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yDocuments\ZN\ZZGOR\ДРУЖЕСТВА\1 statistic\Statistic\2021\2021\"/>
    </mc:Choice>
  </mc:AlternateContent>
  <bookViews>
    <workbookView xWindow="0" yWindow="0" windowWidth="9600" windowHeight="3300" tabRatio="904"/>
  </bookViews>
  <sheets>
    <sheet name="Premiums" sheetId="7056" r:id="rId1"/>
    <sheet name="Market Share" sheetId="7059" r:id="rId2"/>
    <sheet name="Structute of Premiums" sheetId="7060" r:id="rId3"/>
    <sheet name="Payments" sheetId="7054" r:id="rId4"/>
    <sheet name="rel.share of payments" sheetId="7061" r:id="rId5"/>
    <sheet name="Structure of Payments" sheetId="7062" r:id="rId6"/>
    <sheet name="Prem-Pay-Total" sheetId="7055" r:id="rId7"/>
    <sheet name="TP Част 1" sheetId="7047" r:id="rId8"/>
    <sheet name="TP Част 2" sheetId="6989" r:id="rId9"/>
    <sheet name="Технически резултат" sheetId="7050" r:id="rId10"/>
    <sheet name="Разходи" sheetId="35" r:id="rId11"/>
    <sheet name="Премии, Обезщетения_1" sheetId="34" r:id="rId12"/>
    <sheet name="Премии, Обезщетения_2" sheetId="7063" r:id="rId13"/>
    <sheet name="Пас. Презастраховане" sheetId="7011" r:id="rId14"/>
    <sheet name="Акт. Презастраховане" sheetId="7012" r:id="rId15"/>
    <sheet name="ЕИП-ОЗ" sheetId="7065" r:id="rId16"/>
    <sheet name="Balance Sheet" sheetId="7032" r:id="rId17"/>
    <sheet name="Income Statement" sheetId="7029" r:id="rId18"/>
    <sheet name="Ratio" sheetId="7064" r:id="rId19"/>
    <sheet name="Списък с банки" sheetId="7042" state="veryHidden" r:id="rId20"/>
    <sheet name="Списък с валути" sheetId="7044" state="veryHidden" r:id="rId21"/>
    <sheet name="Държави по ЕИП" sheetId="7045" state="veryHidden" r:id="rId22"/>
    <sheet name="Имоти" sheetId="7051" state="veryHidden" r:id="rId23"/>
    <sheet name="Видове застраховки" sheetId="7052" state="veryHidden" r:id="rId24"/>
  </sheets>
  <externalReferences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_1_?????1" localSheetId="1">#REF!</definedName>
    <definedName name="__1_?????1" localSheetId="18">#REF!</definedName>
    <definedName name="__1_?????1" localSheetId="4">#REF!</definedName>
    <definedName name="__1_?????1" localSheetId="5">#REF!</definedName>
    <definedName name="__1_?????1" localSheetId="2">#REF!</definedName>
    <definedName name="__1_?????1" localSheetId="15">#REF!</definedName>
    <definedName name="__1_?????1" localSheetId="12">#REF!</definedName>
    <definedName name="__1_?????1">#REF!</definedName>
    <definedName name="__2_?????2" localSheetId="1">#REF!</definedName>
    <definedName name="__2_?????2" localSheetId="18">#REF!</definedName>
    <definedName name="__2_?????2" localSheetId="4">#REF!</definedName>
    <definedName name="__2_?????2" localSheetId="5">#REF!</definedName>
    <definedName name="__2_?????2" localSheetId="2">#REF!</definedName>
    <definedName name="__2_?????2" localSheetId="15">#REF!</definedName>
    <definedName name="__2_?????2" localSheetId="12">#REF!</definedName>
    <definedName name="__2_?????2">#REF!</definedName>
    <definedName name="__god95" localSheetId="1">[1]база!#REF!</definedName>
    <definedName name="__god95" localSheetId="18">[1]база!#REF!</definedName>
    <definedName name="__god95" localSheetId="4">[1]база!#REF!</definedName>
    <definedName name="__god95" localSheetId="5">[1]база!#REF!</definedName>
    <definedName name="__god95" localSheetId="2">[1]база!#REF!</definedName>
    <definedName name="__god95" localSheetId="15">[1]база!#REF!</definedName>
    <definedName name="__god95" localSheetId="12">[1]база!#REF!</definedName>
    <definedName name="__god95">[1]база!#REF!</definedName>
    <definedName name="_1_?????1" localSheetId="1">#REF!</definedName>
    <definedName name="_1_?????1" localSheetId="0">#REF!</definedName>
    <definedName name="_1_?????1" localSheetId="18">#REF!</definedName>
    <definedName name="_1_?????1" localSheetId="4">#REF!</definedName>
    <definedName name="_1_?????1" localSheetId="5">#REF!</definedName>
    <definedName name="_1_?????1" localSheetId="2">#REF!</definedName>
    <definedName name="_1_?????1" localSheetId="12">#REF!</definedName>
    <definedName name="_1_?????1">#REF!</definedName>
    <definedName name="_2_?????2" localSheetId="1">#REF!</definedName>
    <definedName name="_2_?????2" localSheetId="0">#REF!</definedName>
    <definedName name="_2_?????2" localSheetId="4">#REF!</definedName>
    <definedName name="_2_?????2" localSheetId="5">#REF!</definedName>
    <definedName name="_2_?????2" localSheetId="2">#REF!</definedName>
    <definedName name="_2_?????2">#REF!</definedName>
    <definedName name="_xlnm._FilterDatabase" localSheetId="15" hidden="1">'ЕИП-ОЗ'!$A$3:$A$35</definedName>
    <definedName name="_god95" localSheetId="1">[1]база!#REF!</definedName>
    <definedName name="_god95" localSheetId="0">[1]база!#REF!</definedName>
    <definedName name="_god95" localSheetId="18">[1]база!#REF!</definedName>
    <definedName name="_god95" localSheetId="4">[1]база!#REF!</definedName>
    <definedName name="_god95" localSheetId="5">[1]база!#REF!</definedName>
    <definedName name="_god95" localSheetId="2">[1]база!#REF!</definedName>
    <definedName name="_god95" localSheetId="12">[1]база!#REF!</definedName>
    <definedName name="_god95">[1]база!#REF!</definedName>
    <definedName name="_СМ661" localSheetId="1">#REF!</definedName>
    <definedName name="_СМ661" localSheetId="0">#REF!</definedName>
    <definedName name="_СМ661" localSheetId="18">#REF!</definedName>
    <definedName name="_СМ661" localSheetId="4">#REF!</definedName>
    <definedName name="_СМ661" localSheetId="5">#REF!</definedName>
    <definedName name="_СМ661" localSheetId="2">#REF!</definedName>
    <definedName name="_СМ661" localSheetId="12">#REF!</definedName>
    <definedName name="_СМ661">#REF!</definedName>
    <definedName name="A" localSheetId="1">#REF!</definedName>
    <definedName name="A" localSheetId="4">#REF!</definedName>
    <definedName name="A" localSheetId="5">#REF!</definedName>
    <definedName name="A" localSheetId="2">#REF!</definedName>
    <definedName name="A">#REF!</definedName>
    <definedName name="as" localSheetId="1">#REF!</definedName>
    <definedName name="as" localSheetId="0">#REF!</definedName>
    <definedName name="as" localSheetId="4">#REF!</definedName>
    <definedName name="as" localSheetId="5">#REF!</definedName>
    <definedName name="as" localSheetId="2">#REF!</definedName>
    <definedName name="as">#REF!</definedName>
    <definedName name="asd" localSheetId="1">#REF!</definedName>
    <definedName name="asd" localSheetId="0">#REF!</definedName>
    <definedName name="asd" localSheetId="4">#REF!</definedName>
    <definedName name="asd" localSheetId="5">#REF!</definedName>
    <definedName name="asd" localSheetId="2">#REF!</definedName>
    <definedName name="asd">#REF!</definedName>
    <definedName name="banka" localSheetId="18">'[2]Списък с банки'!$C$2:$C$36</definedName>
    <definedName name="banka" localSheetId="12">'[2]Списък с банки'!$C$2:$C$36</definedName>
    <definedName name="banka">'Списък с банки'!$C$2:$C$30</definedName>
    <definedName name="code">'[3]Общо_за_ЗПД_Витоша_АД (2)'!$L$2:$L$193</definedName>
    <definedName name="dargava" localSheetId="18">'[2]Държави по ЕИП'!$C$2:$C$57</definedName>
    <definedName name="dargava" localSheetId="12">'[2]Държави по ЕИП'!$C$2:$C$57</definedName>
    <definedName name="dargava">'Държави по ЕИП'!$C$2:$C$57</definedName>
    <definedName name="_xlnm.Database" localSheetId="1">#REF!</definedName>
    <definedName name="_xlnm.Database" localSheetId="0">#REF!</definedName>
    <definedName name="_xlnm.Database" localSheetId="18">#REF!</definedName>
    <definedName name="_xlnm.Database" localSheetId="4">#REF!</definedName>
    <definedName name="_xlnm.Database" localSheetId="5">#REF!</definedName>
    <definedName name="_xlnm.Database" localSheetId="2">#REF!</definedName>
    <definedName name="_xlnm.Database" localSheetId="12">#REF!</definedName>
    <definedName name="_xlnm.Database">#REF!</definedName>
    <definedName name="dividents" localSheetId="1">#REF!</definedName>
    <definedName name="dividents" localSheetId="0">#REF!</definedName>
    <definedName name="dividents" localSheetId="4">#REF!</definedName>
    <definedName name="dividents" localSheetId="5">#REF!</definedName>
    <definedName name="dividents" localSheetId="2">#REF!</definedName>
    <definedName name="dividents">#REF!</definedName>
    <definedName name="DS0_S0" localSheetId="1">OFFSET(#REF!,1,-1,MAX(2,COUNTA(OFFSET(#REF!,1,0,16382,1))+1),1)</definedName>
    <definedName name="DS0_S0" localSheetId="0">OFFSET(#REF!,1,-1,MAX(2,COUNTA(OFFSET(#REF!,1,0,16382,1))+1),1)</definedName>
    <definedName name="DS0_S0" localSheetId="4">OFFSET(#REF!,1,-1,MAX(2,COUNTA(OFFSET(#REF!,1,0,16382,1))+1),1)</definedName>
    <definedName name="DS0_S0" localSheetId="5">OFFSET(#REF!,1,-1,MAX(2,COUNTA(OFFSET(#REF!,1,0,16382,1))+1),1)</definedName>
    <definedName name="DS0_S0" localSheetId="2">OFFSET(#REF!,1,-1,MAX(2,COUNTA(OFFSET(#REF!,1,0,16382,1))+1),1)</definedName>
    <definedName name="DS0_S0">OFFSET(#REF!,1,-1,MAX(2,COUNTA(OFFSET(#REF!,1,0,16382,1))+1),1)</definedName>
    <definedName name="DS0_S1" localSheetId="1">OFFSET(#REF!,1,0,MAX(2,COUNTA(OFFSET(#REF!,1,0,16382,1))+1),1)</definedName>
    <definedName name="DS0_S1" localSheetId="0">OFFSET(#REF!,1,0,MAX(2,COUNTA(OFFSET(#REF!,1,0,16382,1))+1),1)</definedName>
    <definedName name="DS0_S1" localSheetId="4">OFFSET(#REF!,1,0,MAX(2,COUNTA(OFFSET(#REF!,1,0,16382,1))+1),1)</definedName>
    <definedName name="DS0_S1" localSheetId="5">OFFSET(#REF!,1,0,MAX(2,COUNTA(OFFSET(#REF!,1,0,16382,1))+1),1)</definedName>
    <definedName name="DS0_S1" localSheetId="2">OFFSET(#REF!,1,0,MAX(2,COUNTA(OFFSET(#REF!,1,0,16382,1))+1),1)</definedName>
    <definedName name="DS0_S1">OFFSET(#REF!,1,0,MAX(2,COUNTA(OFFSET(#REF!,1,0,16382,1))+1),1)</definedName>
    <definedName name="eend" localSheetId="1">#REF!</definedName>
    <definedName name="eend" localSheetId="4">#REF!</definedName>
    <definedName name="eend" localSheetId="5">#REF!</definedName>
    <definedName name="eend" localSheetId="2">#REF!</definedName>
    <definedName name="eend">#REF!</definedName>
    <definedName name="fghj" localSheetId="1">#REF!</definedName>
    <definedName name="fghj" localSheetId="0">#REF!</definedName>
    <definedName name="fghj" localSheetId="18">#REF!</definedName>
    <definedName name="fghj" localSheetId="4">#REF!</definedName>
    <definedName name="fghj" localSheetId="5">#REF!</definedName>
    <definedName name="fghj" localSheetId="2">#REF!</definedName>
    <definedName name="fghj" localSheetId="12">#REF!</definedName>
    <definedName name="fghj">#REF!</definedName>
    <definedName name="gfhj" localSheetId="1">#REF!</definedName>
    <definedName name="gfhj" localSheetId="0">#REF!</definedName>
    <definedName name="gfhj" localSheetId="4">#REF!</definedName>
    <definedName name="gfhj" localSheetId="5">#REF!</definedName>
    <definedName name="gfhj" localSheetId="2">#REF!</definedName>
    <definedName name="gfhj">#REF!</definedName>
    <definedName name="GO1.4B" localSheetId="1">#REF!</definedName>
    <definedName name="GO1.4B" localSheetId="4">#REF!</definedName>
    <definedName name="GO1.4B" localSheetId="5">#REF!</definedName>
    <definedName name="GO1.4B" localSheetId="2">#REF!</definedName>
    <definedName name="GO1.4B">#REF!</definedName>
    <definedName name="IBNR">[3]IBNR_mod!$A$2:$Q$11</definedName>
    <definedName name="Increase_in_premium" localSheetId="1">#REF!</definedName>
    <definedName name="Increase_in_premium" localSheetId="0">#REF!</definedName>
    <definedName name="Increase_in_premium" localSheetId="18">#REF!</definedName>
    <definedName name="Increase_in_premium" localSheetId="4">#REF!</definedName>
    <definedName name="Increase_in_premium" localSheetId="5">#REF!</definedName>
    <definedName name="Increase_in_premium" localSheetId="2">#REF!</definedName>
    <definedName name="Increase_in_premium" localSheetId="12">#REF!</definedName>
    <definedName name="Increase_in_premium">#REF!</definedName>
    <definedName name="maxRate" localSheetId="1">#REF!</definedName>
    <definedName name="maxRate" localSheetId="0">#REF!</definedName>
    <definedName name="maxRate" localSheetId="4">#REF!</definedName>
    <definedName name="maxRate" localSheetId="5">#REF!</definedName>
    <definedName name="maxRate" localSheetId="2">#REF!</definedName>
    <definedName name="maxRate">#REF!</definedName>
    <definedName name="minRate" localSheetId="1">#REF!</definedName>
    <definedName name="minRate" localSheetId="0">#REF!</definedName>
    <definedName name="minRate" localSheetId="4">#REF!</definedName>
    <definedName name="minRate" localSheetId="5">#REF!</definedName>
    <definedName name="minRate" localSheetId="2">#REF!</definedName>
    <definedName name="minRate">#REF!</definedName>
    <definedName name="other" localSheetId="1">#REF!</definedName>
    <definedName name="other" localSheetId="0">#REF!</definedName>
    <definedName name="other" localSheetId="4">#REF!</definedName>
    <definedName name="other" localSheetId="5">#REF!</definedName>
    <definedName name="other" localSheetId="2">#REF!</definedName>
    <definedName name="other">#REF!</definedName>
    <definedName name="other2" localSheetId="1">#REF!</definedName>
    <definedName name="other2" localSheetId="0">#REF!</definedName>
    <definedName name="other2" localSheetId="4">#REF!</definedName>
    <definedName name="other2" localSheetId="5">#REF!</definedName>
    <definedName name="other2" localSheetId="2">#REF!</definedName>
    <definedName name="other2">#REF!</definedName>
    <definedName name="P158_2451" localSheetId="19">'Списък с банки'!#REF!</definedName>
    <definedName name="P186_2869" localSheetId="19">'Списък с банки'!#REF!</definedName>
    <definedName name="P309_4668" localSheetId="19">'Списък с банки'!#REF!</definedName>
    <definedName name="PP" localSheetId="1">'[4]Граница-спрямо премиите 2006'!#REF!</definedName>
    <definedName name="PP" localSheetId="0">'[4]Граница-спрямо премиите 2006'!#REF!</definedName>
    <definedName name="PP" localSheetId="18">'[5]Граница-спрямо премиите 2006'!#REF!</definedName>
    <definedName name="PP" localSheetId="4">'[4]Граница-спрямо премиите 2006'!#REF!</definedName>
    <definedName name="PP" localSheetId="5">'[4]Граница-спрямо премиите 2006'!#REF!</definedName>
    <definedName name="PP" localSheetId="2">'[4]Граница-спрямо премиите 2006'!#REF!</definedName>
    <definedName name="PP" localSheetId="12">'[5]Граница-спрямо премиите 2006'!#REF!</definedName>
    <definedName name="PP">'[4]Граница-спрямо премиите 2006'!#REF!</definedName>
    <definedName name="Premium_earned_1999" localSheetId="1">#REF!</definedName>
    <definedName name="Premium_earned_1999" localSheetId="0">#REF!</definedName>
    <definedName name="Premium_earned_1999" localSheetId="18">#REF!</definedName>
    <definedName name="Premium_earned_1999" localSheetId="4">#REF!</definedName>
    <definedName name="Premium_earned_1999" localSheetId="5">#REF!</definedName>
    <definedName name="Premium_earned_1999" localSheetId="2">#REF!</definedName>
    <definedName name="Premium_earned_1999" localSheetId="12">#REF!</definedName>
    <definedName name="Premium_earned_1999">#REF!</definedName>
    <definedName name="Premium_earned_2000" localSheetId="1">#REF!</definedName>
    <definedName name="Premium_earned_2000" localSheetId="0">#REF!</definedName>
    <definedName name="Premium_earned_2000" localSheetId="4">#REF!</definedName>
    <definedName name="Premium_earned_2000" localSheetId="5">#REF!</definedName>
    <definedName name="Premium_earned_2000" localSheetId="2">#REF!</definedName>
    <definedName name="Premium_earned_2000">#REF!</definedName>
    <definedName name="Premium2000" localSheetId="1">#REF!</definedName>
    <definedName name="Premium2000" localSheetId="0">#REF!</definedName>
    <definedName name="Premium2000" localSheetId="4">#REF!</definedName>
    <definedName name="Premium2000" localSheetId="5">#REF!</definedName>
    <definedName name="Premium2000" localSheetId="2">#REF!</definedName>
    <definedName name="Premium2000">#REF!</definedName>
    <definedName name="Premium99" localSheetId="1">#REF!</definedName>
    <definedName name="Premium99" localSheetId="0">#REF!</definedName>
    <definedName name="Premium99" localSheetId="4">#REF!</definedName>
    <definedName name="Premium99" localSheetId="5">#REF!</definedName>
    <definedName name="Premium99" localSheetId="2">#REF!</definedName>
    <definedName name="Premium99">#REF!</definedName>
    <definedName name="PremiumIncrease" localSheetId="1">#REF!</definedName>
    <definedName name="PremiumIncrease" localSheetId="0">#REF!</definedName>
    <definedName name="PremiumIncrease" localSheetId="4">#REF!</definedName>
    <definedName name="PremiumIncrease" localSheetId="5">#REF!</definedName>
    <definedName name="PremiumIncrease" localSheetId="2">#REF!</definedName>
    <definedName name="PremiumIncrease">#REF!</definedName>
    <definedName name="_xlnm.Print_Area" localSheetId="16">'Balance Sheet'!$A$1:$Z$131</definedName>
    <definedName name="_xlnm.Print_Area" localSheetId="17">'Income Statement'!$A$1:$Z$123</definedName>
    <definedName name="_xlnm.Print_Area" localSheetId="1">'Market Share'!$A$1:$Y$32</definedName>
    <definedName name="_xlnm.Print_Area" localSheetId="3">Payments!$A$1:$AX$35</definedName>
    <definedName name="_xlnm.Print_Area" localSheetId="0">Premiums!$A$1:$AX$38</definedName>
    <definedName name="_xlnm.Print_Area" localSheetId="6">'Prem-Pay-Total'!$A$1:$H$36</definedName>
    <definedName name="_xlnm.Print_Area" localSheetId="18">Ratio!$A$1:$E$23</definedName>
    <definedName name="_xlnm.Print_Area" localSheetId="4">'rel.share of payments'!$A$1:$Y$32</definedName>
    <definedName name="_xlnm.Print_Area" localSheetId="5">'Structure of Payments'!$A$1:$Y$32</definedName>
    <definedName name="_xlnm.Print_Area" localSheetId="2">'Structute of Premiums'!$A$1:$Y$32</definedName>
    <definedName name="_xlnm.Print_Area" localSheetId="7">'TP Част 1'!$A$1:$AN$37</definedName>
    <definedName name="_xlnm.Print_Area" localSheetId="8">'TP Част 2'!$A$1:$X$35</definedName>
    <definedName name="_xlnm.Print_Area" localSheetId="14">'Акт. Презастраховане'!$A$1:$V$35</definedName>
    <definedName name="_xlnm.Print_Area" localSheetId="15">'ЕИП-ОЗ'!$A$1:$H$36</definedName>
    <definedName name="_xlnm.Print_Area" localSheetId="13">'Пас. Презастраховане'!$A$1:$Y$35</definedName>
    <definedName name="_xlnm.Print_Area" localSheetId="11">'Премии, Обезщетения_1'!$A$1:$W$36</definedName>
    <definedName name="_xlnm.Print_Area" localSheetId="12">'Премии, Обезщетения_2'!$A$1:$AX$37</definedName>
    <definedName name="_xlnm.Print_Area" localSheetId="10">Разходи!$A$1:$J$36</definedName>
    <definedName name="_xlnm.Print_Area" localSheetId="9">'Технически резултат'!$A$1:$AE$29</definedName>
    <definedName name="_xlnm.Print_Titles" localSheetId="16">'Balance Sheet'!$A:$B</definedName>
    <definedName name="_xlnm.Print_Titles" localSheetId="17">'Income Statement'!$A:$B</definedName>
    <definedName name="_xlnm.Print_Titles" localSheetId="1">'Market Share'!$A:$B</definedName>
    <definedName name="_xlnm.Print_Titles" localSheetId="3">Payments!$A:$B</definedName>
    <definedName name="_xlnm.Print_Titles" localSheetId="0">Premiums!$A:$B</definedName>
    <definedName name="_xlnm.Print_Titles" localSheetId="6">'Prem-Pay-Total'!$A:$B</definedName>
    <definedName name="_xlnm.Print_Titles" localSheetId="4">'rel.share of payments'!$A:$B</definedName>
    <definedName name="_xlnm.Print_Titles" localSheetId="5">'Structure of Payments'!$A:$B</definedName>
    <definedName name="_xlnm.Print_Titles" localSheetId="2">'Structute of Premiums'!$A:$B</definedName>
    <definedName name="_xlnm.Print_Titles" localSheetId="7">'TP Част 1'!$A:$A</definedName>
    <definedName name="_xlnm.Print_Titles" localSheetId="8">'TP Част 2'!$A:$A</definedName>
    <definedName name="_xlnm.Print_Titles" localSheetId="14">'Акт. Презастраховане'!$A:$A</definedName>
    <definedName name="_xlnm.Print_Titles" localSheetId="15">'ЕИП-ОЗ'!$A:$A</definedName>
    <definedName name="_xlnm.Print_Titles" localSheetId="13">'Пас. Презастраховане'!$A:$A</definedName>
    <definedName name="_xlnm.Print_Titles" localSheetId="11">'Премии, Обезщетения_1'!$A:$A</definedName>
    <definedName name="_xlnm.Print_Titles" localSheetId="12">'Премии, Обезщетения_2'!$A:$A</definedName>
    <definedName name="_xlnm.Print_Titles" localSheetId="10">Разходи!$A:$A</definedName>
    <definedName name="_xlnm.Print_Titles" localSheetId="9">'Технически резултат'!$A:$A</definedName>
    <definedName name="profit1" localSheetId="1">#REF!</definedName>
    <definedName name="profit1" localSheetId="0">#REF!</definedName>
    <definedName name="profit1" localSheetId="18">#REF!</definedName>
    <definedName name="profit1" localSheetId="4">#REF!</definedName>
    <definedName name="profit1" localSheetId="5">#REF!</definedName>
    <definedName name="profit1" localSheetId="2">#REF!</definedName>
    <definedName name="profit1" localSheetId="12">#REF!</definedName>
    <definedName name="profit1">#REF!</definedName>
    <definedName name="Profit2" localSheetId="1">#REF!</definedName>
    <definedName name="Profit2" localSheetId="0">#REF!</definedName>
    <definedName name="Profit2" localSheetId="4">#REF!</definedName>
    <definedName name="Profit2" localSheetId="5">#REF!</definedName>
    <definedName name="Profit2" localSheetId="2">#REF!</definedName>
    <definedName name="Profit2">#REF!</definedName>
    <definedName name="Rate31" localSheetId="1">#REF!</definedName>
    <definedName name="Rate31" localSheetId="0">#REF!</definedName>
    <definedName name="Rate31" localSheetId="4">#REF!</definedName>
    <definedName name="Rate31" localSheetId="5">#REF!</definedName>
    <definedName name="Rate31" localSheetId="2">#REF!</definedName>
    <definedName name="Rate31">#REF!</definedName>
    <definedName name="sd" localSheetId="1">#REF!</definedName>
    <definedName name="sd" localSheetId="0">#REF!</definedName>
    <definedName name="sd" localSheetId="4">#REF!</definedName>
    <definedName name="sd" localSheetId="5">#REF!</definedName>
    <definedName name="sd" localSheetId="2">#REF!</definedName>
    <definedName name="sd">#REF!</definedName>
    <definedName name="services" localSheetId="1">#REF!</definedName>
    <definedName name="services" localSheetId="0">#REF!</definedName>
    <definedName name="services" localSheetId="4">#REF!</definedName>
    <definedName name="services" localSheetId="5">#REF!</definedName>
    <definedName name="services" localSheetId="2">#REF!</definedName>
    <definedName name="services">#REF!</definedName>
    <definedName name="typeins" localSheetId="1">#REF!</definedName>
    <definedName name="typeins" localSheetId="18">'[2]Видове застраховки'!$B$2:$B$24</definedName>
    <definedName name="typeins" localSheetId="4">#REF!</definedName>
    <definedName name="typeins" localSheetId="5">#REF!</definedName>
    <definedName name="typeins" localSheetId="2">#REF!</definedName>
    <definedName name="typeins" localSheetId="12">'[2]Видове застраховки'!$B$2:$B$24</definedName>
    <definedName name="typeins">#REF!</definedName>
    <definedName name="v" localSheetId="1">[1]база!#REF!</definedName>
    <definedName name="v" localSheetId="4">[1]база!#REF!</definedName>
    <definedName name="v" localSheetId="5">[1]база!#REF!</definedName>
    <definedName name="v" localSheetId="2">[1]база!#REF!</definedName>
    <definedName name="v">[1]база!#REF!</definedName>
    <definedName name="valuti" localSheetId="18">'[2]Списък с валути'!$C$2:$C$46</definedName>
    <definedName name="valuti" localSheetId="12">'[2]Списък с валути'!$C$2:$C$46</definedName>
    <definedName name="valuti">'Списък с валути'!$C$2:$C$43</definedName>
    <definedName name="XS014562443" localSheetId="18">'[6]T-Securities_Trade 2001'!$F$5</definedName>
    <definedName name="XS014562443" localSheetId="12">'[6]T-Securities_Trade 2001'!$F$5</definedName>
    <definedName name="XS014562443">'[7]T-Securities_Trade 2001'!$F$5</definedName>
    <definedName name="АКВИЗ" localSheetId="1">#REF!</definedName>
    <definedName name="АКВИЗ" localSheetId="0">#REF!</definedName>
    <definedName name="АКВИЗ" localSheetId="18">#REF!</definedName>
    <definedName name="АКВИЗ" localSheetId="4">#REF!</definedName>
    <definedName name="АКВИЗ" localSheetId="5">#REF!</definedName>
    <definedName name="АКВИЗ" localSheetId="2">#REF!</definedName>
    <definedName name="АКВИЗ" localSheetId="12">#REF!</definedName>
    <definedName name="АКВИЗ">#REF!</definedName>
    <definedName name="БР_ПРЕМ" localSheetId="1">#REF!</definedName>
    <definedName name="БР_ПРЕМ" localSheetId="4">#REF!</definedName>
    <definedName name="БР_ПРЕМ" localSheetId="5">#REF!</definedName>
    <definedName name="БР_ПРЕМ" localSheetId="2">#REF!</definedName>
    <definedName name="БР_ПРЕМ">#REF!</definedName>
    <definedName name="Валути">'Списък с валути'!$C$2:$C$43</definedName>
    <definedName name="Висящи_плащания_Общо">'[3]Общо_за_ЗПД_Витоша_АД (2)'!$I$2:$I$193</definedName>
    <definedName name="Висящи_плащания_ПЗ">'[3]Общо_за_ЗПД_Витоша_АД (2)'!$J$2:$J$193</definedName>
    <definedName name="гг" localSheetId="1">'[4]Граница-спрямо премиите 2006'!#REF!</definedName>
    <definedName name="гг" localSheetId="0">'[4]Граница-спрямо премиите 2006'!#REF!</definedName>
    <definedName name="гг" localSheetId="18">'[5]Граница-спрямо премиите 2006'!#REF!</definedName>
    <definedName name="гг" localSheetId="4">'[4]Граница-спрямо премиите 2006'!#REF!</definedName>
    <definedName name="гг" localSheetId="5">'[4]Граница-спрямо премиите 2006'!#REF!</definedName>
    <definedName name="гг" localSheetId="2">'[4]Граница-спрямо премиите 2006'!#REF!</definedName>
    <definedName name="гг" localSheetId="12">'[5]Граница-спрямо премиите 2006'!#REF!</definedName>
    <definedName name="гг">'[4]Граница-спрямо премиите 2006'!#REF!</definedName>
    <definedName name="ГФ" localSheetId="1">#REF!</definedName>
    <definedName name="ГФ" localSheetId="0">#REF!</definedName>
    <definedName name="ГФ" localSheetId="18">#REF!</definedName>
    <definedName name="ГФ" localSheetId="4">#REF!</definedName>
    <definedName name="ГФ" localSheetId="5">#REF!</definedName>
    <definedName name="ГФ" localSheetId="2">#REF!</definedName>
    <definedName name="ГФ" localSheetId="12">#REF!</definedName>
    <definedName name="ГФ">#REF!</definedName>
    <definedName name="ДЗН" localSheetId="1">#REF!</definedName>
    <definedName name="ДЗН" localSheetId="0">#REF!</definedName>
    <definedName name="ДЗН" localSheetId="4">#REF!</definedName>
    <definedName name="ДЗН" localSheetId="5">#REF!</definedName>
    <definedName name="ДЗН" localSheetId="2">#REF!</definedName>
    <definedName name="ДЗН">#REF!</definedName>
    <definedName name="ДР_РАЗХ" localSheetId="1">#REF!</definedName>
    <definedName name="ДР_РАЗХ" localSheetId="4">#REF!</definedName>
    <definedName name="ДР_РАЗХ" localSheetId="5">#REF!</definedName>
    <definedName name="ДР_РАЗХ" localSheetId="2">#REF!</definedName>
    <definedName name="ДР_РАЗХ">#REF!</definedName>
    <definedName name="Държава">'Държави по ЕИП'!$C$2:$C$57</definedName>
    <definedName name="еенд" localSheetId="1">#REF!</definedName>
    <definedName name="еенд" localSheetId="4">#REF!</definedName>
    <definedName name="еенд" localSheetId="5">#REF!</definedName>
    <definedName name="еенд" localSheetId="2">#REF!</definedName>
    <definedName name="еенд">#REF!</definedName>
    <definedName name="ЕИП" localSheetId="18">'[8]Държави по ЕИП'!$F$2:$F$33</definedName>
    <definedName name="ЕИП" localSheetId="12">'[8]Държави по ЕИП'!$F$2:$F$33</definedName>
    <definedName name="ЕИП">'Държави по ЕИП'!$F$2:$F$33</definedName>
    <definedName name="З_ОП" localSheetId="1">#REF!</definedName>
    <definedName name="З_ОП" localSheetId="4">#REF!</definedName>
    <definedName name="З_ОП" localSheetId="5">#REF!</definedName>
    <definedName name="З_ОП" localSheetId="2">#REF!</definedName>
    <definedName name="З_ОП">#REF!</definedName>
    <definedName name="Застраховки" localSheetId="18">'[8]Видове застраховки'!$A$2:$A$30</definedName>
    <definedName name="Застраховки" localSheetId="12">'[8]Видове застраховки'!$A$2:$A$30</definedName>
    <definedName name="Застраховки">'Видове застраховки'!$A$2:$A$30</definedName>
    <definedName name="ИЗГ_ДОГ" localSheetId="1">#REF!</definedName>
    <definedName name="ИЗГ_ДОГ" localSheetId="0">#REF!</definedName>
    <definedName name="ИЗГ_ДОГ" localSheetId="18">#REF!</definedName>
    <definedName name="ИЗГ_ДОГ" localSheetId="4">#REF!</definedName>
    <definedName name="ИЗГ_ДОГ" localSheetId="5">#REF!</definedName>
    <definedName name="ИЗГ_ДОГ" localSheetId="2">#REF!</definedName>
    <definedName name="ИЗГ_ДОГ" localSheetId="12">#REF!</definedName>
    <definedName name="ИЗГ_ДОГ">#REF!</definedName>
    <definedName name="ИЗПЛ_АКТ_З" localSheetId="1">#REF!</definedName>
    <definedName name="ИЗПЛ_АКТ_З" localSheetId="0">#REF!</definedName>
    <definedName name="ИЗПЛ_АКТ_З" localSheetId="4">#REF!</definedName>
    <definedName name="ИЗПЛ_АКТ_З" localSheetId="5">#REF!</definedName>
    <definedName name="ИЗПЛ_АКТ_З" localSheetId="2">#REF!</definedName>
    <definedName name="ИЗПЛ_АКТ_З">#REF!</definedName>
    <definedName name="ИЗПЛ_ДИР_З" localSheetId="1">#REF!</definedName>
    <definedName name="ИЗПЛ_ДИР_З" localSheetId="0">#REF!</definedName>
    <definedName name="ИЗПЛ_ДИР_З" localSheetId="4">#REF!</definedName>
    <definedName name="ИЗПЛ_ДИР_З" localSheetId="5">#REF!</definedName>
    <definedName name="ИЗПЛ_ДИР_З" localSheetId="2">#REF!</definedName>
    <definedName name="ИЗПЛ_ДИР_З">#REF!</definedName>
    <definedName name="Имоти" localSheetId="18">[8]Имоти!$C$2:$C$56</definedName>
    <definedName name="Имоти" localSheetId="12">[8]Имоти!$C$2:$C$56</definedName>
    <definedName name="Имоти">Имоти!$C$2:$C$56</definedName>
    <definedName name="КОМ" localSheetId="1">#REF!</definedName>
    <definedName name="КОМ" localSheetId="0">#REF!</definedName>
    <definedName name="КОМ" localSheetId="18">#REF!</definedName>
    <definedName name="КОМ" localSheetId="4">#REF!</definedName>
    <definedName name="КОМ" localSheetId="5">#REF!</definedName>
    <definedName name="КОМ" localSheetId="2">#REF!</definedName>
    <definedName name="КОМ" localSheetId="12">#REF!</definedName>
    <definedName name="КОМ">#REF!</definedName>
    <definedName name="КОМИС" localSheetId="1">#REF!</definedName>
    <definedName name="КОМИС" localSheetId="4">#REF!</definedName>
    <definedName name="КОМИС" localSheetId="5">#REF!</definedName>
    <definedName name="КОМИС" localSheetId="2">#REF!</definedName>
    <definedName name="КОМИС">#REF!</definedName>
    <definedName name="КОРП_Д" localSheetId="1">#REF!</definedName>
    <definedName name="КОРП_Д" localSheetId="0">#REF!</definedName>
    <definedName name="КОРП_Д" localSheetId="4">#REF!</definedName>
    <definedName name="КОРП_Д" localSheetId="5">#REF!</definedName>
    <definedName name="КОРП_Д" localSheetId="2">#REF!</definedName>
    <definedName name="КОРП_Д">#REF!</definedName>
    <definedName name="КОРП_ДАН" localSheetId="1">#REF!</definedName>
    <definedName name="КОРП_ДАН" localSheetId="0">#REF!</definedName>
    <definedName name="КОРП_ДАН" localSheetId="4">#REF!</definedName>
    <definedName name="КОРП_ДАН" localSheetId="5">#REF!</definedName>
    <definedName name="КОРП_ДАН" localSheetId="2">#REF!</definedName>
    <definedName name="КОРП_ДАН">#REF!</definedName>
    <definedName name="НЕТО_П" localSheetId="1">#REF!</definedName>
    <definedName name="НЕТО_П" localSheetId="0">#REF!</definedName>
    <definedName name="НЕТО_П" localSheetId="4">#REF!</definedName>
    <definedName name="НЕТО_П" localSheetId="5">#REF!</definedName>
    <definedName name="НЕТО_П" localSheetId="2">#REF!</definedName>
    <definedName name="НЕТО_П">#REF!</definedName>
    <definedName name="ОБЕЗЩ_ПРЕЗ" localSheetId="1">#REF!</definedName>
    <definedName name="ОБЕЗЩ_ПРЕЗ" localSheetId="0">#REF!</definedName>
    <definedName name="ОБЕЗЩ_ПРЕЗ" localSheetId="4">#REF!</definedName>
    <definedName name="ОБЕЗЩ_ПРЕЗ" localSheetId="5">#REF!</definedName>
    <definedName name="ОБЕЗЩ_ПРЕЗ" localSheetId="2">#REF!</definedName>
    <definedName name="ОБЕЗЩ_ПРЕЗ">#REF!</definedName>
    <definedName name="ОБР_ПРЕДЛ" localSheetId="1">#REF!</definedName>
    <definedName name="ОБР_ПРЕДЛ" localSheetId="0">#REF!</definedName>
    <definedName name="ОБР_ПРЕДЛ" localSheetId="4">#REF!</definedName>
    <definedName name="ОБР_ПРЕДЛ" localSheetId="5">#REF!</definedName>
    <definedName name="ОБР_ПРЕДЛ" localSheetId="2">#REF!</definedName>
    <definedName name="ОБР_ПРЕДЛ">#REF!</definedName>
    <definedName name="ОРГ_Р" localSheetId="1">#REF!</definedName>
    <definedName name="ОРГ_Р" localSheetId="0">#REF!</definedName>
    <definedName name="ОРГ_Р" localSheetId="4">#REF!</definedName>
    <definedName name="ОРГ_Р" localSheetId="5">#REF!</definedName>
    <definedName name="ОРГ_Р" localSheetId="2">#REF!</definedName>
    <definedName name="ОРГ_Р">#REF!</definedName>
    <definedName name="Отложени_аквизиции__DAC">'[3]Общо_за_ЗПД_Витоша_АД (2)'!$H$2:$H$193</definedName>
    <definedName name="П1" localSheetId="18">'[5]Граница-спрямо премиите 2006'!$B$45</definedName>
    <definedName name="П1" localSheetId="12">'[5]Граница-спрямо премиите 2006'!$B$45</definedName>
    <definedName name="П1">'[4]Граница-спрямо премиите 2006'!$B$45</definedName>
    <definedName name="П2" localSheetId="18">'[5]Граница-спрямо премиите 2006'!$B$48</definedName>
    <definedName name="П2" localSheetId="12">'[5]Граница-спрямо премиите 2006'!$B$48</definedName>
    <definedName name="П2">'[4]Граница-спрямо премиите 2006'!$B$48</definedName>
    <definedName name="ПП" localSheetId="18">'[5]Граница-спрямо премиите 2006'!$B$2</definedName>
    <definedName name="ПП" localSheetId="12">'[5]Граница-спрямо премиите 2006'!$B$2</definedName>
    <definedName name="ПП">'[4]Граница-спрямо премиите 2006'!$B$2</definedName>
    <definedName name="ПП_ПР_АКПР" localSheetId="1">#REF!</definedName>
    <definedName name="ПП_ПР_АКПР" localSheetId="0">#REF!</definedName>
    <definedName name="ПП_ПР_АКПР" localSheetId="18">#REF!</definedName>
    <definedName name="ПП_ПР_АКПР" localSheetId="4">#REF!</definedName>
    <definedName name="ПП_ПР_АКПР" localSheetId="5">#REF!</definedName>
    <definedName name="ПП_ПР_АКПР" localSheetId="2">#REF!</definedName>
    <definedName name="ПП_ПР_АКПР" localSheetId="12">#REF!</definedName>
    <definedName name="ПП_ПР_АКПР">#REF!</definedName>
    <definedName name="ППкрай" localSheetId="18">'[5]Граница-спрямо премиите 2006'!$B$8</definedName>
    <definedName name="ППкрай" localSheetId="12">'[5]Граница-спрямо премиите 2006'!$B$8</definedName>
    <definedName name="ППкрай">'[4]Граница-спрямо премиите 2006'!$B$8</definedName>
    <definedName name="ППн" localSheetId="1">'[4]Граница-спрямо премиите 2006'!#REF!</definedName>
    <definedName name="ППн" localSheetId="0">'[4]Граница-спрямо премиите 2006'!#REF!</definedName>
    <definedName name="ППн" localSheetId="18">'[5]Граница-спрямо премиите 2006'!#REF!</definedName>
    <definedName name="ППн" localSheetId="4">'[4]Граница-спрямо премиите 2006'!#REF!</definedName>
    <definedName name="ППн" localSheetId="5">'[4]Граница-спрямо премиите 2006'!#REF!</definedName>
    <definedName name="ППн" localSheetId="2">'[4]Граница-спрямо премиите 2006'!#REF!</definedName>
    <definedName name="ППн" localSheetId="12">'[5]Граница-спрямо премиите 2006'!#REF!</definedName>
    <definedName name="ППн">'[4]Граница-спрямо премиите 2006'!#REF!</definedName>
    <definedName name="ППначало" localSheetId="18">'[5]Граница-спрямо премиите 2006'!$B$5</definedName>
    <definedName name="ППначало" localSheetId="12">'[5]Граница-спрямо премиите 2006'!$B$5</definedName>
    <definedName name="ППначало">'[4]Граница-спрямо премиите 2006'!$B$5</definedName>
    <definedName name="ППркрай11" localSheetId="18">'[5]Граница-спрямо премиите 2006'!$B$19</definedName>
    <definedName name="ППркрай11" localSheetId="12">'[5]Граница-спрямо премиите 2006'!$B$19</definedName>
    <definedName name="ППркрай11">'[4]Граница-спрямо премиите 2006'!$B$19</definedName>
    <definedName name="ППркрай12" localSheetId="18">'[5]Граница-спрямо премиите 2006'!$B$30</definedName>
    <definedName name="ППркрай12" localSheetId="12">'[5]Граница-спрямо премиите 2006'!$B$30</definedName>
    <definedName name="ППркрай12">'[4]Граница-спрямо премиите 2006'!$B$30</definedName>
    <definedName name="ППркрай13" localSheetId="18">'[5]Граница-спрямо премиите 2006'!$B$41</definedName>
    <definedName name="ППркрай13" localSheetId="12">'[5]Граница-спрямо премиите 2006'!$B$41</definedName>
    <definedName name="ППркрай13">'[4]Граница-спрямо премиите 2006'!$B$41</definedName>
    <definedName name="ППрначало11" localSheetId="18">'[5]Граница-спрямо премиите 2006'!$B$16</definedName>
    <definedName name="ППрначало11" localSheetId="12">'[5]Граница-спрямо премиите 2006'!$B$16</definedName>
    <definedName name="ППрначало11">'[4]Граница-спрямо премиите 2006'!$B$16</definedName>
    <definedName name="ППрначало12" localSheetId="18">'[5]Граница-спрямо премиите 2006'!$B$27</definedName>
    <definedName name="ППрначало12" localSheetId="12">'[5]Граница-спрямо премиите 2006'!$B$27</definedName>
    <definedName name="ППрначало12">'[4]Граница-спрямо премиите 2006'!$B$27</definedName>
    <definedName name="ППрначало13" localSheetId="18">'[5]Граница-спрямо премиите 2006'!$B$38</definedName>
    <definedName name="ППрначало13" localSheetId="12">'[5]Граница-спрямо премиите 2006'!$B$38</definedName>
    <definedName name="ППрначало13">'[4]Граница-спрямо премиите 2006'!$B$38</definedName>
    <definedName name="ПР_М" localSheetId="1">#REF!</definedName>
    <definedName name="ПР_М" localSheetId="0">#REF!</definedName>
    <definedName name="ПР_М" localSheetId="18">#REF!</definedName>
    <definedName name="ПР_М" localSheetId="4">#REF!</definedName>
    <definedName name="ПР_М" localSheetId="5">#REF!</definedName>
    <definedName name="ПР_М" localSheetId="2">#REF!</definedName>
    <definedName name="ПР_М" localSheetId="12">#REF!</definedName>
    <definedName name="ПР_М">#REF!</definedName>
    <definedName name="Пр11" localSheetId="18">'[5]Граница-спрямо премиите 2006'!$B$13</definedName>
    <definedName name="Пр11" localSheetId="12">'[5]Граница-спрямо премиите 2006'!$B$13</definedName>
    <definedName name="Пр11">'[4]Граница-спрямо премиите 2006'!$B$13</definedName>
    <definedName name="Пр12" localSheetId="18">'[5]Граница-спрямо премиите 2006'!$B$24</definedName>
    <definedName name="Пр12" localSheetId="12">'[5]Граница-спрямо премиите 2006'!$B$24</definedName>
    <definedName name="Пр12">'[4]Граница-спрямо премиите 2006'!$B$24</definedName>
    <definedName name="Пр13" localSheetId="18">'[5]Граница-спрямо премиите 2006'!$B$35</definedName>
    <definedName name="Пр13" localSheetId="12">'[5]Граница-спрямо премиите 2006'!$B$35</definedName>
    <definedName name="Пр13">'[4]Граница-спрямо премиите 2006'!$B$35</definedName>
    <definedName name="ПРЕМ_АКТ_ПР" localSheetId="1">#REF!</definedName>
    <definedName name="ПРЕМ_АКТ_ПР" localSheetId="0">#REF!</definedName>
    <definedName name="ПРЕМ_АКТ_ПР" localSheetId="18">#REF!</definedName>
    <definedName name="ПРЕМ_АКТ_ПР" localSheetId="4">#REF!</definedName>
    <definedName name="ПРЕМ_АКТ_ПР" localSheetId="5">#REF!</definedName>
    <definedName name="ПРЕМ_АКТ_ПР" localSheetId="2">#REF!</definedName>
    <definedName name="ПРЕМ_АКТ_ПР" localSheetId="12">#REF!</definedName>
    <definedName name="ПРЕМ_АКТ_ПР">#REF!</definedName>
    <definedName name="ПРЕМ_ДИР_З" localSheetId="1">#REF!</definedName>
    <definedName name="ПРЕМ_ДИР_З" localSheetId="0">#REF!</definedName>
    <definedName name="ПРЕМ_ДИР_З" localSheetId="4">#REF!</definedName>
    <definedName name="ПРЕМ_ДИР_З" localSheetId="5">#REF!</definedName>
    <definedName name="ПРЕМ_ДИР_З" localSheetId="2">#REF!</definedName>
    <definedName name="ПРЕМ_ДИР_З">#REF!</definedName>
    <definedName name="пренос_премиен_резерв_Неполучени_премии">'[3]Общо_за_ЗПД_Витоша_АД (2)'!$E$2:$E$193</definedName>
    <definedName name="пренос_премиен_резерв_Общо">'[3]Общо_за_ЗПД_Витоша_АД (2)'!$C$2:$C$193</definedName>
    <definedName name="пренос_премиен_резерв_ПЗ">'[3]Общо_за_ЗПД_Витоша_АД (2)'!$D$2:$D$193</definedName>
    <definedName name="проц_необ" localSheetId="1">#REF!</definedName>
    <definedName name="проц_необ" localSheetId="0">#REF!</definedName>
    <definedName name="проц_необ" localSheetId="18">#REF!</definedName>
    <definedName name="проц_необ" localSheetId="4">#REF!</definedName>
    <definedName name="проц_необ" localSheetId="5">#REF!</definedName>
    <definedName name="проц_необ" localSheetId="2">#REF!</definedName>
    <definedName name="проц_необ" localSheetId="12">#REF!</definedName>
    <definedName name="проц_необ">#REF!</definedName>
    <definedName name="проц_необ_пас" localSheetId="1">#REF!</definedName>
    <definedName name="проц_необ_пас" localSheetId="0">#REF!</definedName>
    <definedName name="проц_необ_пас" localSheetId="4">#REF!</definedName>
    <definedName name="проц_необ_пас" localSheetId="5">#REF!</definedName>
    <definedName name="проц_необ_пас" localSheetId="2">#REF!</definedName>
    <definedName name="проц_необ_пас">#REF!</definedName>
    <definedName name="ПРОЦ_РЕГР" localSheetId="1">#REF!</definedName>
    <definedName name="ПРОЦ_РЕГР" localSheetId="0">#REF!</definedName>
    <definedName name="ПРОЦ_РЕГР" localSheetId="4">#REF!</definedName>
    <definedName name="ПРОЦ_РЕГР" localSheetId="5">#REF!</definedName>
    <definedName name="ПРОЦ_РЕГР" localSheetId="2">#REF!</definedName>
    <definedName name="ПРОЦ_РЕГР">#REF!</definedName>
    <definedName name="Р_ЦУ" localSheetId="1">#REF!</definedName>
    <definedName name="Р_ЦУ" localSheetId="0">#REF!</definedName>
    <definedName name="Р_ЦУ" localSheetId="4">#REF!</definedName>
    <definedName name="Р_ЦУ" localSheetId="5">#REF!</definedName>
    <definedName name="Р_ЦУ" localSheetId="2">#REF!</definedName>
    <definedName name="Р_ЦУ">#REF!</definedName>
    <definedName name="РЕКЛ" localSheetId="1">#REF!</definedName>
    <definedName name="РЕКЛ" localSheetId="4">#REF!</definedName>
    <definedName name="РЕКЛ" localSheetId="5">#REF!</definedName>
    <definedName name="РЕКЛ" localSheetId="2">#REF!</definedName>
    <definedName name="РЕКЛ">#REF!</definedName>
    <definedName name="РЕКЛАМА" localSheetId="1">#REF!</definedName>
    <definedName name="РЕКЛАМА" localSheetId="0">#REF!</definedName>
    <definedName name="РЕКЛАМА" localSheetId="4">#REF!</definedName>
    <definedName name="РЕКЛАМА" localSheetId="5">#REF!</definedName>
    <definedName name="РЕКЛАМА" localSheetId="2">#REF!</definedName>
    <definedName name="РЕКЛАМА">#REF!</definedName>
    <definedName name="СМ661" localSheetId="1">#REF!</definedName>
    <definedName name="СМ661" localSheetId="0">#REF!</definedName>
    <definedName name="СМ661" localSheetId="4">#REF!</definedName>
    <definedName name="СМ661" localSheetId="5">#REF!</definedName>
    <definedName name="СМ661" localSheetId="2">#REF!</definedName>
    <definedName name="СМ661">#REF!</definedName>
    <definedName name="СМ681" localSheetId="1">#REF!</definedName>
    <definedName name="СМ681" localSheetId="0">#REF!</definedName>
    <definedName name="СМ681" localSheetId="4">#REF!</definedName>
    <definedName name="СМ681" localSheetId="5">#REF!</definedName>
    <definedName name="СМ681" localSheetId="2">#REF!</definedName>
    <definedName name="СМ681">#REF!</definedName>
    <definedName name="Ф_ЗЕМ" localSheetId="1">#REF!</definedName>
    <definedName name="Ф_ЗЕМ" localSheetId="0">#REF!</definedName>
    <definedName name="Ф_ЗЕМ" localSheetId="4">#REF!</definedName>
    <definedName name="Ф_ЗЕМ" localSheetId="5">#REF!</definedName>
    <definedName name="Ф_ЗЕМ" localSheetId="2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A52" i="7056" l="1"/>
  <c r="A57" i="7054"/>
  <c r="A55" i="7054"/>
  <c r="A51" i="7056"/>
  <c r="A58" i="7054"/>
  <c r="A52" i="7054"/>
  <c r="A50" i="7056"/>
  <c r="A53" i="7054"/>
  <c r="A57" i="7056"/>
  <c r="A58" i="7056"/>
  <c r="A55" i="7056"/>
  <c r="A56" i="7054"/>
  <c r="A56" i="7056"/>
  <c r="A54" i="7056"/>
  <c r="A51" i="7054"/>
  <c r="A49" i="7056"/>
  <c r="A54" i="7054"/>
  <c r="A50" i="7054"/>
  <c r="A59" i="7054"/>
  <c r="A53" i="7056"/>
  <c r="D53" i="7055" l="1"/>
  <c r="A54" i="7055" l="1"/>
  <c r="D55" i="7055"/>
  <c r="D50" i="7055"/>
  <c r="A59" i="7055"/>
  <c r="A50" i="7055"/>
  <c r="A55" i="7055"/>
  <c r="D57" i="7055"/>
  <c r="D52" i="7055"/>
  <c r="D54" i="7055"/>
  <c r="A57" i="7055"/>
  <c r="D56" i="7055"/>
  <c r="A58" i="7055"/>
  <c r="A56" i="7055"/>
  <c r="D51" i="7055"/>
  <c r="A53" i="7055"/>
  <c r="D58" i="7055"/>
  <c r="D59" i="7055"/>
  <c r="A52" i="7055"/>
  <c r="A51" i="7055"/>
</calcChain>
</file>

<file path=xl/sharedStrings.xml><?xml version="1.0" encoding="utf-8"?>
<sst xmlns="http://schemas.openxmlformats.org/spreadsheetml/2006/main" count="2903" uniqueCount="912">
  <si>
    <t>Резерв за неизтекли рискове</t>
  </si>
  <si>
    <t>СТОРНИРАНИ ПРЕМИИ ОТ ОТСТЪПЕНИЯ ПРЕМИЕН ПРИХОД</t>
  </si>
  <si>
    <t>Брой новосключени договори</t>
  </si>
  <si>
    <t>ОТКАЗАНИ ПРЕТЕНЦИИ</t>
  </si>
  <si>
    <t>РАЗМЕР НА ВЪРНАТИТЕ ПРЕМИИ И ОТПИСАНИТЕ ВЗЕМАНИЯ ПО ПРЕДСРОЧНО ПРЕКРАТЕНИ ДОГОВОРИ</t>
  </si>
  <si>
    <t>Дял на презастрахователите в отложените аквизиционни разходи</t>
  </si>
  <si>
    <t>Други натрупвания и доход за бъдещи периоди</t>
  </si>
  <si>
    <t>ДРУГИ РЕЗЕРВИ ПО АКТИВНО ПРЕЗАСТРАХОВАНЕ</t>
  </si>
  <si>
    <t>АКВИЗИЦИОННИ КОМИСИОНИ</t>
  </si>
  <si>
    <t>ИНКАСОВИ КОМИСИОНИ</t>
  </si>
  <si>
    <t>ПРЕНОС-ПРЕМИЕН РЕЗЕРВ</t>
  </si>
  <si>
    <t>РЕЗЕРВ ЗА ПРЕДСТОЯЩИ ПЛАЩАНИЯ</t>
  </si>
  <si>
    <t>ЗАПАСЕН ФОНД</t>
  </si>
  <si>
    <t>БРУТЕН РАЗМЕР</t>
  </si>
  <si>
    <t>в т.ч. дял на презастрахователя</t>
  </si>
  <si>
    <t>1. ЗАСТРАХОВКА "ЗЛОПОЛУКА"</t>
  </si>
  <si>
    <t>2. ЗАСТРАХОВКА "ЗАБОЛЯВАНЕ"</t>
  </si>
  <si>
    <t>3. ЗАСТРАХОВКА НА СУХОПЪТНИ ПРЕВОЗНИ СРЕДСТВА, БЕЗ РЕЛСОВИ ПРЕВОЗНИ СРЕДСТВА</t>
  </si>
  <si>
    <t>4. ЗАСТРАХОВКА НА РЕЛСОВИ ПРЕВОЗНИ СРЕДСТВА</t>
  </si>
  <si>
    <t>5. ЗАСТРАХОВКА НА ЛЕТАТЕЛНИ АПАРАТИ</t>
  </si>
  <si>
    <t>6. ЗАСТРАХОВКА НА ПЛАВАТЕЛНИ СЪДОВЕ</t>
  </si>
  <si>
    <t>7. ЗАСТРАХОВКА НА ТОВАРИ ПО ВРЕМЕ НА ПРЕВОЗ</t>
  </si>
  <si>
    <t>8. ЗАСТРАХОВКА "ПОЖАР" И "ПРИРОДНИ БЕДСТВИЯ"</t>
  </si>
  <si>
    <t>9. ЗАСТРАХОВКА НА "ЩЕТИ НА ИМУЩЕСТВО"</t>
  </si>
  <si>
    <t>10. ЗАСТРАХОВКА ГО, СВЪРЗАНА С ПРИТЕЖАВАНЕТО И ИЗПОЛЗВАНЕТО НА МПС</t>
  </si>
  <si>
    <t>11. ЗАСТРАХОВКА ГО, СВЪРЗАНА С ПРИТЕЖАВАНЕТО И ИЗПОЛЗВАНЕТО НА ЛЕТАТЕЛНИ АПАРАТИ</t>
  </si>
  <si>
    <t>12. ЗАСТРАХОВКА ГО, СВЪРЗАНА С ПРИТЕЖАВАНЕТО И ИЗПОЛЗВАНЕТО НА ПЛАВАТЕЛНИ СЪДОВЕ</t>
  </si>
  <si>
    <t>13. ЗАСТРАХОВКА "ОБЩА ГРАЖДАНСКА ОТГОВОРНОСТ"</t>
  </si>
  <si>
    <t>14. ЗАСТРАХОВКА НА КРЕДИТИ</t>
  </si>
  <si>
    <t>15. ЗАСТРАХОВКА НА ГАРАНЦИИ</t>
  </si>
  <si>
    <t>16. ЗАСТРАХОВКА НА РАЗНИ ФИНАНСОВИ ЗАГУБИ</t>
  </si>
  <si>
    <t>17. ЗАСТРАХОВКА НА ПРАВНИ РАЗНОСКИ</t>
  </si>
  <si>
    <t>18. ПОМОЩ ПРИ ПЪТУВАНЕ</t>
  </si>
  <si>
    <t>ОБЩО:</t>
  </si>
  <si>
    <t>ПРЕКИ АКВИЗИЦИОННИ РАЗХОДИ</t>
  </si>
  <si>
    <t>АДМИНИСТРАТИВНИ РАЗХОДИ, СВЪРЗАНИ СЪС ЗАСТРАХОВАНЕТО</t>
  </si>
  <si>
    <t>ОБЩО РАЗХОДИ</t>
  </si>
  <si>
    <t>ДРУГИ ПРЕКИ АКВИЗИЦИОННИ РАЗХОДИ</t>
  </si>
  <si>
    <t>ЗА РЕКЛАМА</t>
  </si>
  <si>
    <t>ДРУГИ КОСВЕНИ АКВ. РАЗХОДИ</t>
  </si>
  <si>
    <t>Фактически</t>
  </si>
  <si>
    <t xml:space="preserve">БРОЙ ЗАСТРАХОВАТЕЛНИ ДОГОВОРИ  </t>
  </si>
  <si>
    <t xml:space="preserve">ПОЛУЧЕНИ ПРЕМИИ </t>
  </si>
  <si>
    <t>ПРИХОДИ ОТ УЧАСТИЕ В РЕЗУЛТАТА ОТ ПРЕЗАСТРАХОВАНЕ</t>
  </si>
  <si>
    <t>ОБЩ РАЗМЕР</t>
  </si>
  <si>
    <t>РАЗХОДИ ЗА УЧАСТИЕ В РЕЗУЛТАТА ОТ ПРЕЗАСТРАХОВАНЕ</t>
  </si>
  <si>
    <t>ДРУГИ АДМИНИСТРАТИВНИ РАЗХОДИ</t>
  </si>
  <si>
    <t>ДРУГИ РЕЗЕРВИ, ОДОБРЕНИ ОТ КФН</t>
  </si>
  <si>
    <t>РЕЗЕРВ ЗА БОНУСИ И ОТСТЪПКИ</t>
  </si>
  <si>
    <t>ОБЩ БРОЙ</t>
  </si>
  <si>
    <t>РАЗХОДИ ЗА УРЕЖДАНЕ НА ПРЕТЕНЦИИ</t>
  </si>
  <si>
    <t>РЕЗЕРВ ЗА НЕИЗТЕКЛИ РИСКОВЕ</t>
  </si>
  <si>
    <t>РАЗХОДИ ЗА ДАНЪЦИ, ТАКСИ, ОТЧИСЛЕНИЯ ЗА ФОНДОВЕ И ДР.</t>
  </si>
  <si>
    <t>ДЯЛ НА ПРЕЗАСТРАХОВАТЕЛЯ В ИЗПЛАТЕНИТЕ  ОБЕЗЩЕТЕНИЯ</t>
  </si>
  <si>
    <t>ОТСТЪПЕНИ ПРЕМИИ, ПО ДОГОВОРИ ПЛАСИРАНИ НА ПРЕЗАСТРАХОВАТЕЛЯ</t>
  </si>
  <si>
    <t>ПРИХОДИ ОТ КОМИСИОНИ, ПО ДОГОВОРИ ПЛАСИРАНИ НА ПРЕЗАСТРАХОВАТЕЛЯ</t>
  </si>
  <si>
    <t>БРОЙ</t>
  </si>
  <si>
    <t>СУМА</t>
  </si>
  <si>
    <t xml:space="preserve">в т.ч. просрочени вземания със закъснение от 61 до 90 дни </t>
  </si>
  <si>
    <t>в т.ч. просрочени вземания със закъснение над 90 дни</t>
  </si>
  <si>
    <t>в т.ч. просрочени вземания със закъснение от 31 до 60 дни</t>
  </si>
  <si>
    <t>в т.ч. просрочени вземания със закъснение от 90 до 180дни</t>
  </si>
  <si>
    <t xml:space="preserve">в т.ч. просрочени вземания със закъснение от 181 до 360 дни </t>
  </si>
  <si>
    <t>в т.ч. просрочени вземания със закъснение над 360 дни</t>
  </si>
  <si>
    <t>в т.ч. просрочени вземания, по договори с изтекъл срок</t>
  </si>
  <si>
    <t>БРУТЕН ПРЕМИЕН ПРИХОД</t>
  </si>
  <si>
    <t>ДЕЙСТВАЩИ ДОГОВОРИ КЪМ 31.12 НА ОТЧ. ГОД.</t>
  </si>
  <si>
    <t>ОБЩО</t>
  </si>
  <si>
    <t>ДЯЛ НА ПРЕЗАСТРАХОВАТЕЛЯ В РЕЗЕРВА ЗА ПРЕДСТОЯЩИ ПЛАЩАНИЯ</t>
  </si>
  <si>
    <t>ДЯЛ НА ПРЕЗАСТРАХОВАТЕЛЯ В ДРУГИ РЕЗЕРВИ</t>
  </si>
  <si>
    <t>Дял на презастрахователите в отсрочените аквизиционни разходи</t>
  </si>
  <si>
    <t>n-1 год.</t>
  </si>
  <si>
    <t>n-2 год.</t>
  </si>
  <si>
    <t>n-3 год.</t>
  </si>
  <si>
    <t>n-4 год.</t>
  </si>
  <si>
    <t>n-5 год.</t>
  </si>
  <si>
    <t>ЗАДЪРЖАНИ ДЕПОЗИТИ ВЪВ ВРЪЗКА С ПРЕНОС-ПРЕМИЙНИЯ РЕЗЕРВ</t>
  </si>
  <si>
    <t>ЗАДЪРЖАНИ ДЕПОЗИТИ ВЪВ ВРЪЗКА С РЕЗЕРВА ЗА ПРЕДСТОЯЩИ ПЛАЩАНИЯ</t>
  </si>
  <si>
    <t>ЗАДЪРЖАНИ ДЕПОЗИТИ ВЪВ ВРЪЗКА С ДРУГИ РЕЗЕРВИ</t>
  </si>
  <si>
    <t>ДРУГИ (различни от дял в техническите резерви) ВЗЕМАНИЯ ОТ ПРЕЗАСТРАХОВАТЕЛЯ</t>
  </si>
  <si>
    <t>ДРУГИ (различни от задържани депозити) ЗАДЪЛЖЕНИЯ КЪМ ПРЕЗАСТРАХОВАТЕЛЯ</t>
  </si>
  <si>
    <t>А.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</si>
  <si>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</si>
  <si>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</si>
  <si>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</si>
  <si>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</si>
  <si>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</si>
  <si>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</si>
  <si>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</si>
  <si>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</si>
  <si>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</si>
  <si>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</si>
  <si>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</si>
  <si>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Б.</t>
  </si>
  <si>
    <t>№</t>
  </si>
  <si>
    <t>Общо:</t>
  </si>
  <si>
    <t>Общо по раздел Ж</t>
  </si>
  <si>
    <t>ІІІ</t>
  </si>
  <si>
    <t>ІV.</t>
  </si>
  <si>
    <t>V.</t>
  </si>
  <si>
    <t>VІ.</t>
  </si>
  <si>
    <t>Други</t>
  </si>
  <si>
    <t>други</t>
  </si>
  <si>
    <t xml:space="preserve"> </t>
  </si>
  <si>
    <t>Пореден номер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</si>
  <si>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</si>
  <si>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</si>
  <si>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</si>
  <si>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</si>
  <si>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</si>
  <si>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</si>
  <si>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</si>
  <si>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</si>
  <si>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</si>
  <si>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</si>
  <si>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</si>
  <si>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</si>
  <si>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</si>
  <si>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</si>
  <si>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</si>
  <si>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</si>
  <si>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</si>
  <si>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</si>
  <si>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Код на валута</t>
  </si>
  <si>
    <t>текст на валута</t>
  </si>
  <si>
    <t>AUD</t>
  </si>
  <si>
    <t>Австралийски долар</t>
  </si>
  <si>
    <t>BGN</t>
  </si>
  <si>
    <t xml:space="preserve">Български лев 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</si>
  <si>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</si>
  <si>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</si>
  <si>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</si>
  <si>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</si>
  <si>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</si>
  <si>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</si>
  <si>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</si>
  <si>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</si>
  <si>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</si>
  <si>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</si>
  <si>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</si>
  <si>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</si>
  <si>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EUR</t>
  </si>
  <si>
    <t>Евро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</si>
  <si>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</si>
  <si>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</si>
  <si>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</si>
  <si>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</si>
  <si>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</si>
  <si>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</si>
  <si>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</si>
  <si>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</si>
  <si>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</si>
  <si>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</si>
  <si>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</si>
  <si>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</si>
  <si>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</si>
  <si>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</si>
  <si>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</si>
  <si>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</si>
  <si>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</si>
  <si>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</si>
  <si>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</si>
  <si>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</si>
  <si>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</si>
  <si>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</si>
  <si>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</si>
  <si>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</si>
  <si>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</si>
  <si>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</si>
  <si>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</si>
  <si>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</si>
  <si>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</si>
  <si>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</si>
  <si>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</si>
  <si>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</si>
  <si>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</si>
  <si>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</si>
  <si>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</si>
  <si>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</si>
  <si>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</si>
  <si>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</si>
  <si>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</si>
  <si>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</si>
  <si>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</si>
  <si>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</si>
  <si>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</si>
  <si>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</si>
  <si>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</si>
  <si>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</si>
  <si>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</si>
  <si>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</si>
  <si>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</si>
  <si>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</si>
  <si>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</si>
  <si>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</si>
  <si>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</si>
  <si>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</si>
  <si>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 xml:space="preserve"> PHP</t>
  </si>
  <si>
    <t>Филипинско песо</t>
  </si>
  <si>
    <t xml:space="preserve"> HKD</t>
  </si>
  <si>
    <t>Хонконгски долар</t>
  </si>
  <si>
    <t>OTH</t>
  </si>
  <si>
    <t>Код на държава</t>
  </si>
  <si>
    <t>Име на държава</t>
  </si>
  <si>
    <t>AU</t>
  </si>
  <si>
    <t> Австралия</t>
  </si>
  <si>
    <t>AT</t>
  </si>
  <si>
    <t> Австрия</t>
  </si>
  <si>
    <t>AL</t>
  </si>
  <si>
    <t> Албания</t>
  </si>
  <si>
    <t>AD</t>
  </si>
  <si>
    <t> Андора</t>
  </si>
  <si>
    <t>BY</t>
  </si>
  <si>
    <t> Беларус</t>
  </si>
  <si>
    <t>BE</t>
  </si>
  <si>
    <t> Белгия</t>
  </si>
  <si>
    <t>BA</t>
  </si>
  <si>
    <t> Босна и Херцеговина</t>
  </si>
  <si>
    <t>BR</t>
  </si>
  <si>
    <t> Бразилия</t>
  </si>
  <si>
    <t>BG</t>
  </si>
  <si>
    <t> България</t>
  </si>
  <si>
    <t>GB</t>
  </si>
  <si>
    <t> Великобритания</t>
  </si>
  <si>
    <t>DE</t>
  </si>
  <si>
    <t> Германия</t>
  </si>
  <si>
    <t>GR</t>
  </si>
  <si>
    <t> Гърция</t>
  </si>
  <si>
    <t>DK</t>
  </si>
  <si>
    <t> Дания</t>
  </si>
  <si>
    <t>EU</t>
  </si>
  <si>
    <t> Европейски съюз</t>
  </si>
  <si>
    <t>EE</t>
  </si>
  <si>
    <t> Естония</t>
  </si>
  <si>
    <t>IL</t>
  </si>
  <si>
    <t> Израел</t>
  </si>
  <si>
    <t>IN</t>
  </si>
  <si>
    <t> Индия</t>
  </si>
  <si>
    <t>IE</t>
  </si>
  <si>
    <t> Ирландия</t>
  </si>
  <si>
    <t>IS</t>
  </si>
  <si>
    <t> Исландия</t>
  </si>
  <si>
    <t>ES</t>
  </si>
  <si>
    <t> Испания</t>
  </si>
  <si>
    <t>IT</t>
  </si>
  <si>
    <t> Италия</t>
  </si>
  <si>
    <t>CA</t>
  </si>
  <si>
    <t> Канада</t>
  </si>
  <si>
    <t>CY</t>
  </si>
  <si>
    <t> Кипър</t>
  </si>
  <si>
    <t>CN</t>
  </si>
  <si>
    <t> Китай</t>
  </si>
  <si>
    <t>LV</t>
  </si>
  <si>
    <t> Латвия</t>
  </si>
  <si>
    <t>LB</t>
  </si>
  <si>
    <t> Ливан</t>
  </si>
  <si>
    <t>LT</t>
  </si>
  <si>
    <t> Литва</t>
  </si>
  <si>
    <t>LI</t>
  </si>
  <si>
    <t> Лихтенщайн</t>
  </si>
  <si>
    <t>LU</t>
  </si>
  <si>
    <t> Люксембург</t>
  </si>
  <si>
    <t>MT</t>
  </si>
  <si>
    <t> Малта</t>
  </si>
  <si>
    <t>MD</t>
  </si>
  <si>
    <t> Молдова</t>
  </si>
  <si>
    <t>MC</t>
  </si>
  <si>
    <t> Монако</t>
  </si>
  <si>
    <t>NL</t>
  </si>
  <si>
    <t> Нидерландия</t>
  </si>
  <si>
    <t>NO</t>
  </si>
  <si>
    <t> Норвегия</t>
  </si>
  <si>
    <t>PL</t>
  </si>
  <si>
    <t> Полша</t>
  </si>
  <si>
    <t>PT</t>
  </si>
  <si>
    <t> Португалия</t>
  </si>
  <si>
    <t>MK</t>
  </si>
  <si>
    <t> Република Македония</t>
  </si>
  <si>
    <t>RO</t>
  </si>
  <si>
    <t> Румъния</t>
  </si>
  <si>
    <t>RU</t>
  </si>
  <si>
    <t> Русия</t>
  </si>
  <si>
    <t>SM</t>
  </si>
  <si>
    <t> Сан Марино</t>
  </si>
  <si>
    <t>US</t>
  </si>
  <si>
    <t> САЩ</t>
  </si>
  <si>
    <t>SK</t>
  </si>
  <si>
    <t> Словакия</t>
  </si>
  <si>
    <t>SI</t>
  </si>
  <si>
    <t> Словения</t>
  </si>
  <si>
    <t>RS</t>
  </si>
  <si>
    <t> Сърбия</t>
  </si>
  <si>
    <t>TR</t>
  </si>
  <si>
    <t> Турция</t>
  </si>
  <si>
    <t>UA</t>
  </si>
  <si>
    <t> Украйна</t>
  </si>
  <si>
    <t>HU</t>
  </si>
  <si>
    <t> Унгария</t>
  </si>
  <si>
    <t>FI</t>
  </si>
  <si>
    <t> Финландия</t>
  </si>
  <si>
    <t>FR</t>
  </si>
  <si>
    <t> Франция</t>
  </si>
  <si>
    <t>HR</t>
  </si>
  <si>
    <t> Хърватия</t>
  </si>
  <si>
    <t>ME</t>
  </si>
  <si>
    <t> Черна гора</t>
  </si>
  <si>
    <t>CZ</t>
  </si>
  <si>
    <t> Чехия</t>
  </si>
  <si>
    <t>CH</t>
  </si>
  <si>
    <t> Швейцария</t>
  </si>
  <si>
    <t>SE</t>
  </si>
  <si>
    <t> Швеция</t>
  </si>
  <si>
    <t>JP</t>
  </si>
  <si>
    <t> Япония</t>
  </si>
  <si>
    <t>DR</t>
  </si>
  <si>
    <t>СКЛЮЧЕНИ ПРЕЗ ТЕКУЩИЯ ПЕРИОД (приспаднати от начисления премиен приход)</t>
  </si>
  <si>
    <t xml:space="preserve">СКЛЮЧЕНИ ПРЕЗ ПРЕДХОДНИ ОТЧЕТНИ ПЕРИОДИ (съгласно т.І, 8 от Отчета за доходите) </t>
  </si>
  <si>
    <t xml:space="preserve">НАЧИСЛЕНА ОБЕЗЦЕНКА НА ПРОСРОЧЕНИ ВЗЕМАНИЯ ПО ЗАСТРАХОВАТЕЛНИ ДОГОВОРИ </t>
  </si>
  <si>
    <t xml:space="preserve">НАЧИСЛЕНА ОБЕЗЦЕНКА НА ПРОСРОЧЕНИ ВЗЕМАНИЯ ОТ ПОСРЕДНИЦИ </t>
  </si>
  <si>
    <t xml:space="preserve">ОБЩО
(съгласно т.І, 1,"а" от Отчета за доходите) </t>
  </si>
  <si>
    <t>в т.ч. в резерва за бонуси и отстъпки</t>
  </si>
  <si>
    <t>АКТИВ</t>
  </si>
  <si>
    <t>НЕМАТЕРИАЛНИ АКТИВИ, в т.ч.</t>
  </si>
  <si>
    <t xml:space="preserve"> -</t>
  </si>
  <si>
    <t>Програмни продукти</t>
  </si>
  <si>
    <t>Репутация</t>
  </si>
  <si>
    <t>ИНВЕСТИЦИИ</t>
  </si>
  <si>
    <t>І.</t>
  </si>
  <si>
    <t>Земя и сгради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</si>
  <si>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</si>
  <si>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</si>
  <si>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Акции и дялове в дъщерни, съвместни и асоциирани предприятия</t>
  </si>
  <si>
    <t>Дългови ценни книжа, издадени от дъщерни, съвместни и асоциирани предприятия, както предоставени им заеми</t>
  </si>
  <si>
    <t>Други дялови участия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</si>
  <si>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</si>
  <si>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</si>
  <si>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</si>
  <si>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</si>
  <si>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</si>
  <si>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</si>
  <si>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</si>
  <si>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</si>
  <si>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Други заеми</t>
  </si>
  <si>
    <t>Депозоти в банки</t>
  </si>
  <si>
    <t>Депозити в цеденти</t>
  </si>
  <si>
    <t>Общо по раздел Б</t>
  </si>
  <si>
    <t>В.</t>
  </si>
  <si>
    <t>ИНВЕСТИЦИИ В ПОЛЗА НА ПОЛИЦИ ПО ЗАСТРАХОВКА "ЖИВОТ", СВЪРЗАНА С ИНВЕСТИЦИОНЕН ФОНД</t>
  </si>
  <si>
    <t>Г.</t>
  </si>
  <si>
    <t>ВЗЕМАНИЯ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</si>
  <si>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</si>
  <si>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</si>
  <si>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</si>
  <si>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</si>
  <si>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</si>
  <si>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>Общо за група І</t>
  </si>
  <si>
    <t>Вземания от презастрахователни операции в т.ч.</t>
  </si>
  <si>
    <t>Други вземания в т.ч.</t>
  </si>
  <si>
    <t>Д.</t>
  </si>
  <si>
    <t>ДРУГИ АКТИВИ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</si>
  <si>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</si>
  <si>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</si>
  <si>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</si>
  <si>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</si>
  <si>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</si>
  <si>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</si>
  <si>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</si>
  <si>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Общо по раздел Д</t>
  </si>
  <si>
    <t>Е.</t>
  </si>
  <si>
    <t>РАЗХОДИ ЗА БЪДЕЩИ ПЕРИОДИ И НАТРУПАН ДОХОД</t>
  </si>
  <si>
    <t>Натрупана лихва и рента /наем/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</si>
  <si>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</si>
  <si>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</si>
  <si>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</si>
  <si>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</si>
  <si>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</si>
  <si>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</si>
  <si>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</si>
  <si>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</si>
  <si>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</si>
  <si>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</si>
  <si>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</si>
  <si>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</si>
  <si>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</si>
  <si>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Неразпределена печалба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</si>
  <si>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</si>
  <si>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</si>
  <si>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</si>
  <si>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</si>
  <si>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ПОДЧИНЕНИ ПАСИВИ</t>
  </si>
  <si>
    <t>ТЕХНИЧЕСКИ РЕЗЕРВИ</t>
  </si>
  <si>
    <t>Пренос-премиен резерв</t>
  </si>
  <si>
    <t>(а)</t>
  </si>
  <si>
    <t>брутна сума</t>
  </si>
  <si>
    <t>(б)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</si>
  <si>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</si>
  <si>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</si>
  <si>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</si>
  <si>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</si>
  <si>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</si>
  <si>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</si>
  <si>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</si>
  <si>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</si>
  <si>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</si>
  <si>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ДЕПОЗИТИ, ПОЛУЧЕНИ ОТ ПРЕЗАСТРАХОВАТЕЛИ</t>
  </si>
  <si>
    <t>ЗАДЪЛЖЕНИЯ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</si>
  <si>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</si>
  <si>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</si>
  <si>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</si>
  <si>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</si>
  <si>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</si>
  <si>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</si>
  <si>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</si>
  <si>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</si>
  <si>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</si>
  <si>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</si>
  <si>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</si>
  <si>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</si>
  <si>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СУМА НА ПАСИВА</t>
  </si>
  <si>
    <t>З.</t>
  </si>
  <si>
    <t>УСЛОВНИ ПАСИВИ</t>
  </si>
  <si>
    <t>I.</t>
  </si>
  <si>
    <t>Технически отчет - общо застраховане</t>
  </si>
  <si>
    <t>Спечелени премии, нетни от презастраховане:</t>
  </si>
  <si>
    <t>брутни начислени (записани) премии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</si>
  <si>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</si>
  <si>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</si>
  <si>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</si>
  <si>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</si>
  <si>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</si>
  <si>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</si>
  <si>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Общо за 1</t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</si>
  <si>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</si>
  <si>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</si>
  <si>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</si>
  <si>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(аа)</t>
  </si>
  <si>
    <t>(аб)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</si>
  <si>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</si>
  <si>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</si>
  <si>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</si>
  <si>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</si>
  <si>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</si>
  <si>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</si>
  <si>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</si>
  <si>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</si>
  <si>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</si>
  <si>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</si>
  <si>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</si>
  <si>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</si>
  <si>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</si>
  <si>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</si>
  <si>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</si>
  <si>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</si>
  <si>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</si>
  <si>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</si>
  <si>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</si>
  <si>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</si>
  <si>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</si>
  <si>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</si>
  <si>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</si>
  <si>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</si>
  <si>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</si>
  <si>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</si>
  <si>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</si>
  <si>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</si>
  <si>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</si>
  <si>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</si>
  <si>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</si>
  <si>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</si>
  <si>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</si>
  <si>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</si>
  <si>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</si>
  <si>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</si>
  <si>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</si>
  <si>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</si>
  <si>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</si>
  <si>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</si>
  <si>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</si>
  <si>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</si>
  <si>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</si>
  <si>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</si>
  <si>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</si>
  <si>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t>Междинен сбор - салдо на техническия отчет по животозастраховане</t>
  </si>
  <si>
    <t>ІII.</t>
  </si>
  <si>
    <t>НЕТЕХНИЧЕСКИ ОТЧЕТ</t>
  </si>
  <si>
    <t>Приходи от инвестиции</t>
  </si>
  <si>
    <t xml:space="preserve">Общо за 3 </t>
  </si>
  <si>
    <t>разходи по управление на инвестициите</t>
  </si>
  <si>
    <t>загуби от реализацията на инвестиции</t>
  </si>
  <si>
    <t>Общо за 5</t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</si>
  <si>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</si>
  <si>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</si>
  <si>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</si>
  <si>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</si>
  <si>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</si>
  <si>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12.</t>
  </si>
  <si>
    <t>Извънредна печалба или загуба</t>
  </si>
  <si>
    <t>13.</t>
  </si>
  <si>
    <t>Корпоративен данък</t>
  </si>
  <si>
    <t>14.</t>
  </si>
  <si>
    <t>Други данъци</t>
  </si>
  <si>
    <t>15.</t>
  </si>
  <si>
    <t>Печалба или загуба за финансовата година</t>
  </si>
  <si>
    <t>Бонуси, отстъпки и участие в положителния финансов резултат, нетни от презастраховане</t>
  </si>
  <si>
    <t>Отсрочени аквизиционни разходи</t>
  </si>
  <si>
    <t xml:space="preserve">    В т.ч. ПО ГО НА АВТОМОБИЛИСТИТЕ</t>
  </si>
  <si>
    <t xml:space="preserve">    В т.ч. ПО "ЗЕЛЕНА КАРТА"</t>
  </si>
  <si>
    <t xml:space="preserve">    В т.ч. ГРАНИЧНА "ГРАЖДАНСКА ОТГОВОРНОСТ"</t>
  </si>
  <si>
    <t xml:space="preserve">    В т.ч. ПО ГО НА ПРЕВОЗВАЧА</t>
  </si>
  <si>
    <t xml:space="preserve">    В т.ч. ПО ЗАДЪЛЖИТЕЛНА ЗАСТРАХОВКА "ЗЛОПОЛУКА" НА ПЪТНИЦИТЕ В СРЕДСТВАТА ЗА ОБЩEСТВЕН ТРАНСПОРТ</t>
  </si>
  <si>
    <t>ЗАСТРАХОВАТЕЛНА СУМА ПРИЕТА ОТ ЦЕДЕНТИТЕ</t>
  </si>
  <si>
    <t>БРУТЕН РАЗМЕР НА ПОЛУЧЕНИТЕ ЗАСТРАХОВАТЕЛНИ ПРЕМИИ ОТ ЦЕДЕНТИТЕ</t>
  </si>
  <si>
    <t>БРОЙ ИСКОВЕ ОТ ЦЕДЕНТИТЕ</t>
  </si>
  <si>
    <t>ИЗПЛАТЕНИ СУМИ И ОБЕЗЩЕТЕНИЯ НА ЦЕДЕНТИТЕ</t>
  </si>
  <si>
    <t>ЗАДЪРЖАНИ ДЕПОЗИТИ В ЦЕДЕНТИТЕ ВЪВ ВРЪЗКА С ПРЕНОС-ПРЕМИЙНИЯ РЕЗЕРВ</t>
  </si>
  <si>
    <t>ЗАДЪРЖАНИ ДЕПОЗИТИ В ЦЕДЕНТИТЕ ВЪВ ВРЪЗКА С РЕЗЕРВА ЗА ПРЕДСТОЯЩИ ПЛАЩАНИЯ</t>
  </si>
  <si>
    <t>ДРУГИ ЗАДЪЛЖЕНИЯ КЪМ ЦЕДЕНТИТЕ</t>
  </si>
  <si>
    <t>БРОЙ ЗАСТРАХОВАТЕЛНИ ДОГОВОРИ ПРИЕТИ ОТ ЦЕДЕНТИТЕ</t>
  </si>
  <si>
    <t>ЗАДЪРЖАНИ ДЕПОЗИТИ В ЦЕДЕНТИТЕ ВЪВ ВРЪЗКА С ДРУГИ РЕЗЕРВИ</t>
  </si>
  <si>
    <t>КЛАСОВЕ  ЗАСТРАХОВКИ</t>
  </si>
  <si>
    <t>Сумата на отложените аквизициони разходи - когато отчитането на тези разходи е съгласно чл. 81, ал. 1, т. 2</t>
  </si>
  <si>
    <t>Сумата на аквизиционните разходи, приспаднати при изчислението на пренос-премийния резерв - когато отчитането на тези разходи е съгласно чл. 81, ал. 1, т. 1</t>
  </si>
  <si>
    <t>в т.ч. резерв за............</t>
  </si>
  <si>
    <t>ОБЩ РАЗМЕР НА РЕЗЕРВА</t>
  </si>
  <si>
    <t>РЕЗЕРВ ЗА ПРЕДЯВЕНИ, НО НЕИЗПЛАТЕНИ ПРЕТЕНЦИИ</t>
  </si>
  <si>
    <t>РЕЗЕРВ ЗА ВЪЗНИКНАЛИ, НО НЕПРЕДЯВЕНИ ПРЕТЕНЦИИ ВЪВ ВРЪЗКА СЪС СЪБИТИЯ ОТ:</t>
  </si>
  <si>
    <t>РЕЗЕРВ ЗА ПОКРИВАНЕ НА РАЗХОДИТЕ ЗА УРЕЖДАНЕ НА ПРЕТЕНЦИИ</t>
  </si>
  <si>
    <t>ПО СЪБИТИЯ ОТ:</t>
  </si>
  <si>
    <t>ПО ПРЕТЕНЦИИ ПРЕДЯВЕНИ ПРЕЗ:</t>
  </si>
  <si>
    <t>n (текуща година) год.</t>
  </si>
  <si>
    <t>n-6 год.</t>
  </si>
  <si>
    <t>n-I год. (i&gt;6)</t>
  </si>
  <si>
    <t>n-I год. (i&gt;3)</t>
  </si>
  <si>
    <t>n-I год. (i&gt;5)</t>
  </si>
  <si>
    <t>стойност  (лв)</t>
  </si>
  <si>
    <t>брой претенции</t>
  </si>
  <si>
    <t>Други резерви</t>
  </si>
  <si>
    <t>в. т. число Земя и сгради използвани за нуждите на предприятието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</si>
  <si>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</si>
  <si>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</si>
  <si>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</si>
  <si>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</si>
  <si>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</si>
  <si>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</si>
  <si>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</si>
  <si>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</si>
  <si>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Дял на презастрахователите в други технически резерви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</si>
  <si>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</si>
  <si>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</si>
  <si>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</si>
  <si>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</si>
  <si>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Премии</t>
  </si>
  <si>
    <t>ППР нач.</t>
  </si>
  <si>
    <t>ППР край</t>
  </si>
  <si>
    <t>Изплатени обезщетения</t>
  </si>
  <si>
    <t>РПП нач.</t>
  </si>
  <si>
    <t>РПП край</t>
  </si>
  <si>
    <t>Фактически разходи - общо, без разходи за уреждане на претенции</t>
  </si>
  <si>
    <t>Резерв за неизтекли рискове нач.</t>
  </si>
  <si>
    <t>Резерв за неизтекли рискове край</t>
  </si>
  <si>
    <t>Резерв за бонуси и отстъпки нач.</t>
  </si>
  <si>
    <t>Резерв за бонуси и отстъпки край</t>
  </si>
  <si>
    <t>Други резерви - общо, нач.</t>
  </si>
  <si>
    <t>Други резерви - общо, край</t>
  </si>
  <si>
    <t>Получени комисиони от презастрахователи</t>
  </si>
  <si>
    <t>Участие в резултата от презастраховане</t>
  </si>
  <si>
    <t>Брутен технически резултат</t>
  </si>
  <si>
    <t>Нетен технически резултат</t>
  </si>
  <si>
    <t>В Т.Ч ИНДУСТРИАЛЕН ПОЖАР</t>
  </si>
  <si>
    <t>В Т.Ч ПОЖАР И ДРУГИ ОПАСНОСТИ</t>
  </si>
  <si>
    <t>В Т.Ч ТЕХНИЧЕСКИ ЗАСТРАХОВКИ</t>
  </si>
  <si>
    <t>В Т.Ч. ЗЕМЕДЕЛСКИ ЗАСТРАХОВКИ</t>
  </si>
  <si>
    <t>В Т.Ч. ЗАСТРАХОВКА КРАЖБА, ГРАБЕЖ, ВАНДАЛИЗЪМ</t>
  </si>
  <si>
    <t>В Т.Ч . ЗАСТРАХОВКИ НА ЖИВОТНИ</t>
  </si>
  <si>
    <t>КЛАСОВЕ ЗАСТРАХОВКИ</t>
  </si>
  <si>
    <t>ДЯЛ НА ПРЕЗАСТРАХОВАТЕЛЯ В ПРЕНОС-ПРЕМИЙНИЯ РЕЗЕРВ</t>
  </si>
  <si>
    <t>Задължения към кредитни институции, в т.ч.</t>
  </si>
  <si>
    <t>Ба.</t>
  </si>
  <si>
    <t>ФОНД ЗА БЪДЕЩО РАЗПРЕДЕЛЕНИЕ</t>
  </si>
  <si>
    <t>10а.</t>
  </si>
  <si>
    <t>Прехвърляне към или от Фонда за бъдещо разпределение</t>
  </si>
  <si>
    <t>Дял на презастрахователите в резерва за неизтекли рискове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</si>
  <si>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</si>
  <si>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</si>
  <si>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</si>
  <si>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</si>
  <si>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</si>
  <si>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</si>
  <si>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</si>
  <si>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</si>
  <si>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</si>
  <si>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</si>
  <si>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</si>
  <si>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</si>
  <si>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t>Държави страни по ЕИП</t>
  </si>
  <si>
    <t>ILS</t>
  </si>
  <si>
    <t>Израелски шекел</t>
  </si>
  <si>
    <t>INR</t>
  </si>
  <si>
    <t>Индийска рупия</t>
  </si>
  <si>
    <t>Нова румънска лея</t>
  </si>
  <si>
    <t>Нова турска лира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</si>
  <si>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</si>
  <si>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</si>
  <si>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</si>
  <si>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</si>
  <si>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</si>
  <si>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</si>
  <si>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</si>
  <si>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</si>
  <si>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</si>
  <si>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</si>
  <si>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</si>
  <si>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</si>
  <si>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</si>
  <si>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</si>
  <si>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</si>
  <si>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</si>
  <si>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</si>
  <si>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</si>
  <si>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</si>
  <si>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</si>
  <si>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</si>
  <si>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</si>
  <si>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</si>
  <si>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</si>
  <si>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</si>
  <si>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</si>
  <si>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</si>
  <si>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</si>
  <si>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</si>
  <si>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</si>
  <si>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</si>
  <si>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</si>
  <si>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</si>
  <si>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</si>
  <si>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</si>
  <si>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</si>
  <si>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</si>
  <si>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</si>
  <si>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</si>
  <si>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</si>
  <si>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</si>
  <si>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</si>
  <si>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</si>
  <si>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</si>
  <si>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</si>
  <si>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</si>
  <si>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</si>
  <si>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</si>
  <si>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</si>
  <si>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</si>
  <si>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</si>
  <si>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</si>
  <si>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</si>
  <si>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</si>
  <si>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</si>
  <si>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</si>
  <si>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</si>
  <si>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</si>
  <si>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</si>
  <si>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</si>
  <si>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</si>
  <si>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</si>
  <si>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</si>
  <si>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</si>
  <si>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</si>
  <si>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</si>
  <si>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</si>
  <si>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</si>
  <si>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</si>
  <si>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</si>
  <si>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</si>
  <si>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</si>
  <si>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</si>
  <si>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</si>
  <si>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</si>
  <si>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</si>
  <si>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</si>
  <si>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</si>
  <si>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</si>
  <si>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</si>
  <si>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</si>
  <si>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</si>
  <si>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</si>
  <si>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</si>
  <si>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</si>
  <si>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</si>
  <si>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</si>
  <si>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</si>
  <si>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</si>
  <si>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</si>
  <si>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</si>
  <si>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</si>
  <si>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</si>
  <si>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</si>
  <si>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</si>
  <si>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</si>
  <si>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</si>
  <si>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</si>
  <si>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</si>
  <si>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</si>
  <si>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</si>
  <si>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</si>
  <si>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</si>
  <si>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</si>
  <si>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</si>
  <si>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</si>
  <si>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</si>
  <si>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</si>
  <si>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</si>
  <si>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</si>
  <si>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</si>
  <si>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</si>
  <si>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Видове застраховки</t>
  </si>
  <si>
    <t>Общо по раздел Га</t>
  </si>
  <si>
    <t>КОСВЕНИ АКВИЗИЦИОННИ РАЗХОДИ</t>
  </si>
  <si>
    <t>ОБЩО РЕЗЕРВИ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</si>
  <si>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</si>
  <si>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в т.ч. върнати премии и отписани вземания по предсрочно прекратени договори, сключени през предходни отчетни периоди</t>
  </si>
  <si>
    <t>промяна в дела на презастрахователите в резерва за предстоящи плащания</t>
  </si>
  <si>
    <t>в лв.</t>
  </si>
  <si>
    <t>общо</t>
  </si>
  <si>
    <t xml:space="preserve">в т.ч. по активно презаст-
раховане </t>
  </si>
  <si>
    <t>"ЗЛОПОЛУКА"</t>
  </si>
  <si>
    <t>1.1</t>
  </si>
  <si>
    <t xml:space="preserve">    В т.ч. ЗАДЪЛЖИТЕЛНА ЗАСТРАХОВКА "ЗЛОПОЛУКА" НА ПЪТНИЦИТЕ В СРЕДСТВАТА ЗА ОБЩEСТВЕН ТРАНСПОРТ</t>
  </si>
  <si>
    <t>"ЗАБОЛЯВАНЕ"</t>
  </si>
  <si>
    <t>"СУХОПЪТНИ ПРЕВОЗНИ СРЕДСТВА (БЕЗ РЕЛСОВИ ПРЕВОЗНИ СРЕДСТВА)"</t>
  </si>
  <si>
    <t>"РЕЛСОВИ ПРЕВОЗНИ СРЕДСТВА"</t>
  </si>
  <si>
    <t>"ЛЕТАТЕЛНИ АПАРАТИ"</t>
  </si>
  <si>
    <t>"ПЛАВАТЕЛНИ СЪДОВЕ"</t>
  </si>
  <si>
    <t>"ТОВАРИ ПО ВРЕМЕ НА ПРЕВОЗ"</t>
  </si>
  <si>
    <t>"ПОЖАР И ПРИРОДНИ БЕДСТВИЯ"</t>
  </si>
  <si>
    <t>"ДРУГИ ЩЕТИ НА ИМУЩЕСТВО"</t>
  </si>
  <si>
    <t>"ГО, СВЪРЗАНА С ПРИТЕЖАВАНЕТО И ИЗПОЛЗВАНЕТО НА МПС"</t>
  </si>
  <si>
    <t>10.1</t>
  </si>
  <si>
    <t xml:space="preserve">   В т.ч. "ГО НА АВТОМОБИЛИСТИТЕ"</t>
  </si>
  <si>
    <t>10.2</t>
  </si>
  <si>
    <t xml:space="preserve">   В т.ч. "ЗЕЛЕНА КАРТА"</t>
  </si>
  <si>
    <t>10.3</t>
  </si>
  <si>
    <t xml:space="preserve">   В т.ч. ГРАНИЧНА ЗАСТРАХОВКА "ГРАЖДАНСКА ОТГОВОРНОСТ"</t>
  </si>
  <si>
    <t>10.4</t>
  </si>
  <si>
    <t xml:space="preserve">   В т.ч. "ГО НА ПРЕВОЗВАЧА"</t>
  </si>
  <si>
    <t>"ГО, СВЪРЗАНА С ПРИТЕЖАВАНЕТО И ИЗПОЛЗВАНЕТО НА ЛЕТАТЕЛНИ АПАРАТИ"</t>
  </si>
  <si>
    <t>"ГО, СВЪРЗАНА С ПРИТЕЖАВАНЕТО И ИЗПОЛЗВАНЕТО НА ПЛАВАТЕЛНИ СЪДОВЕ"</t>
  </si>
  <si>
    <t>"ОБЩА ГРАЖДАНСКА ОТГОВОРНОСТ"</t>
  </si>
  <si>
    <t>"КРЕДИТИ"</t>
  </si>
  <si>
    <t>"ГАРАНЦИИ"</t>
  </si>
  <si>
    <t>"РАЗНИ ФИНАНСОВИ ЗАГУБИ"</t>
  </si>
  <si>
    <t>"ПРАВНИ РАЗНОСКИ"</t>
  </si>
  <si>
    <t>"ПОМОЩ ПРИ ПЪТУВАНЕ"</t>
  </si>
  <si>
    <t>ПАЗАРЕН ДЯЛ НА БАЗА ОБЩИЯ ПРЕМИЕН ПРИХОД:</t>
  </si>
  <si>
    <t>ПАЗАРЕН ДЯЛ :</t>
  </si>
  <si>
    <t>Злополука и заболяване</t>
  </si>
  <si>
    <t>МПС</t>
  </si>
  <si>
    <t>Релсови превозни средства</t>
  </si>
  <si>
    <t>Летателни апарати</t>
  </si>
  <si>
    <t>Плаванелни съдове</t>
  </si>
  <si>
    <t>Товари по време на превоз</t>
  </si>
  <si>
    <t>Пожар и природни бедствия и други щети на имущество</t>
  </si>
  <si>
    <t>Обща гражданска отговорност</t>
  </si>
  <si>
    <t>Кредити, гаранции, разни финансови загуби и правни разноски</t>
  </si>
  <si>
    <t>Помощ при пътуване</t>
  </si>
  <si>
    <t>Брутен премиен приход, реализиран от застрахователите по общо застраховане</t>
  </si>
  <si>
    <t>ОБЩО ПРЕМИЕН ПРИХОД</t>
  </si>
  <si>
    <t>Изплатени обезщетения от застрахователите по общо застраховане</t>
  </si>
  <si>
    <t>ОБЩО ИЗПЛАТЕНИ ОБЕЗЩЕТЕНИЯ</t>
  </si>
  <si>
    <t>ОТНОСИТЕЛЕН ДЯЛ:</t>
  </si>
  <si>
    <t>8.1</t>
  </si>
  <si>
    <t>8.2</t>
  </si>
  <si>
    <t>8.3</t>
  </si>
  <si>
    <t>8.4</t>
  </si>
  <si>
    <t>9.1</t>
  </si>
  <si>
    <t>9.2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</si>
  <si>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</si>
  <si>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</si>
  <si>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</si>
  <si>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</si>
  <si>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</si>
  <si>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</si>
  <si>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 xml:space="preserve">Общо за "б" </t>
  </si>
  <si>
    <t>в хил. лв.</t>
  </si>
  <si>
    <t>в хил лв.</t>
  </si>
  <si>
    <t>Плавателни съдове</t>
  </si>
  <si>
    <t>ОБЩО ПРЕМИЕН ПРИХОД:</t>
  </si>
  <si>
    <t>в т.ч. премиен приход по дейност извън РБългария</t>
  </si>
  <si>
    <t>ПАЗАРЕН ДЯЛ на база премиен приход по дейност в РБългария</t>
  </si>
  <si>
    <r>
      <t xml:space="preserve"> * </t>
    </r>
    <r>
      <rPr>
        <i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 </t>
    </r>
  </si>
  <si>
    <t xml:space="preserve">*По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</si>
  <si>
    <t>** Застрахователите със смесена дейност извършват дейност по животозастраховане и застраховане по класове "Злополука" и "Заболяване".</t>
  </si>
  <si>
    <t>Брутен премиен приход, реализиран от застрахователите със смесена дейност **</t>
  </si>
  <si>
    <t>Изплатени обезщетения от застрахователите със смесена дейност**</t>
  </si>
  <si>
    <t xml:space="preserve">  В т.ч. ПО ЗАДЪЛЖИТЕЛНА ЗАСТРАХОВКА "ЗЛОПОЛУКА" НА ПЪТНИЦИТЕ В СРЕДСТВАТА ЗА ОБЩEСТВЕН ТРАНСПОРТ</t>
  </si>
  <si>
    <t xml:space="preserve">   В т.ч. ПО ГО НА АВТОМОБИЛИСТИТЕ</t>
  </si>
  <si>
    <t xml:space="preserve">   В т.ч. ПО "ЗЕЛЕНА КАРТА"</t>
  </si>
  <si>
    <t xml:space="preserve">   В т.ч. ГРАНИЧНА "ГРАЖДАНСКА ОТГОВОРНОСТ"</t>
  </si>
  <si>
    <t xml:space="preserve">   В т.ч. ПО ГО НА ПРЕВОЗВАЧА</t>
  </si>
  <si>
    <t>ДЯЛ НА ПРЕЗАСТРАХО-ВАТЕЛИ В РЕЗЕРВА ЗА ПРЕДСТОЯЩИ ПЛАЩАНИЯ</t>
  </si>
  <si>
    <t>В Т.Ч. ИНДУСТРИАЛЕН ПОЖАР</t>
  </si>
  <si>
    <t>В Т.Ч. ПОЖАР И ДРУГИ ОПАСНОСТИ</t>
  </si>
  <si>
    <t>В Т.Ч. ТЕХНИЧЕСКИ ЗАСТРАХОВКИ</t>
  </si>
  <si>
    <t xml:space="preserve">    В т.ч. ПО ГО НА АВТОМО-БИЛИСТИТЕ</t>
  </si>
  <si>
    <t xml:space="preserve">  В т.ч. ИНДУСТРИАЛЕН ПОЖАР</t>
  </si>
  <si>
    <t xml:space="preserve">  В т.ч. ПОЖАР И ДРУГИ ОПАСНОСТИ</t>
  </si>
  <si>
    <t xml:space="preserve">  В т.ч. ТЕХНИЧЕСКИ ЗАСТРАХОВКИ</t>
  </si>
  <si>
    <t xml:space="preserve">  В т.ч. ЗЕМЕДЕЛСКИ ЗАСТРАХОВКИ</t>
  </si>
  <si>
    <t xml:space="preserve">  В т.ч. ЗАСТРАХОВКА КРАЖБА, ГРАБЕЖ, ВАНДАЛИЗЪМ</t>
  </si>
  <si>
    <t xml:space="preserve">  В т.ч. ЗАСТРАХОВКИ НА ЖИВОТНИ</t>
  </si>
  <si>
    <t>ИЗПЛАТЕНИ БОНУСИ, ОТСТЪПКИ И УЧАСТИЕ В ПОЛОЖИТЕЛНИЯ ФИНАНСОВ РЕЗУЛТАТ, вкл. намаление на премиите или частично връщане на премии</t>
  </si>
  <si>
    <t xml:space="preserve">   В т.ч. ЗАСТРАХОВКА КРАЖБА, ГРАБЕЖ, ВАНДАЛИЗЪМ</t>
  </si>
  <si>
    <t xml:space="preserve">   В т.ч. ЗАСТРАХОВКИ НА ЖИВОТНИ</t>
  </si>
  <si>
    <t xml:space="preserve">   В т.ч. ЗЕМЕДЕЛСКИ ЗАСТРАХОВКИ</t>
  </si>
  <si>
    <t xml:space="preserve">   В т.ч. ИНДУСТРИАЛЕН ПОЖАР</t>
  </si>
  <si>
    <t xml:space="preserve">   В т.ч. ПОЖАР И ДРУГИ ОПАСНОСТИ</t>
  </si>
  <si>
    <t xml:space="preserve">   В т.ч. ТЕХНИЧЕСКИ ЗАСТРАХОВКИ</t>
  </si>
  <si>
    <t>в т.ч. ПО НОВО-СКЛЮЧЕНИ ДОГОВОРИ</t>
  </si>
  <si>
    <t xml:space="preserve">   В т.ч. ПО ЗАДЪЛЖИТЕЛНА ЗАСТРАХОВКА "ЗЛОПОЛУКА" НА ПЪТНИЦИТЕ В СРЕДСТВАТА ЗА ОБЩEСТВЕН ТРАНСПОРТ</t>
  </si>
  <si>
    <t>БРОЙ ЗАСТРАХОВАНИ ОБЕКТИ</t>
  </si>
  <si>
    <t>в т.ч. размер на резерва, образуван на база неполучени премии</t>
  </si>
  <si>
    <t>В Т. Ч. СКЛЮЧЕНИ ПРЕЗ ОТЧ. ГОДИНА</t>
  </si>
  <si>
    <t xml:space="preserve"> СКЛЮЧЕНИ ПРЕЗ ОТЧ.ГОД. ДОГОВОРИ </t>
  </si>
  <si>
    <t>ЗАСТРАХОВАТЕЛНА СУМА</t>
  </si>
  <si>
    <t>ПО ДЕЙСТВАЩИ ДОГОВОРИ КЪМ 31.12 НА ОТЧ. ГОД.</t>
  </si>
  <si>
    <t>ПО СКЛЮЧЕНИ ПРЕЗ ОТЧ. ГОДИНА ДОГОВОРИ</t>
  </si>
  <si>
    <t>В Т. Ч. ПО СКЛЮЧЕНИ ПРЕЗ ОТЧ. ГОДИНА ДОГОВОРИ</t>
  </si>
  <si>
    <t xml:space="preserve"> ПО СКЛЮЧЕНИ ПРЕЗ ОТЧ.ГОД. ДОГОВОРИ </t>
  </si>
  <si>
    <t>ПРЕМИЕН ПРИХОД, РЕАЛИЗИРАН ИЗВЪН ТЕРИТОРИЯТА НА Р БЪЛГАРИЯ</t>
  </si>
  <si>
    <t>ПО КАНАЛИ НА ПРОДАЖБИ</t>
  </si>
  <si>
    <t>ДИРЕКТНИ ПРОДАЖБИ</t>
  </si>
  <si>
    <t>ЧРЕЗ БРОКЕРИ</t>
  </si>
  <si>
    <t>ЧРЕЗ АГЕНТИ</t>
  </si>
  <si>
    <t xml:space="preserve"> ПРЕМИЕН ПРИХОД, РЕАЛИЗИРАН В ДЪРЖАВИ ЧЛЕНКИ НА ЕС</t>
  </si>
  <si>
    <t>ПО ДОГОВОРИ, ДЕЙСТВАЩИ КЪМ КРАЯ НА ПЕРИОДА</t>
  </si>
  <si>
    <t>ПО ДОГОВОРИ СЪС СРОК НАД ЕДНА ГОДИНА</t>
  </si>
  <si>
    <t xml:space="preserve">ПРЕМИЕН ПРИХОД, РЕАЛИЗИРАН В ТРЕТИ ДЪРЖАВИ </t>
  </si>
  <si>
    <t>Начислен данък по Закона за данък върху застрахо-вателните премии</t>
  </si>
  <si>
    <t>ИЗПЛАТЕНИ ОБЕЗЩЕТЕНИЯ 
(без разходи по уреждане на обезщетенията)</t>
  </si>
  <si>
    <t xml:space="preserve">НАЧИСЛЕНИ СУМИ ПО РЕГРЕСИ И АБАНДОНИ /ПРИСПАДНАТИ ОТ ИЗПЛАТЕНИТЕ ОБЕЗЩЕТЕНИЯ/ </t>
  </si>
  <si>
    <t>ПРЕДЯВЕНИ ПРЕТЕНЦИИ ПО СЪБИТИЯ ОТ:</t>
  </si>
  <si>
    <t xml:space="preserve">ПО СЪБИТИЯ ОТ: </t>
  </si>
  <si>
    <t>ПО ИСКОВЕ ОТ:</t>
  </si>
  <si>
    <t>n год. (текуща година)</t>
  </si>
  <si>
    <t>n-7 год.</t>
  </si>
  <si>
    <t>n-I год. (i&gt;7)</t>
  </si>
  <si>
    <t>n год.</t>
  </si>
  <si>
    <t>БРОЙ ИСКОВЕ</t>
  </si>
  <si>
    <t>ИЗПЛАТЕНА СУМА</t>
  </si>
  <si>
    <t>СТОЙНОСТ (ЛЕВА)</t>
  </si>
  <si>
    <t>в т.ч. по ретроцесии</t>
  </si>
  <si>
    <t>в т.ч. вземания във връзка с изплатени обезщетения</t>
  </si>
  <si>
    <t>в т.ч. дължими презастрахователни премии</t>
  </si>
  <si>
    <t>в т.ч. РЕТРОЦЕДИРАНИ НА ПРЕЗАСТРАХОВАТЕЛИ</t>
  </si>
  <si>
    <t>РАЗХОДИ ЗА КОМИСИОНИ НА ЦЕДЕНТИТЕ</t>
  </si>
  <si>
    <t>ПОЛУЧЕНИ ОБЕЗЩЕТЕНИЯ ПО РЕТРОЦЕСИИ ОТ ПРЕЗАСТРАХОВАТЕЛИ</t>
  </si>
  <si>
    <t>ПРИХОДИ ОТ КОМИСИОНИ ОТ РЕТРОЦЕСИОНЕРИ</t>
  </si>
  <si>
    <t>Изплатени комисиони в лв.</t>
  </si>
  <si>
    <t>Премиен приход в лв.</t>
  </si>
  <si>
    <t>Изплатени претенции в лв.</t>
  </si>
  <si>
    <t>Резерв за предстоящи плащания в лв.</t>
  </si>
  <si>
    <t>Пренос-премиен резерв в лв.</t>
  </si>
  <si>
    <t>Други резерви в лв.</t>
  </si>
  <si>
    <t>БРУТЕН КОЕФИЦИЕНТ НА ЩЕТИМОСТ</t>
  </si>
  <si>
    <t>БРУТЕН КОМБИНИРАН КОЕФИЦИЕНТ</t>
  </si>
  <si>
    <t xml:space="preserve"> * 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 </t>
  </si>
  <si>
    <t>БРУТЕН КОЕФИЦИEНТ НА РАЗХОДИТЕ</t>
  </si>
  <si>
    <t>ОТСТЪПЕНА  ЗАСТРАХОВАТЕЛНА СУМА ПО ДОГОВОРИ, ПЛАСИРАНИ НА ПРЕЗАСТРАХОВАТЕЛЯ</t>
  </si>
  <si>
    <t>ПРИХОДИ ЗА УЧАСТИЕ В РЕЗУЛТАТА ОТ ПРЕЗАСТРАХОВАНЕ ОТ РЕТРОЦЕСИОНЕРИ</t>
  </si>
  <si>
    <t>ДРУГИ ВЗЕМАНИЯ ОТ ЦЕДЕНТИТЕ</t>
  </si>
  <si>
    <t>БРУТЕН ПРЕМИЕН ПРИХОД ПО ОБЩО ЗАСТРАХОВАНЕ КЪМ 31.12.2021 г.*</t>
  </si>
  <si>
    <t>"ЗД ЕВРОИНС" АД</t>
  </si>
  <si>
    <t>ЗК "ЛЕВ ИНС" АД</t>
  </si>
  <si>
    <t>ЗАД "Булстрад Виена Иншурънс Груп" АД</t>
  </si>
  <si>
    <t>"ДЗИ - Общо застраховане" ЕАД</t>
  </si>
  <si>
    <t>ЗАД "Армеец" АД</t>
  </si>
  <si>
    <t>"ЗАД ДаллБогг: Живот и Здраве" АД</t>
  </si>
  <si>
    <t>ЗАД "ОЗК - Застраховане" АД</t>
  </si>
  <si>
    <t>"Дженерали застраховане" АД</t>
  </si>
  <si>
    <t>ЗД "Бул Инс" АД</t>
  </si>
  <si>
    <t>ЗАД "Алианц България" АД</t>
  </si>
  <si>
    <t>ЗК "УНИКА" АД</t>
  </si>
  <si>
    <t>"Групама застраховане" ЕАД</t>
  </si>
  <si>
    <t>ЗАД "Енергия"</t>
  </si>
  <si>
    <t>ЗАД "Асет Иншурънс" АД</t>
  </si>
  <si>
    <t>"Застрахователно дружество ЕИГ РЕ" ЕАД</t>
  </si>
  <si>
    <t>"ОЗОФ Доверие ЗАД" АД</t>
  </si>
  <si>
    <t>"ЗК България Иншурънс" АД</t>
  </si>
  <si>
    <t>"Фи Хелт Застраховане" АД</t>
  </si>
  <si>
    <t>ЗД "ОЗОК Инс" АД</t>
  </si>
  <si>
    <t>"Българска агенция за експортно застраховане /БАЕЗ/" ЕАД</t>
  </si>
  <si>
    <t>ЗД "Съгласие" АД</t>
  </si>
  <si>
    <t>"Европейска Застрахователна и Осигурителна Компания" ЗАД</t>
  </si>
  <si>
    <t>"ЗК АКСИОМ" ЕАД</t>
  </si>
  <si>
    <t>-</t>
  </si>
  <si>
    <t>ПАЗАРЕН ДЯЛ ПО КЛАСОВЕ ЗАСТРАХОВКИ ЗА 2021 г. - ОБЩО ЗАСТРАХОВАНЕ*</t>
  </si>
  <si>
    <t>СТРУКТУРА НА ЗАСТРАХОВАТЕЛНИЯ ПОРТФЕЙЛ ЗА 2021 г. - ОБЩО ЗАСТРАХОВАНЕ*</t>
  </si>
  <si>
    <t>БРУТНИ ИЗПЛАТЕНИ ОБЕЗЩЕТЕНИЯ ПРЕЗ 2021 г. - ОБЩО ЗАСТРАХОВАНЕ *</t>
  </si>
  <si>
    <t>ОТНОСИТЕЛЕН ДЯЛ НА ИЗПЛАТЕНИТЕ ОБЕЗЩЕТЕНИЯ ПО КЛАСОВЕ ЗАСТРАХОВКИ ПРЕЗ 2021 г. - ОБЩО ЗАСТРАХОВАНЕ*</t>
  </si>
  <si>
    <t>СТРУКТУРА НА ИЗПЛАТЕНИТЕ ОБЕЗЩЕТЕНИЯ ПРЕЗ 2021 г. - ОБЩО ЗАСТРАХОВАНЕ*</t>
  </si>
  <si>
    <t>БРУТЕН ПРЕМИЕН ПРИХОД И ИЗПЛАТЕНИ ОБЕЗЩЕТЕНИЯ ПО ОБЩО ЗАСТРАХОВАНЕ КЪМ 31.12.2021 г.*</t>
  </si>
  <si>
    <t>СПРАВКА № ГО.1.1: РЕЗЕРВ ЗА ПРЕДСТОЯЩИ ПЛАЩАНИЯ КЪМ 31.12.2021 г.*</t>
  </si>
  <si>
    <t>СПРАВКА № ГО.1.2: ТЕХНИЧЕСКИ РЕЗЕРВИ КЪМ 31.12.2021 г.*</t>
  </si>
  <si>
    <t>ТЕХНИЧЕСКИ РЕЗУЛТАТ КЪМ КРАЯ НА 2021 г.*</t>
  </si>
  <si>
    <t>РАЗХОДИ, СВЪРЗАНИ СЪС ЗАСТРАХОВАТЕЛНАТА ДЕЙНОСТ ОТ 01.01. ДО КРАЯ НА 2021 г.*</t>
  </si>
  <si>
    <t>ОБЩИ ДАННИ ЗА ЗАСТРАХОВАТЕЛНИЯ ПОРТФЕЙЛ КЪМ 31.12.2021 г. - Част - 1*</t>
  </si>
  <si>
    <t>ОБЩИ ДАННИ ЗА ЗАСТРАХОВАТЕЛНИЯ ПОРТФЕЙЛ КЪМ 31.12.2021 г. - Част - 2*</t>
  </si>
  <si>
    <t xml:space="preserve"> ПАСИВНО ПРЕЗАСТРАХОВАНЕ КЪМ 31.12.2021 г.*</t>
  </si>
  <si>
    <t xml:space="preserve"> АКТИВНО ПРЕЗАСТРАХОВАНЕ КЪМ 31.12.2021 г.*</t>
  </si>
  <si>
    <t>Сключени сделки при правото на установяване или свободата на предоставяне на услуги на територията на ЕИП за периода от 01.01 до края 2021 г.*</t>
  </si>
  <si>
    <t>ОТЧЕТ ЗА ФИНАНСОВОТО СЪСТОЯНИЕ НА ЗАСТРАХОВАТЕЛИТЕ ПО ОБЩО ЗАСТРАХОВАНЕ КЪМ 2021 г.*</t>
  </si>
  <si>
    <t xml:space="preserve">                        </t>
  </si>
  <si>
    <t>ОТЧЕТ ЗА ПЕЧАЛБАТА ИЛИ ЗАГУБАТА И ДРУГИЯ ВСЕОБХВАТЕН ДОХОД НА ЗАСТРАХОВАТЕЛИТЕ ПО ОБЩО ЗАСТРАХОВАНЕ КЪМ 31.12.2021 г.*</t>
  </si>
  <si>
    <t>ОСНОВНИ ПОКАЗАТЕЛИ ЗА 2021 г. - ОБЩО ЗАСТРАХОВАНЕ*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</si>
</sst>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64" formatCode="_-* #,##0.00\ _л_в_._-;\-* #,##0.00\ _л_в_._-;_-* &quot;-&quot;??\ _л_в_._-;_-@_-"/>
    <numFmt numFmtId="165" formatCode="_-* #,##0.00\ _л_в_-;\-* #,##0.00\ _л_в_-;_-* &quot;-&quot;??\ _л_в_-;_-@_-"/>
    <numFmt numFmtId="166" formatCode="#,##0.0"/>
    <numFmt numFmtId="167" formatCode="#,##0.000"/>
    <numFmt numFmtId="168" formatCode="0000000"/>
    <numFmt numFmtId="169" formatCode="_-* #,##0.00&quot;лв&quot;_-;\-* #,##0.00&quot;лв&quot;_-;_-* &quot;-&quot;??&quot;лв&quot;_-;_-@_-"/>
    <numFmt numFmtId="170" formatCode="_-* #,##0.00\ [$€-1]_-;\-* #,##0.00\ [$€-1]_-;_-* &quot;-&quot;??\ [$€-1]_-"/>
    <numFmt numFmtId="171" formatCode="0.000000"/>
    <numFmt numFmtId="172" formatCode="0.0;\(0.0\)"/>
    <numFmt numFmtId="173" formatCode="_-* #,##0\ _L_e_i_-;\-* #,##0\ _L_e_i_-;_-* &quot;-&quot;\ _L_e_i_-;_-@_-"/>
    <numFmt numFmtId="174" formatCode="_-* #,##0.00\ _L_e_i_-;\-* #,##0.00\ _L_e_i_-;_-* &quot;-&quot;??\ _L_e_i_-;_-@_-"/>
    <numFmt numFmtId="175" formatCode="_-* #,##0\ &quot;Lei&quot;_-;\-* #,##0\ &quot;Lei&quot;_-;_-* &quot;-&quot;\ &quot;Lei&quot;_-;_-@_-"/>
    <numFmt numFmtId="176" formatCode="_-* #,##0.00\ &quot;Lei&quot;_-;\-* #,##0.00\ &quot;Lei&quot;_-;_-* &quot;-&quot;??\ &quot;Lei&quot;_-;_-@_-"/>
    <numFmt numFmtId="177" formatCode="#,##0;\(#,##0\)"/>
    <numFmt numFmtId="178" formatCode="0.0%"/>
    <numFmt numFmtId="179" formatCode="#,##0_ ;\-#,##0\ "/>
    <numFmt numFmtId="180" formatCode="#,##0.00_ ;\-#,##0.00\ "/>
  </numFmts>
  <fonts count="76">
    <font>
      <sz val="10"/>
      <name val="Arial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u/>
      <sz val="10"/>
      <color indexed="12"/>
      <name val="Arial"/>
      <family val="2"/>
      <charset val="204"/>
    </font>
    <font>
      <b/>
      <sz val="10"/>
      <name val="Arial Narrow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8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Book Antiqua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2"/>
      <name val="HebarDbCond"/>
      <family val="2"/>
      <charset val="200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0"/>
      <name val="Arial"/>
      <family val="2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i/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Arial"/>
      <family val="2"/>
      <charset val="204"/>
    </font>
    <font>
      <sz val="16"/>
      <name val="Times New Roman"/>
      <family val="1"/>
      <charset val="204"/>
    </font>
    <font>
      <sz val="16"/>
      <name val="Arial"/>
      <family val="2"/>
      <charset val="204"/>
    </font>
    <font>
      <sz val="26"/>
      <name val="Times New Roman"/>
      <family val="1"/>
      <charset val="204"/>
    </font>
    <font>
      <b/>
      <sz val="20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8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i/>
      <vertAlign val="superscript"/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96">
    <xf numFmtId="0" fontId="0" fillId="0" borderId="0"/>
    <xf numFmtId="0" fontId="18" fillId="2" borderId="0" applyNumberFormat="0" applyBorder="0" applyAlignment="0" applyProtection="0"/>
    <xf numFmtId="0" fontId="1" fillId="2" borderId="0" applyNumberFormat="0" applyBorder="0" applyAlignment="0" applyProtection="0"/>
    <xf numFmtId="0" fontId="18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4" borderId="0" applyNumberFormat="0" applyBorder="0" applyAlignment="0" applyProtection="0"/>
    <xf numFmtId="0" fontId="1" fillId="4" borderId="0" applyNumberFormat="0" applyBorder="0" applyAlignment="0" applyProtection="0"/>
    <xf numFmtId="0" fontId="18" fillId="5" borderId="0" applyNumberFormat="0" applyBorder="0" applyAlignment="0" applyProtection="0"/>
    <xf numFmtId="0" fontId="1" fillId="5" borderId="0" applyNumberFormat="0" applyBorder="0" applyAlignment="0" applyProtection="0"/>
    <xf numFmtId="0" fontId="18" fillId="6" borderId="0" applyNumberFormat="0" applyBorder="0" applyAlignment="0" applyProtection="0"/>
    <xf numFmtId="0" fontId="1" fillId="6" borderId="0" applyNumberFormat="0" applyBorder="0" applyAlignment="0" applyProtection="0"/>
    <xf numFmtId="0" fontId="18" fillId="7" borderId="0" applyNumberFormat="0" applyBorder="0" applyAlignment="0" applyProtection="0"/>
    <xf numFmtId="0" fontId="1" fillId="7" borderId="0" applyNumberFormat="0" applyBorder="0" applyAlignment="0" applyProtection="0"/>
    <xf numFmtId="0" fontId="18" fillId="8" borderId="0" applyNumberFormat="0" applyBorder="0" applyAlignment="0" applyProtection="0"/>
    <xf numFmtId="0" fontId="1" fillId="8" borderId="0" applyNumberFormat="0" applyBorder="0" applyAlignment="0" applyProtection="0"/>
    <xf numFmtId="0" fontId="18" fillId="9" borderId="0" applyNumberFormat="0" applyBorder="0" applyAlignment="0" applyProtection="0"/>
    <xf numFmtId="0" fontId="1" fillId="9" borderId="0" applyNumberFormat="0" applyBorder="0" applyAlignment="0" applyProtection="0"/>
    <xf numFmtId="0" fontId="18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5" borderId="0" applyNumberFormat="0" applyBorder="0" applyAlignment="0" applyProtection="0"/>
    <xf numFmtId="0" fontId="1" fillId="5" borderId="0" applyNumberFormat="0" applyBorder="0" applyAlignment="0" applyProtection="0"/>
    <xf numFmtId="0" fontId="18" fillId="8" borderId="0" applyNumberFormat="0" applyBorder="0" applyAlignment="0" applyProtection="0"/>
    <xf numFmtId="0" fontId="1" fillId="8" borderId="0" applyNumberFormat="0" applyBorder="0" applyAlignment="0" applyProtection="0"/>
    <xf numFmtId="0" fontId="18" fillId="11" borderId="0" applyNumberFormat="0" applyBorder="0" applyAlignment="0" applyProtection="0"/>
    <xf numFmtId="0" fontId="1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0" borderId="1">
      <alignment horizontal="center"/>
    </xf>
    <xf numFmtId="0" fontId="14" fillId="0" borderId="1">
      <alignment horizontal="center"/>
    </xf>
    <xf numFmtId="168" fontId="21" fillId="0" borderId="2">
      <alignment horizontal="right"/>
    </xf>
    <xf numFmtId="168" fontId="14" fillId="0" borderId="2">
      <alignment horizontal="right"/>
    </xf>
    <xf numFmtId="40" fontId="22" fillId="0" borderId="0" applyNumberFormat="0" applyFont="0" applyFill="0" applyAlignment="0" applyProtection="0">
      <alignment horizontal="left" vertical="center"/>
    </xf>
    <xf numFmtId="0" fontId="23" fillId="0" borderId="3" applyAlignment="0">
      <alignment horizontal="left" vertical="top" wrapText="1"/>
    </xf>
    <xf numFmtId="3" fontId="11" fillId="0" borderId="0" applyFill="0" applyBorder="0" applyProtection="0">
      <alignment horizontal="center" vertical="center"/>
    </xf>
    <xf numFmtId="3" fontId="24" fillId="0" borderId="0" applyFill="0" applyProtection="0">
      <alignment horizontal="right" vertical="center"/>
    </xf>
    <xf numFmtId="3" fontId="11" fillId="0" borderId="0" applyFill="0" applyProtection="0">
      <alignment horizontal="right" vertical="center"/>
    </xf>
    <xf numFmtId="3" fontId="25" fillId="0" borderId="4" applyNumberFormat="0" applyFill="0" applyBorder="0" applyProtection="0">
      <alignment horizontal="center" vertical="center" wrapText="1"/>
    </xf>
    <xf numFmtId="21" fontId="26" fillId="0" borderId="0" applyFont="0" applyFill="0" applyBorder="0" applyProtection="0">
      <alignment horizontal="right"/>
    </xf>
    <xf numFmtId="0" fontId="21" fillId="0" borderId="4"/>
    <xf numFmtId="0" fontId="14" fillId="0" borderId="4"/>
    <xf numFmtId="40" fontId="22" fillId="0" borderId="5" applyNumberFormat="0" applyFont="0" applyFill="0" applyAlignment="0" applyProtection="0">
      <alignment horizontal="left" vertical="center"/>
    </xf>
    <xf numFmtId="0" fontId="27" fillId="20" borderId="6" applyNumberFormat="0" applyAlignment="0" applyProtection="0"/>
    <xf numFmtId="0" fontId="21" fillId="0" borderId="2">
      <alignment horizontal="center"/>
    </xf>
    <xf numFmtId="0" fontId="14" fillId="0" borderId="2">
      <alignment horizontal="center"/>
    </xf>
    <xf numFmtId="0" fontId="21" fillId="0" borderId="0">
      <alignment horizontal="centerContinuous"/>
    </xf>
    <xf numFmtId="0" fontId="14" fillId="0" borderId="0">
      <alignment horizontal="centerContinuous"/>
    </xf>
    <xf numFmtId="0" fontId="21" fillId="0" borderId="0">
      <alignment horizontal="center"/>
    </xf>
    <xf numFmtId="0" fontId="14" fillId="0" borderId="0">
      <alignment horizontal="center"/>
    </xf>
    <xf numFmtId="0" fontId="28" fillId="21" borderId="7" applyNumberFormat="0" applyAlignment="0" applyProtection="0"/>
    <xf numFmtId="0" fontId="22" fillId="22" borderId="0" applyNumberFormat="0" applyFont="0" applyBorder="0" applyAlignment="0" applyProtection="0"/>
    <xf numFmtId="0" fontId="21" fillId="0" borderId="8">
      <alignment horizontal="center" vertical="center" wrapText="1"/>
    </xf>
    <xf numFmtId="0" fontId="14" fillId="0" borderId="8">
      <alignment horizontal="center" vertical="center" wrapText="1"/>
    </xf>
    <xf numFmtId="165" fontId="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2" fontId="26" fillId="0" borderId="0" applyFont="0" applyFill="0" applyBorder="0" applyProtection="0">
      <alignment horizontal="right" vertical="top"/>
    </xf>
    <xf numFmtId="169" fontId="11" fillId="0" borderId="0">
      <alignment horizontal="right" vertical="center"/>
    </xf>
    <xf numFmtId="14" fontId="21" fillId="0" borderId="0" applyFill="0" applyBorder="0" applyProtection="0">
      <alignment horizontal="center" vertical="center"/>
    </xf>
    <xf numFmtId="14" fontId="14" fillId="0" borderId="0" applyFill="0" applyBorder="0" applyProtection="0">
      <alignment horizontal="center" vertical="center"/>
    </xf>
    <xf numFmtId="14" fontId="21" fillId="0" borderId="0">
      <alignment horizontal="left"/>
    </xf>
    <xf numFmtId="14" fontId="14" fillId="0" borderId="0">
      <alignment horizontal="left"/>
    </xf>
    <xf numFmtId="4" fontId="21" fillId="0" borderId="0" applyFill="0" applyBorder="0" applyProtection="0">
      <alignment horizontal="right" vertical="center"/>
    </xf>
    <xf numFmtId="0" fontId="21" fillId="0" borderId="1"/>
    <xf numFmtId="0" fontId="14" fillId="0" borderId="1"/>
    <xf numFmtId="170" fontId="29" fillId="0" borderId="0" applyFont="0" applyFill="0" applyBorder="0" applyAlignment="0" applyProtection="0"/>
    <xf numFmtId="171" fontId="8" fillId="0" borderId="9" applyFill="0" applyBorder="0">
      <alignment horizontal="center" vertical="center"/>
    </xf>
    <xf numFmtId="0" fontId="30" fillId="0" borderId="0" applyNumberFormat="0" applyFill="0" applyBorder="0" applyAlignment="0" applyProtection="0"/>
    <xf numFmtId="0" fontId="31" fillId="4" borderId="0" applyNumberFormat="0" applyBorder="0" applyAlignment="0" applyProtection="0"/>
    <xf numFmtId="0" fontId="32" fillId="22" borderId="0"/>
    <xf numFmtId="0" fontId="2" fillId="22" borderId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22" fillId="23" borderId="13" applyProtection="0">
      <alignment horizontal="center" vertical="center" wrapText="1"/>
    </xf>
    <xf numFmtId="1" fontId="36" fillId="0" borderId="0" applyNumberFormat="0" applyFill="0" applyBorder="0" applyAlignment="0" applyProtection="0">
      <alignment horizontal="left" vertical="center"/>
    </xf>
    <xf numFmtId="0" fontId="22" fillId="0" borderId="0" applyNumberFormat="0" applyFill="0" applyBorder="0" applyProtection="0">
      <alignment horizontal="left" vertical="top" wrapText="1"/>
    </xf>
    <xf numFmtId="1" fontId="37" fillId="0" borderId="0" applyNumberFormat="0" applyFill="0" applyBorder="0" applyAlignment="0" applyProtection="0">
      <alignment horizontal="left" vertical="center"/>
    </xf>
    <xf numFmtId="1" fontId="38" fillId="22" borderId="0" applyNumberFormat="0" applyFont="0" applyBorder="0" applyAlignment="0" applyProtection="0">
      <alignment horizontal="left" vertical="center"/>
    </xf>
    <xf numFmtId="1" fontId="39" fillId="0" borderId="0" applyNumberFormat="0" applyFill="0" applyBorder="0" applyAlignment="0" applyProtection="0">
      <alignment horizontal="left" vertical="center"/>
    </xf>
    <xf numFmtId="0" fontId="4" fillId="0" borderId="0" applyNumberFormat="0" applyFill="0" applyBorder="0" applyAlignment="0" applyProtection="0">
      <alignment vertical="top"/>
      <protection locked="0"/>
    </xf>
    <xf numFmtId="4" fontId="12" fillId="0" borderId="0" applyFont="0" applyFill="0" applyBorder="0" applyAlignment="0" applyProtection="0"/>
    <xf numFmtId="4" fontId="2" fillId="0" borderId="0" applyFont="0" applyFill="0" applyBorder="0" applyAlignment="0" applyProtection="0"/>
    <xf numFmtId="14" fontId="21" fillId="0" borderId="2">
      <alignment horizontal="center"/>
    </xf>
    <xf numFmtId="14" fontId="14" fillId="0" borderId="2">
      <alignment horizontal="center"/>
    </xf>
    <xf numFmtId="172" fontId="13" fillId="0" borderId="0" applyFill="0" applyBorder="0">
      <alignment horizontal="center" vertical="center"/>
    </xf>
    <xf numFmtId="0" fontId="40" fillId="7" borderId="6" applyNumberFormat="0" applyAlignment="0" applyProtection="0"/>
    <xf numFmtId="1" fontId="26" fillId="0" borderId="0" applyFont="0" applyFill="0" applyBorder="0" applyProtection="0">
      <alignment horizontal="left" wrapText="1"/>
    </xf>
    <xf numFmtId="0" fontId="21" fillId="0" borderId="14"/>
    <xf numFmtId="0" fontId="14" fillId="0" borderId="14"/>
    <xf numFmtId="0" fontId="41" fillId="0" borderId="15" applyNumberFormat="0" applyFill="0" applyAlignment="0" applyProtection="0"/>
    <xf numFmtId="0" fontId="21" fillId="0" borderId="3"/>
    <xf numFmtId="0" fontId="14" fillId="0" borderId="3"/>
    <xf numFmtId="0" fontId="21" fillId="0" borderId="16">
      <alignment horizontal="center"/>
    </xf>
    <xf numFmtId="0" fontId="14" fillId="0" borderId="16">
      <alignment horizontal="center"/>
    </xf>
    <xf numFmtId="0" fontId="21" fillId="0" borderId="8">
      <alignment horizontal="center" wrapText="1"/>
    </xf>
    <xf numFmtId="0" fontId="14" fillId="0" borderId="8">
      <alignment horizontal="center" wrapText="1"/>
    </xf>
    <xf numFmtId="0" fontId="23" fillId="0" borderId="17">
      <alignment horizontal="left" vertical="top" wrapText="1"/>
    </xf>
    <xf numFmtId="0" fontId="21" fillId="0" borderId="18">
      <alignment horizontal="center"/>
    </xf>
    <xf numFmtId="0" fontId="14" fillId="0" borderId="18">
      <alignment horizontal="center"/>
    </xf>
    <xf numFmtId="0" fontId="21" fillId="0" borderId="19">
      <alignment horizontal="center"/>
    </xf>
    <xf numFmtId="0" fontId="14" fillId="0" borderId="19">
      <alignment horizontal="center"/>
    </xf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0" fontId="42" fillId="24" borderId="20" applyNumberFormat="0">
      <alignment horizontal="right" vertical="center"/>
      <protection locked="0"/>
    </xf>
    <xf numFmtId="0" fontId="43" fillId="25" borderId="0" applyNumberFormat="0" applyBorder="0" applyAlignment="0" applyProtection="0"/>
    <xf numFmtId="0" fontId="23" fillId="0" borderId="19">
      <alignment horizontal="left" wrapText="1"/>
    </xf>
    <xf numFmtId="0" fontId="32" fillId="0" borderId="16">
      <alignment horizontal="left" vertical="center"/>
    </xf>
    <xf numFmtId="0" fontId="2" fillId="0" borderId="16">
      <alignment horizontal="left" vertical="center"/>
    </xf>
    <xf numFmtId="0" fontId="44" fillId="0" borderId="4" applyNumberFormat="0" applyFont="0">
      <alignment horizontal="left" vertical="top" wrapText="1"/>
    </xf>
    <xf numFmtId="0" fontId="45" fillId="0" borderId="0"/>
    <xf numFmtId="3" fontId="3" fillId="0" borderId="0">
      <alignment horizontal="right" vertical="center"/>
    </xf>
    <xf numFmtId="0" fontId="2" fillId="0" borderId="0"/>
    <xf numFmtId="0" fontId="1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3" fillId="0" borderId="0"/>
    <xf numFmtId="3" fontId="3" fillId="0" borderId="0">
      <alignment horizontal="right" vertical="center"/>
    </xf>
    <xf numFmtId="3" fontId="3" fillId="0" borderId="0">
      <alignment horizontal="right" vertical="center"/>
    </xf>
    <xf numFmtId="0" fontId="3" fillId="0" borderId="0">
      <alignment horizontal="center" vertical="center" wrapText="1"/>
    </xf>
    <xf numFmtId="0" fontId="3" fillId="0" borderId="0">
      <alignment horizontal="center" vertical="center" wrapText="1"/>
    </xf>
    <xf numFmtId="0" fontId="3" fillId="0" borderId="0" applyFill="0">
      <alignment horizontal="center" vertical="center" wrapText="1"/>
    </xf>
    <xf numFmtId="0" fontId="2" fillId="26" borderId="21" applyNumberFormat="0" applyFont="0" applyAlignment="0" applyProtection="0"/>
    <xf numFmtId="4" fontId="21" fillId="0" borderId="2">
      <alignment horizontal="right"/>
    </xf>
    <xf numFmtId="4" fontId="14" fillId="0" borderId="2">
      <alignment horizontal="right"/>
    </xf>
    <xf numFmtId="4" fontId="21" fillId="0" borderId="0">
      <alignment horizontal="right"/>
    </xf>
    <xf numFmtId="4" fontId="14" fillId="0" borderId="0">
      <alignment horizontal="right"/>
    </xf>
    <xf numFmtId="0" fontId="46" fillId="20" borderId="2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5" fillId="0" borderId="0" applyFont="0" applyFill="0" applyBorder="0" applyAlignment="0" applyProtection="0"/>
    <xf numFmtId="10" fontId="11" fillId="0" borderId="0" applyFill="0" applyBorder="0" applyProtection="0">
      <alignment horizontal="right" vertical="center"/>
    </xf>
    <xf numFmtId="166" fontId="11" fillId="0" borderId="0" applyFont="0" applyFill="0" applyBorder="0" applyProtection="0">
      <alignment horizontal="center" vertical="center"/>
    </xf>
    <xf numFmtId="166" fontId="11" fillId="0" borderId="0" applyFont="0" applyFill="0" applyBorder="0" applyProtection="0">
      <alignment horizontal="center" vertical="center"/>
    </xf>
    <xf numFmtId="4" fontId="11" fillId="0" borderId="0" applyFill="0" applyBorder="0" applyProtection="0">
      <alignment horizontal="center" vertical="center"/>
    </xf>
    <xf numFmtId="4" fontId="11" fillId="0" borderId="0">
      <alignment horizontal="right" vertical="center"/>
    </xf>
    <xf numFmtId="167" fontId="11" fillId="0" borderId="0" applyFill="0" applyBorder="0" applyProtection="0">
      <alignment horizontal="center" vertical="center"/>
    </xf>
    <xf numFmtId="167" fontId="11" fillId="0" borderId="0">
      <alignment horizontal="right" vertical="center"/>
    </xf>
    <xf numFmtId="171" fontId="26" fillId="0" borderId="0" applyFont="0" applyFill="0" applyBorder="0" applyProtection="0">
      <alignment horizontal="right" vertical="top" wrapText="1"/>
    </xf>
    <xf numFmtId="1" fontId="36" fillId="0" borderId="0" applyFont="0" applyFill="0" applyBorder="0" applyProtection="0">
      <alignment horizontal="right" wrapText="1"/>
    </xf>
    <xf numFmtId="0" fontId="21" fillId="0" borderId="23"/>
    <xf numFmtId="0" fontId="14" fillId="0" borderId="23"/>
    <xf numFmtId="1" fontId="22" fillId="0" borderId="0" applyFont="0" applyFill="0" applyBorder="0" applyProtection="0">
      <alignment horizontal="right" vertical="center"/>
    </xf>
    <xf numFmtId="0" fontId="21" fillId="0" borderId="24"/>
    <xf numFmtId="0" fontId="14" fillId="0" borderId="24"/>
    <xf numFmtId="1" fontId="21" fillId="0" borderId="0" applyFill="0" applyBorder="0" applyProtection="0">
      <alignment horizontal="center" vertical="center"/>
    </xf>
    <xf numFmtId="1" fontId="5" fillId="0" borderId="25">
      <alignment horizontal="right"/>
    </xf>
    <xf numFmtId="0" fontId="32" fillId="0" borderId="26">
      <alignment vertical="center"/>
    </xf>
    <xf numFmtId="0" fontId="2" fillId="0" borderId="26">
      <alignment vertical="center"/>
    </xf>
    <xf numFmtId="177" fontId="11" fillId="0" borderId="0" applyFill="0" applyBorder="0">
      <alignment horizontal="right"/>
    </xf>
    <xf numFmtId="0" fontId="22" fillId="0" borderId="27" applyNumberFormat="0" applyFont="0" applyFill="0" applyAlignment="0" applyProtection="0"/>
    <xf numFmtId="0" fontId="21" fillId="0" borderId="28"/>
    <xf numFmtId="0" fontId="14" fillId="0" borderId="28"/>
    <xf numFmtId="4" fontId="21" fillId="0" borderId="29"/>
    <xf numFmtId="4" fontId="14" fillId="0" borderId="29"/>
    <xf numFmtId="49" fontId="21" fillId="0" borderId="0" applyFill="0" applyBorder="0" applyProtection="0"/>
    <xf numFmtId="49" fontId="14" fillId="0" borderId="0" applyFill="0" applyBorder="0" applyProtection="0"/>
    <xf numFmtId="0" fontId="21" fillId="0" borderId="2">
      <alignment horizontal="right"/>
    </xf>
    <xf numFmtId="0" fontId="14" fillId="0" borderId="2">
      <alignment horizontal="right"/>
    </xf>
    <xf numFmtId="0" fontId="47" fillId="0" borderId="0" applyNumberFormat="0" applyFill="0" applyBorder="0" applyAlignment="0" applyProtection="0"/>
    <xf numFmtId="0" fontId="48" fillId="0" borderId="30" applyNumberFormat="0" applyFill="0" applyAlignment="0" applyProtection="0"/>
    <xf numFmtId="4" fontId="21" fillId="0" borderId="31"/>
    <xf numFmtId="4" fontId="14" fillId="0" borderId="31"/>
    <xf numFmtId="0" fontId="21" fillId="0" borderId="0">
      <alignment horizontal="left" vertical="center" wrapText="1"/>
    </xf>
    <xf numFmtId="0" fontId="14" fillId="0" borderId="0">
      <alignment horizontal="left" vertical="center" wrapText="1"/>
    </xf>
    <xf numFmtId="40" fontId="22" fillId="0" borderId="0" applyFont="0" applyFill="0" applyBorder="0" applyProtection="0">
      <alignment horizontal="right" vertical="center"/>
    </xf>
    <xf numFmtId="16" fontId="22" fillId="0" borderId="0" applyFont="0" applyFill="0" applyBorder="0" applyProtection="0">
      <alignment horizontal="right" vertical="center"/>
    </xf>
    <xf numFmtId="0" fontId="11" fillId="0" borderId="32" applyFill="0" applyBorder="0" applyProtection="0">
      <alignment horizontal="center" vertical="distributed" textRotation="90" wrapText="1"/>
    </xf>
    <xf numFmtId="1" fontId="22" fillId="0" borderId="0" applyNumberFormat="0" applyFont="0" applyFill="0" applyBorder="0" applyProtection="0">
      <alignment vertical="center"/>
    </xf>
    <xf numFmtId="1" fontId="36" fillId="0" borderId="0" applyFont="0" applyFill="0" applyBorder="0" applyProtection="0">
      <alignment horizontal="right" vertical="center"/>
    </xf>
    <xf numFmtId="0" fontId="49" fillId="0" borderId="0" applyNumberFormat="0" applyFill="0" applyBorder="0" applyAlignment="0" applyProtection="0"/>
    <xf numFmtId="0" fontId="32" fillId="0" borderId="0">
      <alignment wrapText="1"/>
    </xf>
    <xf numFmtId="0" fontId="2" fillId="0" borderId="0">
      <alignment wrapText="1"/>
    </xf>
    <xf numFmtId="49" fontId="17" fillId="0" borderId="0">
      <alignment horizontal="centerContinuous"/>
    </xf>
    <xf numFmtId="0" fontId="23" fillId="0" borderId="8">
      <alignment horizontal="left" vertical="center" wrapText="1"/>
    </xf>
    <xf numFmtId="0" fontId="1" fillId="0" borderId="0"/>
    <xf numFmtId="0" fontId="2" fillId="0" borderId="0"/>
    <xf numFmtId="164" fontId="3" fillId="0" borderId="0" applyFont="0" applyFill="0" applyBorder="0" applyAlignment="0" applyProtection="0"/>
  </cellStyleXfs>
  <cellXfs count="366">
    <xf numFmtId="0" fontId="0" fillId="0" borderId="0" xfId="0"/>
    <xf numFmtId="3" fontId="10" fillId="0" borderId="0" xfId="138" applyNumberFormat="1" applyFont="1" applyFill="1" applyProtection="1">
      <alignment horizontal="center" vertical="center" wrapText="1"/>
    </xf>
    <xf numFmtId="0" fontId="0" fillId="0" borderId="13" xfId="0" applyBorder="1"/>
    <xf numFmtId="0" fontId="7" fillId="0" borderId="13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7" fillId="0" borderId="13" xfId="0" applyFont="1" applyBorder="1"/>
    <xf numFmtId="0" fontId="0" fillId="27" borderId="13" xfId="0" applyFill="1" applyBorder="1"/>
    <xf numFmtId="0" fontId="7" fillId="27" borderId="13" xfId="0" applyFont="1" applyFill="1" applyBorder="1"/>
    <xf numFmtId="0" fontId="7" fillId="0" borderId="13" xfId="139" applyFont="1" applyFill="1" applyBorder="1" applyAlignment="1" applyProtection="1">
      <alignment vertical="center" wrapText="1"/>
    </xf>
    <xf numFmtId="0" fontId="6" fillId="0" borderId="13" xfId="128" applyFont="1" applyBorder="1" applyAlignment="1">
      <alignment horizontal="center" vertical="center" wrapText="1"/>
    </xf>
    <xf numFmtId="0" fontId="7" fillId="0" borderId="13" xfId="128" applyFont="1" applyBorder="1" applyAlignment="1">
      <alignment horizontal="left" vertical="center" wrapText="1"/>
    </xf>
    <xf numFmtId="0" fontId="50" fillId="22" borderId="13" xfId="128" applyFont="1" applyFill="1" applyBorder="1"/>
    <xf numFmtId="0" fontId="51" fillId="0" borderId="13" xfId="128" applyFont="1" applyBorder="1" applyAlignment="1">
      <alignment horizontal="center"/>
    </xf>
    <xf numFmtId="0" fontId="7" fillId="0" borderId="13" xfId="128" applyFont="1" applyFill="1" applyBorder="1" applyAlignment="1">
      <alignment horizontal="left" vertical="center" wrapText="1"/>
    </xf>
    <xf numFmtId="0" fontId="6" fillId="0" borderId="13" xfId="128" applyFont="1" applyBorder="1" applyAlignment="1">
      <alignment horizontal="left" vertical="center" wrapText="1"/>
    </xf>
    <xf numFmtId="0" fontId="6" fillId="0" borderId="13" xfId="128" applyFont="1" applyBorder="1"/>
    <xf numFmtId="0" fontId="2" fillId="27" borderId="13" xfId="128" applyFont="1" applyFill="1" applyBorder="1"/>
    <xf numFmtId="49" fontId="7" fillId="27" borderId="13" xfId="128" applyNumberFormat="1" applyFont="1" applyFill="1" applyBorder="1" applyAlignment="1">
      <alignment horizontal="left" vertical="center" wrapText="1"/>
    </xf>
    <xf numFmtId="0" fontId="52" fillId="27" borderId="13" xfId="128" applyFont="1" applyFill="1" applyBorder="1" applyAlignment="1">
      <alignment horizontal="left" vertical="center" wrapText="1"/>
    </xf>
    <xf numFmtId="0" fontId="7" fillId="27" borderId="13" xfId="128" applyFont="1" applyFill="1" applyBorder="1"/>
    <xf numFmtId="0" fontId="52" fillId="29" borderId="13" xfId="128" applyFont="1" applyFill="1" applyBorder="1" applyAlignment="1">
      <alignment horizontal="left" vertical="center" wrapText="1"/>
    </xf>
    <xf numFmtId="0" fontId="7" fillId="0" borderId="13" xfId="93" applyFont="1" applyFill="1" applyBorder="1" applyAlignment="1" applyProtection="1">
      <alignment horizontal="left" vertical="center" wrapText="1"/>
    </xf>
    <xf numFmtId="0" fontId="52" fillId="29" borderId="13" xfId="93" applyFont="1" applyFill="1" applyBorder="1" applyAlignment="1" applyProtection="1">
      <alignment horizontal="left" vertical="center" wrapText="1"/>
    </xf>
    <xf numFmtId="0" fontId="51" fillId="0" borderId="13" xfId="128" applyFont="1" applyFill="1" applyBorder="1" applyAlignment="1">
      <alignment horizontal="center"/>
    </xf>
    <xf numFmtId="0" fontId="7" fillId="0" borderId="13" xfId="128" applyFont="1" applyBorder="1" applyAlignment="1">
      <alignment horizontal="center"/>
    </xf>
    <xf numFmtId="0" fontId="7" fillId="27" borderId="13" xfId="128" applyFont="1" applyFill="1" applyBorder="1" applyAlignment="1">
      <alignment horizontal="center"/>
    </xf>
    <xf numFmtId="0" fontId="7" fillId="0" borderId="13" xfId="128" applyFont="1" applyFill="1" applyBorder="1"/>
    <xf numFmtId="0" fontId="52" fillId="27" borderId="13" xfId="128" applyFont="1" applyFill="1" applyBorder="1"/>
    <xf numFmtId="0" fontId="54" fillId="0" borderId="13" xfId="128" applyFont="1" applyBorder="1" applyAlignment="1">
      <alignment horizontal="center"/>
    </xf>
    <xf numFmtId="0" fontId="51" fillId="0" borderId="9" xfId="128" applyFont="1" applyBorder="1" applyAlignment="1">
      <alignment horizontal="center"/>
    </xf>
    <xf numFmtId="0" fontId="7" fillId="0" borderId="9" xfId="128" applyFont="1" applyFill="1" applyBorder="1" applyAlignment="1">
      <alignment horizontal="center"/>
    </xf>
    <xf numFmtId="0" fontId="57" fillId="30" borderId="9" xfId="128" applyFont="1" applyFill="1" applyBorder="1" applyAlignment="1">
      <alignment horizontal="left"/>
    </xf>
    <xf numFmtId="0" fontId="7" fillId="0" borderId="13" xfId="128" applyFont="1" applyFill="1" applyBorder="1" applyAlignment="1">
      <alignment horizontal="center"/>
    </xf>
    <xf numFmtId="0" fontId="57" fillId="30" borderId="13" xfId="128" applyFont="1" applyFill="1" applyBorder="1" applyAlignment="1">
      <alignment horizontal="left"/>
    </xf>
    <xf numFmtId="0" fontId="57" fillId="0" borderId="13" xfId="128" applyFont="1" applyFill="1" applyBorder="1" applyAlignment="1">
      <alignment horizontal="left"/>
    </xf>
    <xf numFmtId="0" fontId="57" fillId="0" borderId="13" xfId="128" applyFont="1" applyBorder="1"/>
    <xf numFmtId="0" fontId="6" fillId="0" borderId="13" xfId="128" applyFont="1" applyBorder="1" applyAlignment="1">
      <alignment horizontal="center" wrapText="1"/>
    </xf>
    <xf numFmtId="0" fontId="7" fillId="0" borderId="13" xfId="128" applyFont="1" applyBorder="1" applyAlignment="1">
      <alignment horizontal="center" vertical="center"/>
    </xf>
    <xf numFmtId="3" fontId="7" fillId="30" borderId="13" xfId="139" applyNumberFormat="1" applyFont="1" applyFill="1" applyBorder="1" applyAlignment="1" applyProtection="1">
      <alignment horizontal="right" vertical="center" wrapText="1"/>
    </xf>
    <xf numFmtId="0" fontId="7" fillId="30" borderId="13" xfId="125" applyFont="1" applyFill="1" applyBorder="1" applyAlignment="1" applyProtection="1">
      <alignment vertical="center" wrapText="1"/>
    </xf>
    <xf numFmtId="0" fontId="7" fillId="28" borderId="0" xfId="128" applyFont="1" applyFill="1"/>
    <xf numFmtId="0" fontId="6" fillId="28" borderId="13" xfId="128" applyFont="1" applyFill="1" applyBorder="1" applyAlignment="1">
      <alignment horizontal="center" vertical="center" wrapText="1"/>
    </xf>
    <xf numFmtId="0" fontId="7" fillId="28" borderId="13" xfId="129" applyFont="1" applyFill="1" applyBorder="1" applyAlignment="1">
      <alignment horizontal="center" vertical="center"/>
    </xf>
    <xf numFmtId="49" fontId="7" fillId="28" borderId="13" xfId="129" applyNumberFormat="1" applyFont="1" applyFill="1" applyBorder="1" applyAlignment="1">
      <alignment horizontal="center" vertical="center"/>
    </xf>
    <xf numFmtId="0" fontId="7" fillId="28" borderId="13" xfId="0" applyFont="1" applyFill="1" applyBorder="1" applyAlignment="1">
      <alignment horizontal="center" vertical="center"/>
    </xf>
    <xf numFmtId="0" fontId="7" fillId="28" borderId="13" xfId="139" applyFont="1" applyFill="1" applyBorder="1" applyAlignment="1" applyProtection="1">
      <alignment vertical="center" wrapText="1"/>
    </xf>
    <xf numFmtId="3" fontId="7" fillId="28" borderId="13" xfId="139" applyNumberFormat="1" applyFont="1" applyFill="1" applyBorder="1" applyAlignment="1" applyProtection="1">
      <alignment horizontal="right" vertical="center" wrapText="1"/>
    </xf>
    <xf numFmtId="49" fontId="7" fillId="28" borderId="13" xfId="0" applyNumberFormat="1" applyFont="1" applyFill="1" applyBorder="1" applyAlignment="1">
      <alignment horizontal="center" vertical="center"/>
    </xf>
    <xf numFmtId="0" fontId="7" fillId="28" borderId="13" xfId="139" applyFont="1" applyFill="1" applyBorder="1" applyAlignment="1" applyProtection="1">
      <alignment horizontal="left" wrapText="1"/>
    </xf>
    <xf numFmtId="0" fontId="7" fillId="28" borderId="13" xfId="0" applyFont="1" applyFill="1" applyBorder="1" applyAlignment="1">
      <alignment wrapText="1"/>
    </xf>
    <xf numFmtId="3" fontId="6" fillId="28" borderId="13" xfId="128" applyNumberFormat="1" applyFont="1" applyFill="1" applyBorder="1" applyAlignment="1" applyProtection="1">
      <alignment horizontal="right" vertical="center" wrapText="1"/>
    </xf>
    <xf numFmtId="3" fontId="7" fillId="28" borderId="13" xfId="128" applyNumberFormat="1" applyFont="1" applyFill="1" applyBorder="1" applyAlignment="1" applyProtection="1">
      <alignment horizontal="right" vertical="center" wrapText="1"/>
    </xf>
    <xf numFmtId="3" fontId="6" fillId="28" borderId="13" xfId="139" applyNumberFormat="1" applyFont="1" applyFill="1" applyBorder="1" applyAlignment="1" applyProtection="1">
      <alignment horizontal="right" vertical="center" wrapText="1"/>
    </xf>
    <xf numFmtId="178" fontId="6" fillId="28" borderId="13" xfId="128" applyNumberFormat="1" applyFont="1" applyFill="1" applyBorder="1" applyAlignment="1" applyProtection="1">
      <alignment horizontal="center" vertical="center" wrapText="1"/>
    </xf>
    <xf numFmtId="178" fontId="6" fillId="28" borderId="13" xfId="146" applyNumberFormat="1" applyFont="1" applyFill="1" applyBorder="1" applyAlignment="1" applyProtection="1">
      <alignment horizontal="center" vertical="center" wrapText="1"/>
    </xf>
    <xf numFmtId="0" fontId="7" fillId="28" borderId="0" xfId="128" applyFont="1" applyFill="1" applyBorder="1"/>
    <xf numFmtId="0" fontId="2" fillId="28" borderId="0" xfId="0" applyFont="1" applyFill="1" applyProtection="1"/>
    <xf numFmtId="0" fontId="7" fillId="28" borderId="13" xfId="0" applyFont="1" applyFill="1" applyBorder="1" applyAlignment="1" applyProtection="1">
      <alignment horizontal="center" vertical="center"/>
    </xf>
    <xf numFmtId="3" fontId="2" fillId="28" borderId="0" xfId="0" applyNumberFormat="1" applyFont="1" applyFill="1" applyProtection="1"/>
    <xf numFmtId="49" fontId="7" fillId="28" borderId="13" xfId="0" applyNumberFormat="1" applyFont="1" applyFill="1" applyBorder="1" applyAlignment="1" applyProtection="1">
      <alignment horizontal="center" vertical="center"/>
    </xf>
    <xf numFmtId="49" fontId="7" fillId="28" borderId="13" xfId="129" applyNumberFormat="1" applyFont="1" applyFill="1" applyBorder="1" applyAlignment="1" applyProtection="1">
      <alignment horizontal="center" vertical="center"/>
    </xf>
    <xf numFmtId="0" fontId="7" fillId="28" borderId="13" xfId="129" applyFont="1" applyFill="1" applyBorder="1" applyAlignment="1" applyProtection="1">
      <alignment horizontal="center" vertical="center"/>
    </xf>
    <xf numFmtId="0" fontId="7" fillId="28" borderId="13" xfId="0" applyFont="1" applyFill="1" applyBorder="1" applyAlignment="1" applyProtection="1">
      <alignment wrapText="1"/>
    </xf>
    <xf numFmtId="0" fontId="2" fillId="30" borderId="0" xfId="0" applyFont="1" applyFill="1" applyProtection="1"/>
    <xf numFmtId="0" fontId="2" fillId="28" borderId="0" xfId="0" applyFont="1" applyFill="1" applyBorder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Border="1" applyAlignment="1" applyProtection="1">
      <alignment vertical="center"/>
    </xf>
    <xf numFmtId="0" fontId="16" fillId="28" borderId="35" xfId="0" applyFont="1" applyFill="1" applyBorder="1" applyAlignment="1" applyProtection="1">
      <alignment vertical="center"/>
    </xf>
    <xf numFmtId="3" fontId="16" fillId="28" borderId="35" xfId="0" applyNumberFormat="1" applyFont="1" applyFill="1" applyBorder="1" applyAlignment="1" applyProtection="1">
      <alignment vertical="center"/>
    </xf>
    <xf numFmtId="0" fontId="7" fillId="28" borderId="13" xfId="0" applyFont="1" applyFill="1" applyBorder="1" applyAlignment="1" applyProtection="1">
      <alignment horizontal="center" wrapText="1"/>
    </xf>
    <xf numFmtId="0" fontId="6" fillId="28" borderId="13" xfId="0" applyFont="1" applyFill="1" applyBorder="1" applyAlignment="1" applyProtection="1">
      <alignment horizontal="center" vertical="center"/>
    </xf>
    <xf numFmtId="0" fontId="6" fillId="28" borderId="13" xfId="0" applyFont="1" applyFill="1" applyBorder="1" applyAlignment="1" applyProtection="1">
      <alignment horizontal="center" wrapText="1"/>
    </xf>
    <xf numFmtId="0" fontId="59" fillId="28" borderId="33" xfId="0" applyFont="1" applyFill="1" applyBorder="1" applyProtection="1"/>
    <xf numFmtId="0" fontId="73" fillId="28" borderId="35" xfId="0" applyFont="1" applyFill="1" applyBorder="1" applyAlignment="1" applyProtection="1">
      <alignment vertical="center"/>
    </xf>
    <xf numFmtId="3" fontId="6" fillId="28" borderId="13" xfId="128" applyNumberFormat="1" applyFont="1" applyFill="1" applyBorder="1" applyAlignment="1">
      <alignment horizontal="center" vertical="center" wrapText="1"/>
    </xf>
    <xf numFmtId="0" fontId="6" fillId="28" borderId="13" xfId="0" applyFont="1" applyFill="1" applyBorder="1" applyAlignment="1" applyProtection="1">
      <alignment horizontal="center" vertical="center" wrapText="1"/>
    </xf>
    <xf numFmtId="0" fontId="9" fillId="28" borderId="0" xfId="133" applyNumberFormat="1" applyFont="1" applyFill="1" applyBorder="1" applyAlignment="1" applyProtection="1">
      <alignment horizontal="left" wrapText="1"/>
    </xf>
    <xf numFmtId="0" fontId="6" fillId="30" borderId="13" xfId="139" applyFont="1" applyFill="1" applyBorder="1" applyAlignment="1" applyProtection="1">
      <alignment horizontal="center" vertical="center" wrapText="1"/>
    </xf>
    <xf numFmtId="3" fontId="7" fillId="28" borderId="0" xfId="139" applyNumberFormat="1" applyFont="1" applyFill="1" applyBorder="1" applyAlignment="1" applyProtection="1">
      <alignment horizontal="right" vertical="center" wrapText="1"/>
    </xf>
    <xf numFmtId="0" fontId="9" fillId="28" borderId="0" xfId="133" applyNumberFormat="1" applyFont="1" applyFill="1" applyBorder="1" applyAlignment="1" applyProtection="1">
      <alignment wrapText="1"/>
    </xf>
    <xf numFmtId="0" fontId="6" fillId="28" borderId="0" xfId="139" applyFont="1" applyFill="1" applyBorder="1" applyAlignment="1" applyProtection="1">
      <alignment vertical="center"/>
    </xf>
    <xf numFmtId="0" fontId="7" fillId="28" borderId="0" xfId="139" applyFont="1" applyFill="1" applyBorder="1" applyAlignment="1" applyProtection="1"/>
    <xf numFmtId="0" fontId="6" fillId="28" borderId="35" xfId="139" applyFont="1" applyFill="1" applyBorder="1" applyAlignment="1" applyProtection="1">
      <alignment vertical="center" wrapText="1"/>
    </xf>
    <xf numFmtId="0" fontId="8" fillId="28" borderId="0" xfId="139" applyFont="1" applyFill="1" applyBorder="1" applyAlignment="1" applyProtection="1">
      <protection hidden="1"/>
    </xf>
    <xf numFmtId="0" fontId="6" fillId="28" borderId="0" xfId="139" applyFont="1" applyFill="1" applyBorder="1" applyAlignment="1" applyProtection="1">
      <alignment horizontal="center" vertical="center" wrapText="1"/>
    </xf>
    <xf numFmtId="3" fontId="6" fillId="28" borderId="13" xfId="139" applyNumberFormat="1" applyFont="1" applyFill="1" applyBorder="1" applyAlignment="1" applyProtection="1">
      <alignment horizontal="center" vertical="center" wrapText="1"/>
    </xf>
    <xf numFmtId="3" fontId="6" fillId="28" borderId="0" xfId="139" applyNumberFormat="1" applyFont="1" applyFill="1" applyBorder="1" applyAlignment="1" applyProtection="1">
      <alignment horizontal="center" vertical="center" wrapText="1"/>
    </xf>
    <xf numFmtId="0" fontId="9" fillId="28" borderId="0" xfId="139" applyFont="1" applyFill="1" applyBorder="1" applyAlignment="1" applyProtection="1">
      <alignment horizontal="center" vertical="center" wrapText="1"/>
    </xf>
    <xf numFmtId="0" fontId="9" fillId="28" borderId="0" xfId="139" applyFont="1" applyFill="1" applyBorder="1" applyAlignment="1" applyProtection="1"/>
    <xf numFmtId="3" fontId="55" fillId="28" borderId="0" xfId="139" applyNumberFormat="1" applyFont="1" applyFill="1" applyBorder="1" applyAlignment="1" applyProtection="1"/>
    <xf numFmtId="3" fontId="9" fillId="28" borderId="0" xfId="139" applyNumberFormat="1" applyFont="1" applyFill="1" applyBorder="1" applyAlignment="1" applyProtection="1"/>
    <xf numFmtId="3" fontId="8" fillId="28" borderId="0" xfId="139" applyNumberFormat="1" applyFont="1" applyFill="1" applyBorder="1" applyAlignment="1" applyProtection="1">
      <alignment horizontal="right" vertical="center" wrapText="1"/>
    </xf>
    <xf numFmtId="3" fontId="53" fillId="28" borderId="0" xfId="139" applyNumberFormat="1" applyFont="1" applyFill="1" applyBorder="1" applyAlignment="1" applyProtection="1"/>
    <xf numFmtId="3" fontId="7" fillId="28" borderId="0" xfId="139" applyNumberFormat="1" applyFont="1" applyFill="1" applyBorder="1" applyAlignment="1" applyProtection="1"/>
    <xf numFmtId="0" fontId="8" fillId="28" borderId="0" xfId="139" applyFont="1" applyFill="1" applyBorder="1" applyAlignment="1" applyProtection="1"/>
    <xf numFmtId="0" fontId="7" fillId="28" borderId="0" xfId="139" applyFont="1" applyFill="1" applyBorder="1" applyAlignment="1" applyProtection="1">
      <alignment wrapText="1"/>
    </xf>
    <xf numFmtId="0" fontId="68" fillId="28" borderId="0" xfId="0" applyFont="1" applyFill="1"/>
    <xf numFmtId="0" fontId="69" fillId="28" borderId="13" xfId="0" applyFont="1" applyFill="1" applyBorder="1" applyAlignment="1">
      <alignment horizontal="center" vertical="center"/>
    </xf>
    <xf numFmtId="0" fontId="69" fillId="28" borderId="13" xfId="0" applyFont="1" applyFill="1" applyBorder="1" applyAlignment="1">
      <alignment horizontal="center" wrapText="1"/>
    </xf>
    <xf numFmtId="0" fontId="66" fillId="28" borderId="13" xfId="0" applyFont="1" applyFill="1" applyBorder="1" applyAlignment="1">
      <alignment horizontal="center" vertical="center"/>
    </xf>
    <xf numFmtId="0" fontId="66" fillId="28" borderId="13" xfId="0" applyFont="1" applyFill="1" applyBorder="1" applyAlignment="1">
      <alignment horizontal="center" wrapText="1"/>
    </xf>
    <xf numFmtId="3" fontId="69" fillId="28" borderId="13" xfId="0" applyNumberFormat="1" applyFont="1" applyFill="1" applyBorder="1" applyAlignment="1">
      <alignment horizontal="right" vertical="center"/>
    </xf>
    <xf numFmtId="3" fontId="66" fillId="28" borderId="13" xfId="0" applyNumberFormat="1" applyFont="1" applyFill="1" applyBorder="1" applyAlignment="1">
      <alignment horizontal="right" vertical="center"/>
    </xf>
    <xf numFmtId="3" fontId="68" fillId="28" borderId="0" xfId="0" applyNumberFormat="1" applyFont="1" applyFill="1"/>
    <xf numFmtId="49" fontId="69" fillId="28" borderId="13" xfId="0" applyNumberFormat="1" applyFont="1" applyFill="1" applyBorder="1" applyAlignment="1">
      <alignment horizontal="center" vertical="center"/>
    </xf>
    <xf numFmtId="49" fontId="69" fillId="28" borderId="13" xfId="129" applyNumberFormat="1" applyFont="1" applyFill="1" applyBorder="1" applyAlignment="1">
      <alignment horizontal="center" vertical="center"/>
    </xf>
    <xf numFmtId="0" fontId="69" fillId="28" borderId="13" xfId="129" applyFont="1" applyFill="1" applyBorder="1" applyAlignment="1">
      <alignment horizontal="center" vertical="center"/>
    </xf>
    <xf numFmtId="3" fontId="70" fillId="28" borderId="0" xfId="0" applyNumberFormat="1" applyFont="1" applyFill="1" applyAlignment="1">
      <alignment vertical="center"/>
    </xf>
    <xf numFmtId="0" fontId="70" fillId="28" borderId="0" xfId="0" applyFont="1" applyFill="1" applyAlignment="1">
      <alignment vertical="center"/>
    </xf>
    <xf numFmtId="178" fontId="71" fillId="28" borderId="0" xfId="146" applyNumberFormat="1" applyFont="1" applyFill="1"/>
    <xf numFmtId="0" fontId="71" fillId="28" borderId="0" xfId="0" applyFont="1" applyFill="1"/>
    <xf numFmtId="178" fontId="68" fillId="28" borderId="0" xfId="0" applyNumberFormat="1" applyFont="1" applyFill="1"/>
    <xf numFmtId="0" fontId="6" fillId="28" borderId="0" xfId="0" applyNumberFormat="1" applyFont="1" applyFill="1" applyAlignment="1" applyProtection="1">
      <alignment vertical="center"/>
    </xf>
    <xf numFmtId="3" fontId="6" fillId="30" borderId="13" xfId="139" applyNumberFormat="1" applyFont="1" applyFill="1" applyBorder="1" applyAlignment="1" applyProtection="1">
      <alignment horizontal="right" vertical="center" wrapText="1"/>
    </xf>
    <xf numFmtId="0" fontId="63" fillId="28" borderId="35" xfId="139" applyFont="1" applyFill="1" applyBorder="1" applyAlignment="1" applyProtection="1">
      <alignment vertical="center"/>
    </xf>
    <xf numFmtId="0" fontId="6" fillId="28" borderId="33" xfId="139" applyFont="1" applyFill="1" applyBorder="1" applyAlignment="1" applyProtection="1">
      <alignment horizontal="center" vertical="center" wrapText="1"/>
    </xf>
    <xf numFmtId="0" fontId="6" fillId="28" borderId="13" xfId="139" applyFont="1" applyFill="1" applyBorder="1" applyAlignment="1" applyProtection="1">
      <alignment horizontal="center" vertical="center" wrapText="1"/>
    </xf>
    <xf numFmtId="0" fontId="6" fillId="28" borderId="13" xfId="139" applyFont="1" applyFill="1" applyBorder="1" applyAlignment="1" applyProtection="1">
      <alignment horizontal="right" wrapText="1"/>
    </xf>
    <xf numFmtId="3" fontId="6" fillId="28" borderId="0" xfId="133" applyNumberFormat="1" applyFont="1" applyFill="1" applyBorder="1" applyProtection="1"/>
    <xf numFmtId="0" fontId="7" fillId="28" borderId="0" xfId="125" applyFont="1" applyFill="1" applyProtection="1"/>
    <xf numFmtId="0" fontId="11" fillId="28" borderId="0" xfId="0" applyFont="1" applyFill="1" applyProtection="1"/>
    <xf numFmtId="0" fontId="6" fillId="28" borderId="35" xfId="139" applyFont="1" applyFill="1" applyBorder="1" applyAlignment="1" applyProtection="1">
      <alignment vertical="center"/>
    </xf>
    <xf numFmtId="0" fontId="66" fillId="28" borderId="13" xfId="0" applyFont="1" applyFill="1" applyBorder="1" applyAlignment="1" applyProtection="1">
      <alignment horizontal="center" vertical="center"/>
    </xf>
    <xf numFmtId="0" fontId="66" fillId="28" borderId="13" xfId="0" applyFont="1" applyFill="1" applyBorder="1" applyAlignment="1" applyProtection="1">
      <alignment horizontal="center" vertical="center" wrapText="1"/>
    </xf>
    <xf numFmtId="0" fontId="7" fillId="28" borderId="13" xfId="125" applyFont="1" applyFill="1" applyBorder="1" applyAlignment="1" applyProtection="1">
      <alignment vertical="center" wrapText="1"/>
    </xf>
    <xf numFmtId="179" fontId="7" fillId="28" borderId="13" xfId="66" applyNumberFormat="1" applyFont="1" applyFill="1" applyBorder="1" applyAlignment="1" applyProtection="1">
      <alignment vertical="center" wrapText="1"/>
    </xf>
    <xf numFmtId="0" fontId="7" fillId="28" borderId="13" xfId="125" applyFont="1" applyFill="1" applyBorder="1" applyAlignment="1" applyProtection="1">
      <alignment horizontal="right" vertical="center" wrapText="1"/>
    </xf>
    <xf numFmtId="0" fontId="6" fillId="28" borderId="13" xfId="125" applyFont="1" applyFill="1" applyBorder="1" applyAlignment="1" applyProtection="1">
      <alignment vertical="center" wrapText="1"/>
    </xf>
    <xf numFmtId="3" fontId="7" fillId="28" borderId="0" xfId="125" applyNumberFormat="1" applyFont="1" applyFill="1" applyBorder="1" applyProtection="1"/>
    <xf numFmtId="3" fontId="7" fillId="28" borderId="0" xfId="125" applyNumberFormat="1" applyFont="1" applyFill="1" applyProtection="1"/>
    <xf numFmtId="0" fontId="7" fillId="28" borderId="0" xfId="137" applyFont="1" applyFill="1" applyBorder="1" applyProtection="1">
      <alignment horizontal="center" vertical="center" wrapText="1"/>
    </xf>
    <xf numFmtId="0" fontId="6" fillId="28" borderId="0" xfId="134" applyFont="1" applyFill="1" applyBorder="1" applyAlignment="1" applyProtection="1">
      <alignment horizontal="left" vertical="center"/>
    </xf>
    <xf numFmtId="0" fontId="6" fillId="28" borderId="0" xfId="137" applyFont="1" applyFill="1" applyBorder="1" applyAlignment="1" applyProtection="1">
      <alignment horizontal="right" vertical="center" wrapText="1"/>
    </xf>
    <xf numFmtId="0" fontId="6" fillId="28" borderId="0" xfId="137" applyFont="1" applyFill="1" applyBorder="1" applyProtection="1">
      <alignment horizontal="center" vertical="center" wrapText="1"/>
    </xf>
    <xf numFmtId="0" fontId="6" fillId="28" borderId="26" xfId="137" applyFont="1" applyFill="1" applyBorder="1" applyAlignment="1" applyProtection="1">
      <alignment horizontal="center" vertical="center" wrapText="1"/>
    </xf>
    <xf numFmtId="0" fontId="6" fillId="28" borderId="0" xfId="137" applyFont="1" applyFill="1" applyBorder="1" applyAlignment="1" applyProtection="1">
      <alignment horizontal="center" vertical="center" wrapText="1"/>
    </xf>
    <xf numFmtId="0" fontId="6" fillId="28" borderId="13" xfId="137" applyFont="1" applyFill="1" applyBorder="1" applyAlignment="1" applyProtection="1">
      <alignment horizontal="center" vertical="center" wrapText="1"/>
    </xf>
    <xf numFmtId="3" fontId="7" fillId="28" borderId="0" xfId="137" applyNumberFormat="1" applyFont="1" applyFill="1" applyBorder="1" applyProtection="1">
      <alignment horizontal="center" vertical="center" wrapText="1"/>
    </xf>
    <xf numFmtId="3" fontId="6" fillId="28" borderId="0" xfId="139" applyNumberFormat="1" applyFont="1" applyFill="1" applyBorder="1" applyAlignment="1" applyProtection="1"/>
    <xf numFmtId="0" fontId="6" fillId="28" borderId="0" xfId="139" applyFont="1" applyFill="1" applyBorder="1" applyAlignment="1" applyProtection="1"/>
    <xf numFmtId="3" fontId="6" fillId="28" borderId="0" xfId="139" applyNumberFormat="1" applyFont="1" applyFill="1" applyBorder="1" applyAlignment="1" applyProtection="1">
      <alignment horizontal="right" vertical="center" wrapText="1"/>
    </xf>
    <xf numFmtId="0" fontId="7" fillId="28" borderId="0" xfId="134" applyFont="1" applyFill="1" applyBorder="1" applyProtection="1"/>
    <xf numFmtId="0" fontId="6" fillId="28" borderId="13" xfId="139" applyFont="1" applyFill="1" applyBorder="1" applyAlignment="1" applyProtection="1">
      <alignment horizontal="right" vertical="center" wrapText="1"/>
    </xf>
    <xf numFmtId="0" fontId="58" fillId="28" borderId="0" xfId="139" applyFont="1" applyFill="1" applyBorder="1" applyAlignment="1" applyProtection="1">
      <alignment vertical="center"/>
    </xf>
    <xf numFmtId="0" fontId="6" fillId="28" borderId="0" xfId="133" applyFont="1" applyFill="1" applyBorder="1" applyProtection="1"/>
    <xf numFmtId="0" fontId="6" fillId="28" borderId="0" xfId="133" applyFont="1" applyFill="1" applyBorder="1" applyAlignment="1" applyProtection="1">
      <alignment vertical="top"/>
    </xf>
    <xf numFmtId="0" fontId="6" fillId="28" borderId="0" xfId="133" applyFont="1" applyFill="1" applyBorder="1" applyAlignment="1" applyProtection="1">
      <alignment vertical="center"/>
    </xf>
    <xf numFmtId="3" fontId="7" fillId="28" borderId="0" xfId="136" applyFont="1" applyFill="1" applyBorder="1" applyProtection="1">
      <alignment horizontal="right" vertical="center"/>
    </xf>
    <xf numFmtId="0" fontId="6" fillId="30" borderId="0" xfId="133" applyFont="1" applyFill="1" applyBorder="1" applyProtection="1"/>
    <xf numFmtId="3" fontId="7" fillId="28" borderId="13" xfId="67" applyNumberFormat="1" applyFont="1" applyFill="1" applyBorder="1" applyAlignment="1" applyProtection="1">
      <alignment horizontal="right" vertical="center"/>
    </xf>
    <xf numFmtId="0" fontId="6" fillId="28" borderId="35" xfId="133" applyFont="1" applyFill="1" applyBorder="1" applyAlignment="1" applyProtection="1">
      <alignment vertical="center"/>
    </xf>
    <xf numFmtId="3" fontId="6" fillId="28" borderId="13" xfId="67" applyNumberFormat="1" applyFont="1" applyFill="1" applyBorder="1" applyAlignment="1" applyProtection="1">
      <alignment horizontal="right" vertical="center"/>
    </xf>
    <xf numFmtId="0" fontId="59" fillId="28" borderId="0" xfId="0" applyFont="1" applyFill="1" applyBorder="1" applyProtection="1"/>
    <xf numFmtId="0" fontId="7" fillId="28" borderId="17" xfId="139" applyFont="1" applyFill="1" applyBorder="1" applyAlignment="1" applyProtection="1">
      <alignment vertical="center" wrapText="1"/>
    </xf>
    <xf numFmtId="0" fontId="6" fillId="28" borderId="49" xfId="139" applyFont="1" applyFill="1" applyBorder="1" applyAlignment="1" applyProtection="1">
      <alignment horizontal="right" vertical="center" wrapText="1"/>
    </xf>
    <xf numFmtId="3" fontId="6" fillId="28" borderId="0" xfId="138" applyNumberFormat="1" applyFont="1" applyFill="1" applyAlignment="1" applyProtection="1">
      <alignment vertical="center"/>
    </xf>
    <xf numFmtId="3" fontId="6" fillId="28" borderId="0" xfId="138" applyNumberFormat="1" applyFont="1" applyFill="1" applyAlignment="1" applyProtection="1">
      <alignment vertical="center" wrapText="1"/>
    </xf>
    <xf numFmtId="3" fontId="16" fillId="28" borderId="0" xfId="138" applyNumberFormat="1" applyFont="1" applyFill="1" applyProtection="1">
      <alignment horizontal="center" vertical="center" wrapText="1"/>
    </xf>
    <xf numFmtId="0" fontId="7" fillId="28" borderId="0" xfId="129" applyFont="1" applyFill="1" applyAlignment="1" applyProtection="1">
      <alignment horizontal="center"/>
    </xf>
    <xf numFmtId="3" fontId="7" fillId="28" borderId="0" xfId="129" applyNumberFormat="1" applyFont="1" applyFill="1" applyAlignment="1" applyProtection="1">
      <alignment horizontal="center"/>
    </xf>
    <xf numFmtId="0" fontId="62" fillId="28" borderId="0" xfId="132" applyFont="1" applyFill="1" applyBorder="1" applyAlignment="1" applyProtection="1">
      <alignment horizontal="right"/>
    </xf>
    <xf numFmtId="3" fontId="10" fillId="28" borderId="0" xfId="138" applyNumberFormat="1" applyFont="1" applyFill="1" applyProtection="1">
      <alignment horizontal="center" vertical="center" wrapText="1"/>
    </xf>
    <xf numFmtId="0" fontId="6" fillId="28" borderId="13" xfId="0" applyFont="1" applyFill="1" applyBorder="1" applyProtection="1"/>
    <xf numFmtId="0" fontId="6" fillId="28" borderId="13" xfId="0" applyFont="1" applyFill="1" applyBorder="1" applyAlignment="1" applyProtection="1">
      <alignment wrapText="1"/>
    </xf>
    <xf numFmtId="3" fontId="10" fillId="28" borderId="0" xfId="138" applyNumberFormat="1" applyFont="1" applyFill="1" applyBorder="1" applyProtection="1">
      <alignment horizontal="center" vertical="center" wrapText="1"/>
    </xf>
    <xf numFmtId="0" fontId="10" fillId="28" borderId="0" xfId="138" applyNumberFormat="1" applyFont="1" applyFill="1" applyProtection="1">
      <alignment horizontal="center" vertical="center" wrapText="1"/>
    </xf>
    <xf numFmtId="3" fontId="67" fillId="28" borderId="0" xfId="138" applyNumberFormat="1" applyFont="1" applyFill="1" applyProtection="1">
      <alignment horizontal="center" vertical="center" wrapText="1"/>
    </xf>
    <xf numFmtId="3" fontId="7" fillId="28" borderId="13" xfId="0" applyNumberFormat="1" applyFont="1" applyFill="1" applyBorder="1" applyAlignment="1" applyProtection="1">
      <alignment horizontal="right" vertical="center"/>
    </xf>
    <xf numFmtId="3" fontId="6" fillId="28" borderId="13" xfId="0" applyNumberFormat="1" applyFont="1" applyFill="1" applyBorder="1" applyAlignment="1" applyProtection="1">
      <alignment horizontal="right" vertical="center" wrapText="1"/>
    </xf>
    <xf numFmtId="0" fontId="7" fillId="28" borderId="13" xfId="0" applyFont="1" applyFill="1" applyBorder="1" applyAlignment="1" applyProtection="1">
      <alignment horizontal="center" vertical="center" wrapText="1"/>
    </xf>
    <xf numFmtId="0" fontId="10" fillId="28" borderId="0" xfId="138" applyNumberFormat="1" applyFont="1" applyFill="1" applyAlignment="1" applyProtection="1">
      <alignment horizontal="center" vertical="center" wrapText="1"/>
    </xf>
    <xf numFmtId="3" fontId="10" fillId="28" borderId="0" xfId="138" applyNumberFormat="1" applyFont="1" applyFill="1" applyAlignment="1" applyProtection="1">
      <alignment horizontal="center" vertical="center" wrapText="1"/>
    </xf>
    <xf numFmtId="3" fontId="6" fillId="28" borderId="0" xfId="135" applyNumberFormat="1" applyFont="1" applyFill="1" applyBorder="1" applyAlignment="1" applyProtection="1">
      <alignment horizontal="right"/>
    </xf>
    <xf numFmtId="0" fontId="56" fillId="28" borderId="0" xfId="0" applyFont="1" applyFill="1" applyProtection="1"/>
    <xf numFmtId="3" fontId="6" fillId="28" borderId="13" xfId="138" applyNumberFormat="1" applyFont="1" applyFill="1" applyBorder="1" applyAlignment="1" applyProtection="1">
      <alignment horizontal="center"/>
    </xf>
    <xf numFmtId="3" fontId="6" fillId="28" borderId="13" xfId="138" applyNumberFormat="1" applyFont="1" applyFill="1" applyBorder="1" applyAlignment="1" applyProtection="1">
      <alignment horizontal="left" vertical="center" wrapText="1"/>
    </xf>
    <xf numFmtId="3" fontId="7" fillId="28" borderId="13" xfId="138" applyNumberFormat="1" applyFont="1" applyFill="1" applyBorder="1" applyAlignment="1" applyProtection="1">
      <alignment horizontal="center" vertical="center"/>
    </xf>
    <xf numFmtId="3" fontId="7" fillId="28" borderId="13" xfId="138" applyNumberFormat="1" applyFont="1" applyFill="1" applyBorder="1" applyAlignment="1" applyProtection="1">
      <alignment horizontal="left" vertical="center" wrapText="1"/>
    </xf>
    <xf numFmtId="3" fontId="6" fillId="28" borderId="13" xfId="135" applyNumberFormat="1" applyFont="1" applyFill="1" applyBorder="1" applyProtection="1">
      <alignment horizontal="right" vertical="center"/>
    </xf>
    <xf numFmtId="3" fontId="7" fillId="28" borderId="13" xfId="138" applyNumberFormat="1" applyFont="1" applyFill="1" applyBorder="1" applyAlignment="1" applyProtection="1">
      <alignment horizontal="right" vertical="center" wrapText="1"/>
    </xf>
    <xf numFmtId="3" fontId="7" fillId="28" borderId="13" xfId="135" applyNumberFormat="1" applyFont="1" applyFill="1" applyBorder="1" applyProtection="1">
      <alignment horizontal="right" vertical="center"/>
    </xf>
    <xf numFmtId="3" fontId="7" fillId="28" borderId="13" xfId="138" applyNumberFormat="1" applyFont="1" applyFill="1" applyBorder="1" applyAlignment="1" applyProtection="1">
      <alignment horizontal="right" vertical="center"/>
    </xf>
    <xf numFmtId="3" fontId="6" fillId="28" borderId="13" xfId="138" applyNumberFormat="1" applyFont="1" applyFill="1" applyBorder="1" applyAlignment="1" applyProtection="1">
      <alignment horizontal="right" vertical="center" wrapText="1"/>
    </xf>
    <xf numFmtId="3" fontId="7" fillId="28" borderId="13" xfId="138" applyNumberFormat="1" applyFont="1" applyFill="1" applyBorder="1" applyAlignment="1" applyProtection="1">
      <alignment horizontal="center" vertical="center" wrapText="1"/>
    </xf>
    <xf numFmtId="3" fontId="7" fillId="28" borderId="13" xfId="138" applyNumberFormat="1" applyFont="1" applyFill="1" applyBorder="1" applyProtection="1">
      <alignment horizontal="center" vertical="center" wrapText="1"/>
    </xf>
    <xf numFmtId="3" fontId="6" fillId="28" borderId="13" xfId="138" applyNumberFormat="1" applyFont="1" applyFill="1" applyBorder="1" applyAlignment="1" applyProtection="1">
      <alignment horizontal="center" vertical="center"/>
    </xf>
    <xf numFmtId="3" fontId="7" fillId="28" borderId="13" xfId="138" applyNumberFormat="1" applyFont="1" applyFill="1" applyBorder="1" applyAlignment="1" applyProtection="1">
      <alignment horizontal="right"/>
    </xf>
    <xf numFmtId="3" fontId="7" fillId="28" borderId="13" xfId="138" applyNumberFormat="1" applyFont="1" applyFill="1" applyBorder="1" applyAlignment="1" applyProtection="1">
      <alignment horizontal="left"/>
    </xf>
    <xf numFmtId="3" fontId="6" fillId="28" borderId="13" xfId="138" applyNumberFormat="1" applyFont="1" applyFill="1" applyBorder="1" applyAlignment="1" applyProtection="1">
      <alignment horizontal="right"/>
    </xf>
    <xf numFmtId="3" fontId="55" fillId="28" borderId="0" xfId="138" applyNumberFormat="1" applyFont="1" applyFill="1" applyBorder="1" applyAlignment="1" applyProtection="1">
      <alignment horizontal="left"/>
    </xf>
    <xf numFmtId="3" fontId="55" fillId="28" borderId="0" xfId="138" applyNumberFormat="1" applyFont="1" applyFill="1" applyBorder="1" applyProtection="1">
      <alignment horizontal="center" vertical="center" wrapText="1"/>
    </xf>
    <xf numFmtId="3" fontId="6" fillId="28" borderId="35" xfId="138" applyNumberFormat="1" applyFont="1" applyFill="1" applyBorder="1" applyAlignment="1" applyProtection="1">
      <alignment vertical="top" wrapText="1"/>
    </xf>
    <xf numFmtId="0" fontId="6" fillId="27" borderId="13" xfId="193" applyFont="1" applyFill="1" applyBorder="1" applyAlignment="1">
      <alignment horizontal="center" vertical="center" wrapText="1"/>
    </xf>
    <xf numFmtId="0" fontId="6" fillId="28" borderId="13" xfId="0" applyFont="1" applyFill="1" applyBorder="1" applyAlignment="1" applyProtection="1">
      <alignment vertical="center" wrapText="1"/>
    </xf>
    <xf numFmtId="3" fontId="70" fillId="28" borderId="0" xfId="0" applyNumberFormat="1" applyFont="1" applyFill="1"/>
    <xf numFmtId="0" fontId="6" fillId="28" borderId="0" xfId="128" applyFont="1" applyFill="1" applyBorder="1" applyAlignment="1">
      <alignment horizontal="right"/>
    </xf>
    <xf numFmtId="0" fontId="6" fillId="28" borderId="9" xfId="0" applyFont="1" applyFill="1" applyBorder="1" applyAlignment="1" applyProtection="1">
      <alignment horizontal="center" vertical="center" wrapText="1"/>
    </xf>
    <xf numFmtId="0" fontId="6" fillId="28" borderId="13" xfId="139" applyFont="1" applyFill="1" applyBorder="1" applyAlignment="1" applyProtection="1">
      <alignment horizontal="center" vertical="center" wrapText="1"/>
    </xf>
    <xf numFmtId="0" fontId="62" fillId="28" borderId="13" xfId="133" applyFont="1" applyFill="1" applyBorder="1" applyAlignment="1" applyProtection="1">
      <alignment horizontal="center" vertical="center" wrapText="1"/>
    </xf>
    <xf numFmtId="178" fontId="7" fillId="28" borderId="13" xfId="146" applyNumberFormat="1" applyFont="1" applyFill="1" applyBorder="1" applyAlignment="1" applyProtection="1">
      <alignment horizontal="right" vertical="center"/>
    </xf>
    <xf numFmtId="178" fontId="7" fillId="0" borderId="13" xfId="146" applyNumberFormat="1" applyFont="1" applyFill="1" applyBorder="1" applyAlignment="1" applyProtection="1">
      <alignment horizontal="right" vertical="center"/>
    </xf>
    <xf numFmtId="3" fontId="7" fillId="28" borderId="13" xfId="128" applyNumberFormat="1" applyFont="1" applyFill="1" applyBorder="1" applyAlignment="1">
      <alignment horizontal="right" vertical="center"/>
    </xf>
    <xf numFmtId="0" fontId="6" fillId="0" borderId="13" xfId="139" applyFont="1" applyFill="1" applyBorder="1" applyAlignment="1" applyProtection="1">
      <alignment horizontal="center" vertical="center" wrapText="1"/>
    </xf>
    <xf numFmtId="0" fontId="6" fillId="0" borderId="13" xfId="194" applyFont="1" applyFill="1" applyBorder="1" applyAlignment="1" applyProtection="1">
      <alignment horizontal="center" vertical="center" wrapText="1"/>
    </xf>
    <xf numFmtId="0" fontId="62" fillId="0" borderId="13" xfId="194" applyFont="1" applyFill="1" applyBorder="1" applyAlignment="1" applyProtection="1">
      <alignment horizontal="center" vertical="center" wrapText="1"/>
    </xf>
    <xf numFmtId="0" fontId="62" fillId="28" borderId="0" xfId="133" applyFont="1" applyFill="1" applyBorder="1" applyAlignment="1" applyProtection="1">
      <alignment vertical="top"/>
    </xf>
    <xf numFmtId="0" fontId="62" fillId="28" borderId="0" xfId="133" applyFont="1" applyFill="1" applyBorder="1" applyProtection="1"/>
    <xf numFmtId="0" fontId="62" fillId="0" borderId="13" xfId="137" applyFont="1" applyFill="1" applyBorder="1" applyAlignment="1" applyProtection="1">
      <alignment horizontal="center" vertical="center" wrapText="1"/>
    </xf>
    <xf numFmtId="4" fontId="6" fillId="28" borderId="0" xfId="133" applyNumberFormat="1" applyFont="1" applyFill="1" applyBorder="1" applyProtection="1"/>
    <xf numFmtId="0" fontId="6" fillId="28" borderId="0" xfId="194" applyFont="1" applyFill="1" applyBorder="1" applyAlignment="1" applyProtection="1">
      <alignment vertical="center"/>
    </xf>
    <xf numFmtId="0" fontId="6" fillId="28" borderId="0" xfId="194" applyFont="1" applyFill="1" applyBorder="1" applyProtection="1"/>
    <xf numFmtId="3" fontId="6" fillId="28" borderId="0" xfId="194" applyNumberFormat="1" applyFont="1" applyFill="1" applyBorder="1" applyAlignment="1" applyProtection="1">
      <alignment horizontal="left" vertical="center"/>
    </xf>
    <xf numFmtId="0" fontId="6" fillId="28" borderId="0" xfId="139" applyFont="1" applyFill="1" applyBorder="1" applyAlignment="1" applyProtection="1">
      <alignment horizontal="center" vertical="center"/>
    </xf>
    <xf numFmtId="0" fontId="6" fillId="28" borderId="0" xfId="194" applyFont="1" applyFill="1" applyBorder="1" applyAlignment="1" applyProtection="1">
      <alignment vertical="top"/>
    </xf>
    <xf numFmtId="0" fontId="7" fillId="28" borderId="0" xfId="139" applyFont="1" applyFill="1" applyBorder="1" applyAlignment="1" applyProtection="1">
      <alignment horizontal="center" vertical="center" wrapText="1"/>
    </xf>
    <xf numFmtId="3" fontId="6" fillId="0" borderId="13" xfId="195" applyNumberFormat="1" applyFont="1" applyFill="1" applyBorder="1" applyAlignment="1" applyProtection="1">
      <alignment horizontal="center" vertical="center" wrapText="1"/>
    </xf>
    <xf numFmtId="3" fontId="7" fillId="0" borderId="13" xfId="139" applyNumberFormat="1" applyFont="1" applyFill="1" applyBorder="1" applyAlignment="1" applyProtection="1">
      <alignment horizontal="right" vertical="center" wrapText="1"/>
    </xf>
    <xf numFmtId="3" fontId="6" fillId="0" borderId="13" xfId="126" applyFont="1" applyBorder="1" applyAlignment="1" applyProtection="1">
      <alignment horizontal="center" vertical="center" wrapText="1"/>
    </xf>
    <xf numFmtId="0" fontId="6" fillId="0" borderId="25" xfId="139" applyFont="1" applyFill="1" applyBorder="1" applyAlignment="1" applyProtection="1">
      <alignment horizontal="center" vertical="center" wrapText="1"/>
    </xf>
    <xf numFmtId="0" fontId="6" fillId="0" borderId="45" xfId="139" applyFont="1" applyFill="1" applyBorder="1" applyAlignment="1" applyProtection="1">
      <alignment horizontal="center" vertical="center" wrapText="1"/>
    </xf>
    <xf numFmtId="0" fontId="7" fillId="28" borderId="0" xfId="0" applyFont="1" applyFill="1"/>
    <xf numFmtId="0" fontId="6" fillId="28" borderId="13" xfId="0" applyFont="1" applyFill="1" applyBorder="1" applyAlignment="1">
      <alignment horizontal="center" vertical="center"/>
    </xf>
    <xf numFmtId="0" fontId="6" fillId="28" borderId="13" xfId="0" applyFont="1" applyFill="1" applyBorder="1" applyAlignment="1">
      <alignment horizontal="center" vertical="center" wrapText="1"/>
    </xf>
    <xf numFmtId="164" fontId="7" fillId="28" borderId="0" xfId="0" applyNumberFormat="1" applyFont="1" applyFill="1"/>
    <xf numFmtId="0" fontId="7" fillId="28" borderId="13" xfId="139" applyFont="1" applyFill="1" applyBorder="1" applyAlignment="1" applyProtection="1">
      <alignment horizontal="left" vertical="center" wrapText="1"/>
    </xf>
    <xf numFmtId="0" fontId="7" fillId="28" borderId="13" xfId="0" applyFont="1" applyFill="1" applyBorder="1" applyAlignment="1">
      <alignment vertical="center" wrapText="1"/>
    </xf>
    <xf numFmtId="0" fontId="74" fillId="28" borderId="0" xfId="0" applyFont="1" applyFill="1" applyBorder="1" applyAlignment="1">
      <alignment wrapText="1"/>
    </xf>
    <xf numFmtId="0" fontId="64" fillId="28" borderId="0" xfId="0" applyFont="1" applyFill="1" applyBorder="1" applyAlignment="1">
      <alignment horizontal="left" vertical="center"/>
    </xf>
    <xf numFmtId="0" fontId="7" fillId="28" borderId="0" xfId="0" applyFont="1" applyFill="1" applyAlignment="1"/>
    <xf numFmtId="180" fontId="7" fillId="28" borderId="13" xfId="63" applyNumberFormat="1" applyFont="1" applyFill="1" applyBorder="1" applyAlignment="1" applyProtection="1">
      <alignment horizontal="right" vertical="center" wrapText="1"/>
    </xf>
    <xf numFmtId="180" fontId="6" fillId="28" borderId="13" xfId="63" applyNumberFormat="1" applyFont="1" applyFill="1" applyBorder="1" applyAlignment="1" applyProtection="1">
      <alignment horizontal="right" vertical="center" wrapText="1"/>
    </xf>
    <xf numFmtId="0" fontId="7" fillId="28" borderId="0" xfId="127" applyFont="1" applyFill="1" applyProtection="1"/>
    <xf numFmtId="0" fontId="6" fillId="28" borderId="0" xfId="127" applyFont="1" applyFill="1" applyBorder="1" applyAlignment="1" applyProtection="1">
      <alignment horizontal="center" vertical="center" wrapText="1"/>
    </xf>
    <xf numFmtId="0" fontId="7" fillId="28" borderId="0" xfId="127" applyFont="1" applyFill="1" applyBorder="1" applyProtection="1"/>
    <xf numFmtId="3" fontId="7" fillId="28" borderId="25" xfId="127" applyNumberFormat="1" applyFont="1" applyFill="1" applyBorder="1" applyAlignment="1" applyProtection="1">
      <alignment horizontal="right" vertical="center"/>
    </xf>
    <xf numFmtId="3" fontId="7" fillId="28" borderId="13" xfId="127" applyNumberFormat="1" applyFont="1" applyFill="1" applyBorder="1" applyAlignment="1" applyProtection="1">
      <alignment horizontal="right" vertical="center"/>
    </xf>
    <xf numFmtId="3" fontId="7" fillId="28" borderId="45" xfId="127" applyNumberFormat="1" applyFont="1" applyFill="1" applyBorder="1" applyAlignment="1" applyProtection="1">
      <alignment horizontal="right" vertical="center"/>
    </xf>
    <xf numFmtId="3" fontId="6" fillId="28" borderId="46" xfId="127" applyNumberFormat="1" applyFont="1" applyFill="1" applyBorder="1" applyAlignment="1" applyProtection="1">
      <alignment horizontal="right" vertical="center"/>
    </xf>
    <xf numFmtId="3" fontId="6" fillId="28" borderId="47" xfId="127" applyNumberFormat="1" applyFont="1" applyFill="1" applyBorder="1" applyAlignment="1" applyProtection="1">
      <alignment horizontal="right" vertical="center"/>
    </xf>
    <xf numFmtId="3" fontId="6" fillId="28" borderId="48" xfId="127" applyNumberFormat="1" applyFont="1" applyFill="1" applyBorder="1" applyAlignment="1" applyProtection="1">
      <alignment horizontal="right" vertical="center"/>
    </xf>
    <xf numFmtId="0" fontId="6" fillId="28" borderId="0" xfId="127" applyFont="1" applyFill="1" applyProtection="1"/>
    <xf numFmtId="3" fontId="7" fillId="28" borderId="0" xfId="127" applyNumberFormat="1" applyFont="1" applyFill="1" applyProtection="1"/>
    <xf numFmtId="0" fontId="6" fillId="28" borderId="13" xfId="0" applyFont="1" applyFill="1" applyBorder="1" applyAlignment="1" applyProtection="1">
      <alignment horizontal="center" vertical="center" wrapText="1"/>
    </xf>
    <xf numFmtId="0" fontId="6" fillId="28" borderId="9" xfId="0" applyFont="1" applyFill="1" applyBorder="1" applyAlignment="1" applyProtection="1">
      <alignment horizontal="center" vertical="center" wrapText="1"/>
    </xf>
    <xf numFmtId="0" fontId="7" fillId="28" borderId="13" xfId="0" applyFont="1" applyFill="1" applyBorder="1" applyProtection="1"/>
    <xf numFmtId="178" fontId="75" fillId="30" borderId="0" xfId="147" applyNumberFormat="1" applyFont="1" applyFill="1" applyProtection="1"/>
    <xf numFmtId="0" fontId="75" fillId="30" borderId="0" xfId="125" applyFont="1" applyFill="1" applyProtection="1"/>
    <xf numFmtId="178" fontId="75" fillId="28" borderId="0" xfId="147" applyNumberFormat="1" applyFont="1" applyFill="1"/>
    <xf numFmtId="0" fontId="75" fillId="28" borderId="0" xfId="125" applyFont="1" applyFill="1"/>
    <xf numFmtId="0" fontId="75" fillId="28" borderId="0" xfId="128" applyFont="1" applyFill="1"/>
    <xf numFmtId="3" fontId="8" fillId="28" borderId="0" xfId="0" applyNumberFormat="1" applyFont="1" applyFill="1" applyBorder="1" applyAlignment="1">
      <alignment horizontal="center" wrapText="1"/>
    </xf>
    <xf numFmtId="3" fontId="6" fillId="28" borderId="13" xfId="0" applyNumberFormat="1" applyFont="1" applyFill="1" applyBorder="1" applyAlignment="1" applyProtection="1">
      <alignment horizontal="center" vertical="center" wrapText="1"/>
    </xf>
    <xf numFmtId="3" fontId="6" fillId="28" borderId="26" xfId="0" applyNumberFormat="1" applyFont="1" applyFill="1" applyBorder="1" applyAlignment="1" applyProtection="1">
      <alignment horizontal="center" vertical="center" wrapText="1"/>
    </xf>
    <xf numFmtId="3" fontId="6" fillId="28" borderId="34" xfId="0" applyNumberFormat="1" applyFont="1" applyFill="1" applyBorder="1" applyAlignment="1" applyProtection="1">
      <alignment horizontal="center" vertical="center" wrapText="1"/>
    </xf>
    <xf numFmtId="10" fontId="6" fillId="28" borderId="26" xfId="0" applyNumberFormat="1" applyFont="1" applyFill="1" applyBorder="1" applyAlignment="1" applyProtection="1">
      <alignment horizontal="center" vertical="center" wrapText="1"/>
    </xf>
    <xf numFmtId="10" fontId="6" fillId="28" borderId="34" xfId="0" applyNumberFormat="1" applyFont="1" applyFill="1" applyBorder="1" applyAlignment="1" applyProtection="1">
      <alignment horizontal="center" vertical="center" wrapText="1"/>
    </xf>
    <xf numFmtId="3" fontId="7" fillId="0" borderId="26" xfId="139" applyNumberFormat="1" applyFont="1" applyFill="1" applyBorder="1" applyAlignment="1" applyProtection="1">
      <alignment horizontal="center" vertical="center" wrapText="1"/>
    </xf>
    <xf numFmtId="3" fontId="7" fillId="0" borderId="34" xfId="139" applyNumberFormat="1" applyFont="1" applyFill="1" applyBorder="1" applyAlignment="1" applyProtection="1">
      <alignment horizontal="center" vertical="center" wrapText="1"/>
    </xf>
    <xf numFmtId="10" fontId="7" fillId="28" borderId="26" xfId="0" applyNumberFormat="1" applyFont="1" applyFill="1" applyBorder="1" applyAlignment="1" applyProtection="1">
      <alignment horizontal="center" vertical="center" wrapText="1"/>
    </xf>
    <xf numFmtId="10" fontId="7" fillId="28" borderId="34" xfId="0" applyNumberFormat="1" applyFont="1" applyFill="1" applyBorder="1" applyAlignment="1" applyProtection="1">
      <alignment horizontal="center" vertical="center" wrapText="1"/>
    </xf>
    <xf numFmtId="10" fontId="61" fillId="28" borderId="26" xfId="0" applyNumberFormat="1" applyFont="1" applyFill="1" applyBorder="1" applyAlignment="1" applyProtection="1">
      <alignment horizontal="right" vertical="center" wrapText="1"/>
    </xf>
    <xf numFmtId="10" fontId="61" fillId="28" borderId="34" xfId="0" applyNumberFormat="1" applyFont="1" applyFill="1" applyBorder="1" applyAlignment="1" applyProtection="1">
      <alignment horizontal="right" vertical="center" wrapText="1"/>
    </xf>
    <xf numFmtId="0" fontId="6" fillId="28" borderId="13" xfId="0" applyFont="1" applyFill="1" applyBorder="1" applyAlignment="1" applyProtection="1">
      <alignment horizontal="center" vertical="center" wrapText="1"/>
    </xf>
    <xf numFmtId="0" fontId="61" fillId="28" borderId="26" xfId="0" applyFont="1" applyFill="1" applyBorder="1" applyAlignment="1" applyProtection="1">
      <alignment horizontal="center" vertical="center" wrapText="1"/>
    </xf>
    <xf numFmtId="0" fontId="61" fillId="28" borderId="34" xfId="0" applyFont="1" applyFill="1" applyBorder="1" applyAlignment="1" applyProtection="1">
      <alignment horizontal="center" vertical="center" wrapText="1"/>
    </xf>
    <xf numFmtId="0" fontId="6" fillId="28" borderId="9" xfId="0" applyFont="1" applyFill="1" applyBorder="1" applyAlignment="1" applyProtection="1">
      <alignment horizontal="center" vertical="center" wrapText="1"/>
    </xf>
    <xf numFmtId="0" fontId="6" fillId="28" borderId="36" xfId="0" applyFont="1" applyFill="1" applyBorder="1" applyAlignment="1" applyProtection="1">
      <alignment horizontal="center" vertical="center" wrapText="1"/>
    </xf>
    <xf numFmtId="10" fontId="64" fillId="28" borderId="13" xfId="129" applyNumberFormat="1" applyFont="1" applyFill="1" applyBorder="1" applyAlignment="1" applyProtection="1">
      <alignment horizontal="right" vertical="center" wrapText="1"/>
    </xf>
    <xf numFmtId="0" fontId="64" fillId="28" borderId="26" xfId="129" applyFont="1" applyFill="1" applyBorder="1" applyAlignment="1" applyProtection="1">
      <alignment horizontal="right" vertical="center" wrapText="1"/>
    </xf>
    <xf numFmtId="0" fontId="64" fillId="28" borderId="34" xfId="129" applyFont="1" applyFill="1" applyBorder="1" applyAlignment="1" applyProtection="1">
      <alignment horizontal="right" vertical="center" wrapText="1"/>
    </xf>
    <xf numFmtId="0" fontId="6" fillId="28" borderId="35" xfId="0" applyNumberFormat="1" applyFont="1" applyFill="1" applyBorder="1" applyAlignment="1" applyProtection="1">
      <alignment horizontal="center" vertical="center"/>
    </xf>
    <xf numFmtId="10" fontId="66" fillId="28" borderId="26" xfId="0" applyNumberFormat="1" applyFont="1" applyFill="1" applyBorder="1" applyAlignment="1" applyProtection="1">
      <alignment horizontal="center" vertical="center" wrapText="1"/>
    </xf>
    <xf numFmtId="10" fontId="66" fillId="28" borderId="34" xfId="0" applyNumberFormat="1" applyFont="1" applyFill="1" applyBorder="1" applyAlignment="1" applyProtection="1">
      <alignment horizontal="center" vertical="center" wrapText="1"/>
    </xf>
    <xf numFmtId="0" fontId="66" fillId="28" borderId="0" xfId="0" applyFont="1" applyFill="1" applyAlignment="1">
      <alignment horizontal="left" vertical="center"/>
    </xf>
    <xf numFmtId="3" fontId="66" fillId="28" borderId="13" xfId="0" applyNumberFormat="1" applyFont="1" applyFill="1" applyBorder="1" applyAlignment="1">
      <alignment horizontal="center" vertical="center" wrapText="1"/>
    </xf>
    <xf numFmtId="10" fontId="72" fillId="28" borderId="26" xfId="0" applyNumberFormat="1" applyFont="1" applyFill="1" applyBorder="1" applyAlignment="1">
      <alignment horizontal="center" vertical="center" wrapText="1"/>
    </xf>
    <xf numFmtId="10" fontId="72" fillId="28" borderId="34" xfId="0" applyNumberFormat="1" applyFont="1" applyFill="1" applyBorder="1" applyAlignment="1">
      <alignment horizontal="center" vertical="center" wrapText="1"/>
    </xf>
    <xf numFmtId="0" fontId="66" fillId="28" borderId="9" xfId="0" applyFont="1" applyFill="1" applyBorder="1" applyAlignment="1">
      <alignment horizontal="center" vertical="center" wrapText="1"/>
    </xf>
    <xf numFmtId="0" fontId="66" fillId="28" borderId="36" xfId="0" applyFont="1" applyFill="1" applyBorder="1" applyAlignment="1">
      <alignment horizontal="center" vertical="center" wrapText="1"/>
    </xf>
    <xf numFmtId="0" fontId="72" fillId="28" borderId="26" xfId="0" applyFont="1" applyFill="1" applyBorder="1" applyAlignment="1">
      <alignment horizontal="center" vertical="center" wrapText="1"/>
    </xf>
    <xf numFmtId="0" fontId="72" fillId="28" borderId="34" xfId="0" applyFont="1" applyFill="1" applyBorder="1" applyAlignment="1">
      <alignment horizontal="center" vertical="center" wrapText="1"/>
    </xf>
    <xf numFmtId="0" fontId="6" fillId="28" borderId="0" xfId="128" applyFont="1" applyFill="1" applyAlignment="1">
      <alignment horizontal="center" vertical="center"/>
    </xf>
    <xf numFmtId="0" fontId="61" fillId="28" borderId="13" xfId="128" applyFont="1" applyFill="1" applyBorder="1" applyAlignment="1">
      <alignment horizontal="center" vertical="center" wrapText="1"/>
    </xf>
    <xf numFmtId="10" fontId="61" fillId="28" borderId="13" xfId="128" applyNumberFormat="1" applyFont="1" applyFill="1" applyBorder="1" applyAlignment="1">
      <alignment horizontal="center" vertical="center" wrapText="1"/>
    </xf>
    <xf numFmtId="0" fontId="60" fillId="28" borderId="0" xfId="133" applyNumberFormat="1" applyFont="1" applyFill="1" applyBorder="1" applyAlignment="1" applyProtection="1">
      <alignment horizontal="left" wrapText="1"/>
    </xf>
    <xf numFmtId="0" fontId="6" fillId="28" borderId="13" xfId="139" applyFont="1" applyFill="1" applyBorder="1" applyAlignment="1" applyProtection="1">
      <alignment horizontal="center" vertical="center" wrapText="1"/>
    </xf>
    <xf numFmtId="0" fontId="6" fillId="28" borderId="9" xfId="139" applyFont="1" applyFill="1" applyBorder="1" applyAlignment="1" applyProtection="1">
      <alignment horizontal="center" vertical="center"/>
    </xf>
    <xf numFmtId="0" fontId="6" fillId="28" borderId="38" xfId="139" applyFont="1" applyFill="1" applyBorder="1" applyAlignment="1" applyProtection="1">
      <alignment horizontal="center" vertical="center"/>
    </xf>
    <xf numFmtId="0" fontId="6" fillId="28" borderId="36" xfId="139" applyFont="1" applyFill="1" applyBorder="1" applyAlignment="1" applyProtection="1">
      <alignment horizontal="center" vertical="center"/>
    </xf>
    <xf numFmtId="0" fontId="6" fillId="28" borderId="26" xfId="139" applyFont="1" applyFill="1" applyBorder="1" applyAlignment="1" applyProtection="1">
      <alignment horizontal="center" vertical="center" wrapText="1"/>
    </xf>
    <xf numFmtId="0" fontId="6" fillId="28" borderId="37" xfId="139" applyFont="1" applyFill="1" applyBorder="1" applyAlignment="1" applyProtection="1">
      <alignment horizontal="center" vertical="center" wrapText="1"/>
    </xf>
    <xf numFmtId="0" fontId="6" fillId="28" borderId="0" xfId="139" applyFont="1" applyFill="1" applyBorder="1" applyAlignment="1" applyProtection="1">
      <alignment horizontal="left" vertical="center"/>
    </xf>
    <xf numFmtId="0" fontId="6" fillId="28" borderId="39" xfId="139" applyFont="1" applyFill="1" applyBorder="1" applyAlignment="1" applyProtection="1">
      <alignment horizontal="center" vertical="center" wrapText="1"/>
    </xf>
    <xf numFmtId="0" fontId="6" fillId="28" borderId="35" xfId="139" applyFont="1" applyFill="1" applyBorder="1" applyAlignment="1" applyProtection="1">
      <alignment horizontal="center" vertical="center" wrapText="1"/>
    </xf>
    <xf numFmtId="0" fontId="6" fillId="28" borderId="40" xfId="139" applyFont="1" applyFill="1" applyBorder="1" applyAlignment="1" applyProtection="1">
      <alignment horizontal="center" vertical="center" wrapText="1"/>
    </xf>
    <xf numFmtId="0" fontId="6" fillId="28" borderId="34" xfId="139" applyFont="1" applyFill="1" applyBorder="1" applyAlignment="1" applyProtection="1">
      <alignment horizontal="center" vertical="center" wrapText="1"/>
    </xf>
    <xf numFmtId="0" fontId="6" fillId="30" borderId="13" xfId="139" applyFont="1" applyFill="1" applyBorder="1" applyAlignment="1" applyProtection="1">
      <alignment horizontal="center" vertical="center" wrapText="1"/>
    </xf>
    <xf numFmtId="0" fontId="6" fillId="28" borderId="0" xfId="139" applyFont="1" applyFill="1" applyBorder="1" applyAlignment="1" applyProtection="1">
      <alignment horizontal="left" vertical="center" wrapText="1"/>
    </xf>
    <xf numFmtId="3" fontId="6" fillId="28" borderId="37" xfId="139" applyNumberFormat="1" applyFont="1" applyFill="1" applyBorder="1" applyAlignment="1" applyProtection="1">
      <alignment horizontal="center" vertical="center" wrapText="1"/>
    </xf>
    <xf numFmtId="3" fontId="6" fillId="28" borderId="34" xfId="139" applyNumberFormat="1" applyFont="1" applyFill="1" applyBorder="1" applyAlignment="1" applyProtection="1">
      <alignment horizontal="center" vertical="center" wrapText="1"/>
    </xf>
    <xf numFmtId="3" fontId="6" fillId="28" borderId="13" xfId="139" applyNumberFormat="1" applyFont="1" applyFill="1" applyBorder="1" applyAlignment="1" applyProtection="1">
      <alignment horizontal="center" vertical="center" wrapText="1"/>
    </xf>
    <xf numFmtId="3" fontId="6" fillId="28" borderId="26" xfId="139" applyNumberFormat="1" applyFont="1" applyFill="1" applyBorder="1" applyAlignment="1" applyProtection="1">
      <alignment horizontal="center" vertical="center" wrapText="1"/>
    </xf>
    <xf numFmtId="3" fontId="6" fillId="28" borderId="13" xfId="139" applyNumberFormat="1" applyFont="1" applyFill="1" applyBorder="1" applyAlignment="1" applyProtection="1">
      <alignment horizontal="center" vertical="center"/>
    </xf>
    <xf numFmtId="3" fontId="6" fillId="28" borderId="13" xfId="137" applyNumberFormat="1" applyFont="1" applyFill="1" applyBorder="1" applyAlignment="1" applyProtection="1">
      <alignment horizontal="center" vertical="center" wrapText="1"/>
    </xf>
    <xf numFmtId="3" fontId="6" fillId="28" borderId="9" xfId="137" applyNumberFormat="1" applyFont="1" applyFill="1" applyBorder="1" applyAlignment="1" applyProtection="1">
      <alignment horizontal="center" vertical="center" wrapText="1"/>
    </xf>
    <xf numFmtId="3" fontId="6" fillId="28" borderId="36" xfId="137" applyNumberFormat="1" applyFont="1" applyFill="1" applyBorder="1" applyAlignment="1" applyProtection="1">
      <alignment horizontal="center" vertical="center" wrapText="1"/>
    </xf>
    <xf numFmtId="3" fontId="6" fillId="28" borderId="9" xfId="139" applyNumberFormat="1" applyFont="1" applyFill="1" applyBorder="1" applyAlignment="1" applyProtection="1">
      <alignment horizontal="center" vertical="center" wrapText="1"/>
    </xf>
    <xf numFmtId="3" fontId="6" fillId="28" borderId="36" xfId="139" applyNumberFormat="1" applyFont="1" applyFill="1" applyBorder="1" applyAlignment="1" applyProtection="1">
      <alignment horizontal="center" vertical="center" wrapText="1"/>
    </xf>
    <xf numFmtId="3" fontId="6" fillId="28" borderId="41" xfId="139" applyNumberFormat="1" applyFont="1" applyFill="1" applyBorder="1" applyAlignment="1" applyProtection="1">
      <alignment horizontal="center" vertical="center" wrapText="1"/>
    </xf>
    <xf numFmtId="3" fontId="6" fillId="28" borderId="33" xfId="139" applyNumberFormat="1" applyFont="1" applyFill="1" applyBorder="1" applyAlignment="1" applyProtection="1">
      <alignment horizontal="center" vertical="center" wrapText="1"/>
    </xf>
    <xf numFmtId="3" fontId="6" fillId="28" borderId="5" xfId="139" applyNumberFormat="1" applyFont="1" applyFill="1" applyBorder="1" applyAlignment="1" applyProtection="1">
      <alignment horizontal="center" vertical="center" wrapText="1"/>
    </xf>
    <xf numFmtId="0" fontId="6" fillId="28" borderId="9" xfId="137" applyFont="1" applyFill="1" applyBorder="1" applyAlignment="1" applyProtection="1">
      <alignment horizontal="center" vertical="center" wrapText="1"/>
    </xf>
    <xf numFmtId="0" fontId="6" fillId="28" borderId="36" xfId="137" applyFont="1" applyFill="1" applyBorder="1" applyAlignment="1" applyProtection="1">
      <alignment horizontal="center" vertical="center" wrapText="1"/>
    </xf>
    <xf numFmtId="0" fontId="6" fillId="28" borderId="0" xfId="137" applyFont="1" applyFill="1" applyBorder="1" applyAlignment="1" applyProtection="1">
      <alignment horizontal="center" vertical="center" wrapText="1"/>
    </xf>
    <xf numFmtId="0" fontId="6" fillId="28" borderId="13" xfId="137" applyFont="1" applyFill="1" applyBorder="1" applyAlignment="1" applyProtection="1">
      <alignment horizontal="center" vertical="center" wrapText="1"/>
    </xf>
    <xf numFmtId="0" fontId="6" fillId="28" borderId="26" xfId="137" applyFont="1" applyFill="1" applyBorder="1" applyAlignment="1" applyProtection="1">
      <alignment horizontal="center" vertical="center" wrapText="1"/>
    </xf>
    <xf numFmtId="0" fontId="6" fillId="28" borderId="37" xfId="137" applyFont="1" applyFill="1" applyBorder="1" applyAlignment="1" applyProtection="1">
      <alignment horizontal="center" vertical="center" wrapText="1"/>
    </xf>
    <xf numFmtId="0" fontId="6" fillId="28" borderId="13" xfId="134" applyFont="1" applyFill="1" applyBorder="1" applyAlignment="1" applyProtection="1">
      <alignment horizontal="center" vertical="center" wrapText="1"/>
    </xf>
    <xf numFmtId="0" fontId="7" fillId="28" borderId="13" xfId="0" applyFont="1" applyFill="1" applyBorder="1" applyProtection="1"/>
    <xf numFmtId="0" fontId="6" fillId="28" borderId="41" xfId="137" applyFont="1" applyFill="1" applyBorder="1" applyAlignment="1" applyProtection="1">
      <alignment horizontal="center" vertical="center" wrapText="1"/>
    </xf>
    <xf numFmtId="0" fontId="6" fillId="28" borderId="39" xfId="137" applyFont="1" applyFill="1" applyBorder="1" applyAlignment="1" applyProtection="1">
      <alignment horizontal="center" vertical="center" wrapText="1"/>
    </xf>
    <xf numFmtId="0" fontId="6" fillId="28" borderId="34" xfId="137" applyFont="1" applyFill="1" applyBorder="1" applyAlignment="1" applyProtection="1">
      <alignment horizontal="center" vertical="center" wrapText="1"/>
    </xf>
    <xf numFmtId="0" fontId="62" fillId="0" borderId="13" xfId="194" applyFont="1" applyFill="1" applyBorder="1" applyAlignment="1" applyProtection="1">
      <alignment horizontal="center" vertical="center" wrapText="1"/>
    </xf>
    <xf numFmtId="0" fontId="62" fillId="28" borderId="13" xfId="133" applyFont="1" applyFill="1" applyBorder="1" applyAlignment="1" applyProtection="1">
      <alignment horizontal="center" vertical="center" wrapText="1"/>
    </xf>
    <xf numFmtId="0" fontId="62" fillId="28" borderId="26" xfId="133" applyFont="1" applyFill="1" applyBorder="1" applyAlignment="1" applyProtection="1">
      <alignment horizontal="center" vertical="center" wrapText="1"/>
    </xf>
    <xf numFmtId="0" fontId="62" fillId="28" borderId="37" xfId="133" applyFont="1" applyFill="1" applyBorder="1" applyAlignment="1" applyProtection="1">
      <alignment horizontal="center" vertical="center" wrapText="1"/>
    </xf>
    <xf numFmtId="0" fontId="62" fillId="28" borderId="34" xfId="133" applyFont="1" applyFill="1" applyBorder="1" applyAlignment="1" applyProtection="1">
      <alignment horizontal="center" vertical="center" wrapText="1"/>
    </xf>
    <xf numFmtId="0" fontId="62" fillId="28" borderId="9" xfId="139" applyFont="1" applyFill="1" applyBorder="1" applyAlignment="1" applyProtection="1">
      <alignment horizontal="center" vertical="center" wrapText="1"/>
    </xf>
    <xf numFmtId="0" fontId="62" fillId="28" borderId="38" xfId="139" applyFont="1" applyFill="1" applyBorder="1" applyAlignment="1" applyProtection="1">
      <alignment horizontal="center" vertical="center" wrapText="1"/>
    </xf>
    <xf numFmtId="0" fontId="62" fillId="28" borderId="36" xfId="139" applyFont="1" applyFill="1" applyBorder="1" applyAlignment="1" applyProtection="1">
      <alignment horizontal="center" vertical="center" wrapText="1"/>
    </xf>
    <xf numFmtId="0" fontId="62" fillId="28" borderId="9" xfId="133" applyFont="1" applyFill="1" applyBorder="1" applyAlignment="1" applyProtection="1">
      <alignment horizontal="center" vertical="center" wrapText="1"/>
    </xf>
    <xf numFmtId="0" fontId="62" fillId="28" borderId="38" xfId="133" applyFont="1" applyFill="1" applyBorder="1" applyAlignment="1" applyProtection="1">
      <alignment horizontal="center" vertical="center" wrapText="1"/>
    </xf>
    <xf numFmtId="0" fontId="62" fillId="28" borderId="36" xfId="133" applyFont="1" applyFill="1" applyBorder="1" applyAlignment="1" applyProtection="1">
      <alignment horizontal="center" vertical="center" wrapText="1"/>
    </xf>
    <xf numFmtId="0" fontId="6" fillId="28" borderId="0" xfId="139" applyFont="1" applyFill="1" applyBorder="1" applyAlignment="1" applyProtection="1">
      <alignment horizontal="center" vertical="center"/>
    </xf>
    <xf numFmtId="0" fontId="6" fillId="28" borderId="13" xfId="194" applyFont="1" applyFill="1" applyBorder="1" applyAlignment="1" applyProtection="1">
      <alignment horizontal="center" vertical="center" wrapText="1"/>
    </xf>
    <xf numFmtId="3" fontId="6" fillId="0" borderId="13" xfId="195" applyNumberFormat="1" applyFont="1" applyFill="1" applyBorder="1" applyAlignment="1" applyProtection="1">
      <alignment horizontal="center" vertical="center" wrapText="1"/>
    </xf>
    <xf numFmtId="0" fontId="6" fillId="28" borderId="26" xfId="133" applyFont="1" applyFill="1" applyBorder="1" applyAlignment="1" applyProtection="1">
      <alignment horizontal="center" vertical="center" wrapText="1"/>
    </xf>
    <xf numFmtId="0" fontId="6" fillId="28" borderId="34" xfId="133" applyFont="1" applyFill="1" applyBorder="1" applyAlignment="1" applyProtection="1">
      <alignment horizontal="center" vertical="center" wrapText="1"/>
    </xf>
    <xf numFmtId="0" fontId="6" fillId="28" borderId="0" xfId="133" applyFont="1" applyFill="1" applyBorder="1" applyAlignment="1" applyProtection="1">
      <alignment horizontal="left" vertical="center"/>
    </xf>
    <xf numFmtId="0" fontId="6" fillId="28" borderId="13" xfId="133" applyFont="1" applyFill="1" applyBorder="1" applyAlignment="1" applyProtection="1">
      <alignment horizontal="center" vertical="center" wrapText="1"/>
    </xf>
    <xf numFmtId="0" fontId="6" fillId="0" borderId="13" xfId="194" applyFont="1" applyFill="1" applyBorder="1" applyAlignment="1" applyProtection="1">
      <alignment horizontal="center" vertical="center" wrapText="1"/>
    </xf>
    <xf numFmtId="0" fontId="59" fillId="28" borderId="4" xfId="127" applyFont="1" applyFill="1" applyBorder="1" applyAlignment="1" applyProtection="1">
      <alignment horizontal="left" wrapText="1"/>
    </xf>
    <xf numFmtId="0" fontId="6" fillId="28" borderId="42" xfId="127" applyFont="1" applyFill="1" applyBorder="1" applyAlignment="1" applyProtection="1">
      <alignment horizontal="center" vertical="center" wrapText="1"/>
    </xf>
    <xf numFmtId="0" fontId="6" fillId="28" borderId="43" xfId="127" applyFont="1" applyFill="1" applyBorder="1" applyAlignment="1" applyProtection="1">
      <alignment horizontal="center" vertical="center" wrapText="1"/>
    </xf>
    <xf numFmtId="0" fontId="6" fillId="28" borderId="44" xfId="127" applyFont="1" applyFill="1" applyBorder="1" applyAlignment="1" applyProtection="1">
      <alignment horizontal="center" vertical="center" wrapText="1"/>
    </xf>
    <xf numFmtId="0" fontId="6" fillId="28" borderId="25" xfId="127" applyFont="1" applyFill="1" applyBorder="1" applyAlignment="1" applyProtection="1">
      <alignment horizontal="center" vertical="center" wrapText="1"/>
    </xf>
    <xf numFmtId="0" fontId="6" fillId="28" borderId="13" xfId="127" applyFont="1" applyFill="1" applyBorder="1" applyAlignment="1" applyProtection="1">
      <alignment horizontal="center" vertical="center" wrapText="1"/>
    </xf>
    <xf numFmtId="0" fontId="6" fillId="28" borderId="45" xfId="127" applyFont="1" applyFill="1" applyBorder="1" applyAlignment="1" applyProtection="1">
      <alignment horizontal="center" vertical="center" wrapText="1"/>
    </xf>
    <xf numFmtId="0" fontId="6" fillId="28" borderId="0" xfId="0" applyFont="1" applyFill="1" applyBorder="1" applyAlignment="1" applyProtection="1">
      <alignment horizontal="center" vertical="center"/>
    </xf>
    <xf numFmtId="0" fontId="6" fillId="28" borderId="19" xfId="127" applyFont="1" applyFill="1" applyBorder="1" applyAlignment="1" applyProtection="1">
      <alignment horizontal="center" vertical="center" wrapText="1"/>
    </xf>
    <xf numFmtId="0" fontId="6" fillId="28" borderId="3" xfId="127" applyFont="1" applyFill="1" applyBorder="1" applyAlignment="1" applyProtection="1">
      <alignment horizontal="center" vertical="center" wrapText="1"/>
    </xf>
    <xf numFmtId="0" fontId="6" fillId="28" borderId="2" xfId="127" applyFont="1" applyFill="1" applyBorder="1" applyAlignment="1" applyProtection="1">
      <alignment horizontal="center" vertical="center" wrapText="1"/>
    </xf>
    <xf numFmtId="0" fontId="6" fillId="28" borderId="41" xfId="0" applyFont="1" applyFill="1" applyBorder="1" applyAlignment="1" applyProtection="1">
      <alignment horizontal="center" vertical="center" wrapText="1"/>
    </xf>
    <xf numFmtId="0" fontId="6" fillId="28" borderId="5" xfId="0" applyFont="1" applyFill="1" applyBorder="1" applyAlignment="1" applyProtection="1">
      <alignment horizontal="center" vertical="center" wrapText="1"/>
    </xf>
    <xf numFmtId="0" fontId="6" fillId="28" borderId="13" xfId="0" applyFont="1" applyFill="1" applyBorder="1" applyAlignment="1" applyProtection="1">
      <alignment horizontal="center" wrapText="1"/>
    </xf>
    <xf numFmtId="3" fontId="6" fillId="27" borderId="9" xfId="193" applyNumberFormat="1" applyFont="1" applyFill="1" applyBorder="1" applyAlignment="1">
      <alignment horizontal="center" vertical="center" wrapText="1"/>
    </xf>
    <xf numFmtId="3" fontId="6" fillId="27" borderId="36" xfId="193" applyNumberFormat="1" applyFont="1" applyFill="1" applyBorder="1" applyAlignment="1">
      <alignment horizontal="center" vertical="center" wrapText="1"/>
    </xf>
    <xf numFmtId="3" fontId="6" fillId="28" borderId="9" xfId="0" applyNumberFormat="1" applyFont="1" applyFill="1" applyBorder="1" applyAlignment="1" applyProtection="1">
      <alignment horizontal="center" vertical="center" wrapText="1"/>
    </xf>
    <xf numFmtId="3" fontId="6" fillId="28" borderId="36" xfId="0" applyNumberFormat="1" applyFont="1" applyFill="1" applyBorder="1" applyAlignment="1" applyProtection="1">
      <alignment horizontal="center" vertical="center" wrapText="1"/>
    </xf>
    <xf numFmtId="3" fontId="6" fillId="28" borderId="0" xfId="138" applyNumberFormat="1" applyFont="1" applyFill="1" applyBorder="1" applyAlignment="1" applyProtection="1">
      <alignment vertical="top" wrapText="1"/>
    </xf>
    <xf numFmtId="3" fontId="6" fillId="28" borderId="13" xfId="138" applyNumberFormat="1" applyFont="1" applyFill="1" applyBorder="1" applyAlignment="1" applyProtection="1">
      <alignment horizontal="center" vertical="center" wrapText="1"/>
    </xf>
    <xf numFmtId="3" fontId="7" fillId="28" borderId="13" xfId="138" applyNumberFormat="1" applyFont="1" applyFill="1" applyBorder="1" applyAlignment="1" applyProtection="1">
      <alignment horizontal="center" vertical="center" wrapText="1"/>
    </xf>
    <xf numFmtId="0" fontId="64" fillId="28" borderId="0" xfId="0" applyFont="1" applyFill="1" applyBorder="1" applyAlignment="1">
      <alignment horizontal="left" vertical="center" wrapText="1"/>
    </xf>
    <xf numFmtId="0" fontId="6" fillId="28" borderId="0" xfId="0" applyFont="1" applyFill="1" applyBorder="1" applyAlignment="1">
      <alignment horizontal="center" vertical="center"/>
    </xf>
    <xf numFmtId="0" fontId="6" fillId="28" borderId="26" xfId="0" applyFont="1" applyFill="1" applyBorder="1" applyAlignment="1">
      <alignment horizontal="center" vertical="center"/>
    </xf>
    <xf numFmtId="0" fontId="6" fillId="28" borderId="34" xfId="0" applyFont="1" applyFill="1" applyBorder="1" applyAlignment="1">
      <alignment horizontal="center" vertical="center"/>
    </xf>
  </cellXfs>
  <cellStyles count="196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2" xfId="26" builtinId="36" customBuiltin="1"/>
    <cellStyle name="60% - Accent3" xfId="27" builtinId="40" customBuiltin="1"/>
    <cellStyle name="60% - Accent4" xfId="28" builtinId="44" customBuiltin="1"/>
    <cellStyle name="60% - Accent5" xfId="29" builtinId="48" customBuiltin="1"/>
    <cellStyle name="60% - Accent6" xfId="30" builtinId="52" customBuiltin="1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B-DownLine" xfId="38"/>
    <cellStyle name="B-DownLine 2" xfId="39"/>
    <cellStyle name="blanka" xfId="40"/>
    <cellStyle name="blanka 2" xfId="41"/>
    <cellStyle name="B-NoBorders" xfId="42"/>
    <cellStyle name="BORDER" xfId="43"/>
    <cellStyle name="broj" xfId="44"/>
    <cellStyle name="broj Right Indent" xfId="45"/>
    <cellStyle name="broj Right Indent 2" xfId="46"/>
    <cellStyle name="broj-tit" xfId="47"/>
    <cellStyle name="B-Time" xfId="48"/>
    <cellStyle name="B-UpLine" xfId="49"/>
    <cellStyle name="B-UpLine 2" xfId="50"/>
    <cellStyle name="B-UpRight" xfId="51"/>
    <cellStyle name="Calculation" xfId="52" builtinId="22" customBuiltin="1"/>
    <cellStyle name="Center" xfId="53"/>
    <cellStyle name="Center 2" xfId="54"/>
    <cellStyle name="CenterAcross" xfId="55"/>
    <cellStyle name="CenterAcross 2" xfId="56"/>
    <cellStyle name="CenterText" xfId="57"/>
    <cellStyle name="CenterText 2" xfId="58"/>
    <cellStyle name="Check Cell" xfId="59" builtinId="23" customBuiltin="1"/>
    <cellStyle name="Color" xfId="60"/>
    <cellStyle name="ColorGray" xfId="61"/>
    <cellStyle name="ColorGray 2" xfId="62"/>
    <cellStyle name="Comma" xfId="63" builtinId="3"/>
    <cellStyle name="Comma 2 2" xfId="64"/>
    <cellStyle name="Comma 2 2 2" xfId="65"/>
    <cellStyle name="Comma_Annual_L_2" xfId="195"/>
    <cellStyle name="Comma_Jupiter_1" xfId="66"/>
    <cellStyle name="Comma_Quaterlyl_L_2" xfId="67"/>
    <cellStyle name="Curr_00" xfId="68"/>
    <cellStyle name="Currency Right Indent" xfId="69"/>
    <cellStyle name="date" xfId="70"/>
    <cellStyle name="date 2" xfId="71"/>
    <cellStyle name="DateNoBorder" xfId="72"/>
    <cellStyle name="DateNoBorder 2" xfId="73"/>
    <cellStyle name="detail_num" xfId="74"/>
    <cellStyle name="DownBorder" xfId="75"/>
    <cellStyle name="DownBorder 2" xfId="76"/>
    <cellStyle name="Euro" xfId="77"/>
    <cellStyle name="Exchange" xfId="78"/>
    <cellStyle name="Explanatory Text" xfId="79" builtinId="53" customBuiltin="1"/>
    <cellStyle name="Good" xfId="80" builtinId="26" customBuiltin="1"/>
    <cellStyle name="Gray" xfId="81"/>
    <cellStyle name="Gray 2" xfId="82"/>
    <cellStyle name="Heading 1" xfId="83" builtinId="16" customBuiltin="1"/>
    <cellStyle name="Heading 2" xfId="84" builtinId="17" customBuiltin="1"/>
    <cellStyle name="Heading 3" xfId="85" builtinId="18" customBuiltin="1"/>
    <cellStyle name="Heading 4" xfId="86" builtinId="19" customBuiltin="1"/>
    <cellStyle name="Head-Normal" xfId="87"/>
    <cellStyle name="H-Normal" xfId="88"/>
    <cellStyle name="H-NormalWrap" xfId="89"/>
    <cellStyle name="H-Positions" xfId="90"/>
    <cellStyle name="H-Title" xfId="91"/>
    <cellStyle name="H-Totals" xfId="92"/>
    <cellStyle name="Hyperlink" xfId="93" builtinId="8"/>
    <cellStyle name="IDLEditWorkbookLocalCurrency" xfId="94"/>
    <cellStyle name="IDLEditWorkbookLocalCurrency 2" xfId="95"/>
    <cellStyle name="InDate" xfId="96"/>
    <cellStyle name="InDate 2" xfId="97"/>
    <cellStyle name="Inflation" xfId="98"/>
    <cellStyle name="Input" xfId="99" builtinId="20" customBuiltin="1"/>
    <cellStyle name="L-Bottom" xfId="100"/>
    <cellStyle name="LD-Border" xfId="101"/>
    <cellStyle name="LD-Border 2" xfId="102"/>
    <cellStyle name="Linked Cell" xfId="103" builtinId="24" customBuiltin="1"/>
    <cellStyle name="LR-Border" xfId="104"/>
    <cellStyle name="LR-Border 2" xfId="105"/>
    <cellStyle name="LRD-Border" xfId="106"/>
    <cellStyle name="LRD-Border 2" xfId="107"/>
    <cellStyle name="L-T-B Border" xfId="108"/>
    <cellStyle name="L-T-B Border 2" xfId="109"/>
    <cellStyle name="L-T-B-Border" xfId="110"/>
    <cellStyle name="LT-Border" xfId="111"/>
    <cellStyle name="LT-Border 2" xfId="112"/>
    <cellStyle name="LTR-Border" xfId="113"/>
    <cellStyle name="LTR-Border 2" xfId="114"/>
    <cellStyle name="Milliers [0]_IBNR" xfId="115"/>
    <cellStyle name="Milliers_IBNR" xfId="116"/>
    <cellStyle name="Monetaire [0]_IBNR" xfId="117"/>
    <cellStyle name="Monetaire_IBNR" xfId="118"/>
    <cellStyle name="name_firma" xfId="119"/>
    <cellStyle name="Neutral" xfId="120" builtinId="28" customBuiltin="1"/>
    <cellStyle name="NewForm" xfId="121"/>
    <cellStyle name="NewForm1" xfId="122"/>
    <cellStyle name="NewForm1 2" xfId="123"/>
    <cellStyle name="NoFormating" xfId="124"/>
    <cellStyle name="Normal" xfId="0" builtinId="0"/>
    <cellStyle name="Normal 2" xfId="125"/>
    <cellStyle name="Normal 2 2" xfId="126"/>
    <cellStyle name="Normal 2 3" xfId="127"/>
    <cellStyle name="Normal 3" xfId="128"/>
    <cellStyle name="Normal 3 2" xfId="129"/>
    <cellStyle name="Normal 4" xfId="130"/>
    <cellStyle name="Normal 5" xfId="131"/>
    <cellStyle name="Normal 7" xfId="132"/>
    <cellStyle name="Normal_Book1" xfId="133"/>
    <cellStyle name="Normal_Book1 2" xfId="194"/>
    <cellStyle name="Normal_Copy_of_ Spravki_Life_New" xfId="134"/>
    <cellStyle name="Normal_FORMI" xfId="135"/>
    <cellStyle name="Normal_Quaterlyl_L_2" xfId="136"/>
    <cellStyle name="Normal_Spravki_New" xfId="137"/>
    <cellStyle name="Normal_Spravki_NonLIfe_New" xfId="138"/>
    <cellStyle name="Normal_Spravki_NonLIfe1999" xfId="139"/>
    <cellStyle name="Normal_Здравно" xfId="193"/>
    <cellStyle name="Note" xfId="140" builtinId="10" customBuiltin="1"/>
    <cellStyle name="number" xfId="141"/>
    <cellStyle name="number 2" xfId="142"/>
    <cellStyle name="number-no border" xfId="143"/>
    <cellStyle name="number-no border 2" xfId="144"/>
    <cellStyle name="Output" xfId="145" builtinId="21" customBuiltin="1"/>
    <cellStyle name="Percent" xfId="146" builtinId="5"/>
    <cellStyle name="Percent 2" xfId="147"/>
    <cellStyle name="Percent 3" xfId="148"/>
    <cellStyle name="Percent Right Indent" xfId="149"/>
    <cellStyle name="proc1" xfId="150"/>
    <cellStyle name="proc1 Right Indent" xfId="151"/>
    <cellStyle name="proc2" xfId="152"/>
    <cellStyle name="proc2   Right Indent" xfId="153"/>
    <cellStyle name="proc3" xfId="154"/>
    <cellStyle name="proc3  Right Indent" xfId="155"/>
    <cellStyle name="Rate" xfId="156"/>
    <cellStyle name="R-Bottom" xfId="157"/>
    <cellStyle name="RD-Border" xfId="158"/>
    <cellStyle name="RD-Border 2" xfId="159"/>
    <cellStyle name="R-orienation" xfId="160"/>
    <cellStyle name="RT-Border" xfId="161"/>
    <cellStyle name="RT-Border 2" xfId="162"/>
    <cellStyle name="shifar_header" xfId="163"/>
    <cellStyle name="spravki" xfId="164"/>
    <cellStyle name="T-B-Border" xfId="165"/>
    <cellStyle name="T-B-Border 2" xfId="166"/>
    <cellStyle name="TBI" xfId="167"/>
    <cellStyle name="T-Border" xfId="168"/>
    <cellStyle name="TDL-Border" xfId="169"/>
    <cellStyle name="TDL-Border 2" xfId="170"/>
    <cellStyle name="TDR-Border" xfId="171"/>
    <cellStyle name="TDR-Border 2" xfId="172"/>
    <cellStyle name="Text" xfId="173"/>
    <cellStyle name="Text 2" xfId="174"/>
    <cellStyle name="TextRight" xfId="175"/>
    <cellStyle name="TextRight 2" xfId="176"/>
    <cellStyle name="Title" xfId="177" builtinId="15" customBuiltin="1"/>
    <cellStyle name="Total" xfId="178" builtinId="25" customBuiltin="1"/>
    <cellStyle name="UpDownLine" xfId="179"/>
    <cellStyle name="UpDownLine 2" xfId="180"/>
    <cellStyle name="V-Across" xfId="181"/>
    <cellStyle name="V-Across 2" xfId="182"/>
    <cellStyle name="V-Currency" xfId="183"/>
    <cellStyle name="V-Date" xfId="184"/>
    <cellStyle name="ver1" xfId="185"/>
    <cellStyle name="V-Normal" xfId="186"/>
    <cellStyle name="V-Number" xfId="187"/>
    <cellStyle name="Warning Text" xfId="188" builtinId="11" customBuiltin="1"/>
    <cellStyle name="Wrap" xfId="189"/>
    <cellStyle name="Wrap 2" xfId="190"/>
    <cellStyle name="WrapTitle" xfId="191"/>
    <cellStyle name="zastrnadzor" xfId="19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4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externalLink" Target="externalLinks/externalLink6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bg-BG" sz="1200" b="1"/>
              <a:t>СТРУКТУРА НА БРУТНИЯ ПРЕМИЕН ПРИХОД ПО КЛАСОВЕ ЗАСТРАХОВКИ ЗА 202</a:t>
            </a:r>
            <a:r>
              <a:rPr lang="en-US" sz="1200" b="1"/>
              <a:t>1</a:t>
            </a:r>
            <a:r>
              <a:rPr lang="bg-BG" sz="1200" b="1"/>
              <a:t> ГОДИНА</a:t>
            </a:r>
          </a:p>
          <a:p>
            <a:pPr>
              <a:defRPr sz="1200" b="1"/>
            </a:pPr>
            <a:r>
              <a:rPr lang="bg-BG" sz="1200" b="1"/>
              <a:t>ОБЩО ЗАСТРАХОВАНЕ</a:t>
            </a:r>
          </a:p>
        </c:rich>
      </c:tx>
      <c:layout>
        <c:manualLayout>
          <c:xMode val="edge"/>
          <c:yMode val="edge"/>
          <c:x val="0.13873453447897449"/>
          <c:y val="1.921942683993769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967767489712023"/>
          <c:y val="0.49575277777777926"/>
          <c:w val="0.47066018518518532"/>
          <c:h val="0.35538333333333338"/>
        </c:manualLayout>
      </c:layout>
      <c:pie3DChart>
        <c:varyColors val="1"/>
        <c:ser>
          <c:idx val="0"/>
          <c:order val="0"/>
          <c:tx>
            <c:strRef>
              <c:f>Premiums!$B$49:$B$58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3C44-4464-B89E-43DFB3592870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C44-4464-B89E-43DFB3592870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3C44-4464-B89E-43DFB3592870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C44-4464-B89E-43DFB3592870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3C44-4464-B89E-43DFB3592870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C44-4464-B89E-43DFB359287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3C44-4464-B89E-43DFB359287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C44-4464-B89E-43DFB359287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3C44-4464-B89E-43DFB359287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C44-4464-B89E-43DFB3592870}"/>
              </c:ext>
            </c:extLst>
          </c:dPt>
          <c:dLbls>
            <c:dLbl>
              <c:idx val="0"/>
              <c:layout>
                <c:manualLayout>
                  <c:x val="0.11562057613168761"/>
                  <c:y val="-1.34968518518518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C44-4464-B89E-43DFB3592870}"/>
                </c:ext>
              </c:extLst>
            </c:dLbl>
            <c:dLbl>
              <c:idx val="1"/>
              <c:layout>
                <c:manualLayout>
                  <c:x val="-4.8638355352024515E-2"/>
                  <c:y val="-0.1482448840236433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C44-4464-B89E-43DFB3592870}"/>
                </c:ext>
              </c:extLst>
            </c:dLbl>
            <c:dLbl>
              <c:idx val="2"/>
              <c:layout>
                <c:manualLayout>
                  <c:x val="-0.11492294238683155"/>
                  <c:y val="-1.01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C44-4464-B89E-43DFB3592870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C44-4464-B89E-43DFB3592870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C44-4464-B89E-43DFB3592870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C44-4464-B89E-43DFB3592870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C44-4464-B89E-43DFB3592870}"/>
                </c:ext>
              </c:extLst>
            </c:dLbl>
            <c:dLbl>
              <c:idx val="7"/>
              <c:layout>
                <c:manualLayout>
                  <c:x val="5.7285905349794254E-2"/>
                  <c:y val="-0.275146481481481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C44-4464-B89E-43DFB3592870}"/>
                </c:ext>
              </c:extLst>
            </c:dLbl>
            <c:dLbl>
              <c:idx val="8"/>
              <c:layout>
                <c:manualLayout>
                  <c:x val="0.18816316872427991"/>
                  <c:y val="-0.210218888888889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C44-4464-B89E-43DFB3592870}"/>
                </c:ext>
              </c:extLst>
            </c:dLbl>
            <c:dLbl>
              <c:idx val="9"/>
              <c:layout>
                <c:manualLayout>
                  <c:x val="0.20605049133151648"/>
                  <c:y val="-0.110620595214203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C44-4464-B89E-43DFB3592870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62"/>
                  <c:y val="3.15186246418338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C44-4464-B89E-43DFB359287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Premiums!$B$49:$B$58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Premiums!$A$49:$A$58</c:f>
              <c:numCache>
                <c:formatCode>0.0%</c:formatCode>
                <c:ptCount val="10"/>
                <c:pt idx="0">
                  <c:v>5.1046992145905384E-2</c:v>
                </c:pt>
                <c:pt idx="1">
                  <c:v>0.70989152627975405</c:v>
                </c:pt>
                <c:pt idx="2">
                  <c:v>3.3703071170925049E-3</c:v>
                </c:pt>
                <c:pt idx="3">
                  <c:v>4.3619356528755999E-3</c:v>
                </c:pt>
                <c:pt idx="4">
                  <c:v>2.8458130385108885E-3</c:v>
                </c:pt>
                <c:pt idx="5">
                  <c:v>8.847990678088672E-3</c:v>
                </c:pt>
                <c:pt idx="6">
                  <c:v>0.12800803979167288</c:v>
                </c:pt>
                <c:pt idx="7">
                  <c:v>2.1664062674815087E-2</c:v>
                </c:pt>
                <c:pt idx="8">
                  <c:v>4.1842140611028193E-2</c:v>
                </c:pt>
                <c:pt idx="9">
                  <c:v>2.8121192010256511E-2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C44-4464-B89E-43DFB3592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/>
              <a:t>СТРУКТУРА НА ИЗПЛАТЕНИТЕ ОБЕЗЩЕТЕНИЯ ПО КЛАСОВЕ ЗАСТРАХОВКИ ЗА 202</a:t>
            </a:r>
            <a:r>
              <a:rPr lang="en-US" sz="1200"/>
              <a:t>1</a:t>
            </a:r>
            <a:r>
              <a:rPr lang="bg-BG" sz="1200"/>
              <a:t> ГОДИНА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/>
              <a:t>ОБЩО ЗАСТРАХОВАНЕ</a:t>
            </a:r>
          </a:p>
        </c:rich>
      </c:tx>
      <c:layout>
        <c:manualLayout>
          <c:xMode val="edge"/>
          <c:yMode val="edge"/>
          <c:x val="0.12528437410670201"/>
          <c:y val="1.0757527260311973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7105031840349295"/>
          <c:y val="0.49693350774361689"/>
          <c:w val="0.36697284237708094"/>
          <c:h val="0.34969394989365632"/>
        </c:manualLayout>
      </c:layout>
      <c:pie3DChart>
        <c:varyColors val="1"/>
        <c:ser>
          <c:idx val="0"/>
          <c:order val="0"/>
          <c:tx>
            <c:strRef>
              <c:f>Payments!$B$50:$B$59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F4A7-4D70-A181-5EDEFE72F141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4A7-4D70-A181-5EDEFE72F141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F4A7-4D70-A181-5EDEFE72F141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F4A7-4D70-A181-5EDEFE72F141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F4A7-4D70-A181-5EDEFE72F141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F4A7-4D70-A181-5EDEFE72F14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F4A7-4D70-A181-5EDEFE72F14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F4A7-4D70-A181-5EDEFE72F14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F4A7-4D70-A181-5EDEFE72F141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F4A7-4D70-A181-5EDEFE72F141}"/>
              </c:ext>
            </c:extLst>
          </c:dPt>
          <c:dLbls>
            <c:dLbl>
              <c:idx val="0"/>
              <c:layout>
                <c:manualLayout>
                  <c:x val="0.11562057613168761"/>
                  <c:y val="-1.349685185185185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4A7-4D70-A181-5EDEFE72F141}"/>
                </c:ext>
              </c:extLst>
            </c:dLbl>
            <c:dLbl>
              <c:idx val="1"/>
              <c:layout>
                <c:manualLayout>
                  <c:x val="-1.5165531396497354E-2"/>
                  <c:y val="-0.1439088340261354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4A7-4D70-A181-5EDEFE72F141}"/>
                </c:ext>
              </c:extLst>
            </c:dLbl>
            <c:dLbl>
              <c:idx val="2"/>
              <c:layout>
                <c:manualLayout>
                  <c:x val="-0.11492294238683155"/>
                  <c:y val="-1.013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4A7-4D70-A181-5EDEFE72F141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4A7-4D70-A181-5EDEFE72F141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4A7-4D70-A181-5EDEFE72F141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4A7-4D70-A181-5EDEFE72F141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4A7-4D70-A181-5EDEFE72F141}"/>
                </c:ext>
              </c:extLst>
            </c:dLbl>
            <c:dLbl>
              <c:idx val="7"/>
              <c:layout>
                <c:manualLayout>
                  <c:x val="8.0426910166180449E-2"/>
                  <c:y val="-0.3333764743494355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4A7-4D70-A181-5EDEFE72F141}"/>
                </c:ext>
              </c:extLst>
            </c:dLbl>
            <c:dLbl>
              <c:idx val="8"/>
              <c:layout>
                <c:manualLayout>
                  <c:x val="0.18816316872427991"/>
                  <c:y val="-0.2102188888888894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4A7-4D70-A181-5EDEFE72F141}"/>
                </c:ext>
              </c:extLst>
            </c:dLbl>
            <c:dLbl>
              <c:idx val="9"/>
              <c:layout>
                <c:manualLayout>
                  <c:x val="0.23498498820769431"/>
                  <c:y val="-0.1106205446292307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4A7-4D70-A181-5EDEFE72F141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62"/>
                  <c:y val="3.151862464183380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4A7-4D70-A181-5EDEFE72F14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Payments!$B$50:$B$59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Payments!$A$50:$A$59</c:f>
              <c:numCache>
                <c:formatCode>0.0%</c:formatCode>
                <c:ptCount val="10"/>
                <c:pt idx="0">
                  <c:v>5.7496429360257076E-2</c:v>
                </c:pt>
                <c:pt idx="1">
                  <c:v>0.84398762659143478</c:v>
                </c:pt>
                <c:pt idx="2">
                  <c:v>7.1579972044319364E-4</c:v>
                </c:pt>
                <c:pt idx="3">
                  <c:v>1.9745270216525981E-4</c:v>
                </c:pt>
                <c:pt idx="4">
                  <c:v>1.5658172827578078E-3</c:v>
                </c:pt>
                <c:pt idx="5">
                  <c:v>5.161884766588281E-3</c:v>
                </c:pt>
                <c:pt idx="6">
                  <c:v>6.4270944587442327E-2</c:v>
                </c:pt>
                <c:pt idx="7">
                  <c:v>1.0851456968991648E-2</c:v>
                </c:pt>
                <c:pt idx="8">
                  <c:v>5.3381588786148614E-3</c:v>
                </c:pt>
                <c:pt idx="9">
                  <c:v>1.0414429141304415E-2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4A7-4D70-A181-5EDEFE72F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bg-BG" sz="1200" b="1"/>
              <a:t>СТРУКТУРА НА БРУТНИЯ ПРЕМИЕН ПРИХОД ПО КЛАСОВЕ ЗАСТРАХОВКИ КЪМ 31.12.202</a:t>
            </a:r>
            <a:r>
              <a:rPr lang="en-US" sz="1200" b="1"/>
              <a:t>1</a:t>
            </a:r>
            <a:r>
              <a:rPr lang="bg-BG" sz="1200" b="1"/>
              <a:t> г.</a:t>
            </a:r>
          </a:p>
        </c:rich>
      </c:tx>
      <c:layout>
        <c:manualLayout>
          <c:xMode val="edge"/>
          <c:yMode val="edge"/>
          <c:x val="0.14049906154893033"/>
          <c:y val="1.8424287873106772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'Prem-Pay-Total'!$B$50:$B$59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Плавателни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7E73-43A1-BD08-95E1355DE4E7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E73-43A1-BD08-95E1355DE4E7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7E73-43A1-BD08-95E1355DE4E7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E73-43A1-BD08-95E1355DE4E7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7E73-43A1-BD08-95E1355DE4E7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7E73-43A1-BD08-95E1355DE4E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7E73-43A1-BD08-95E1355DE4E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7E73-43A1-BD08-95E1355DE4E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7E73-43A1-BD08-95E1355DE4E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7E73-43A1-BD08-95E1355DE4E7}"/>
              </c:ext>
            </c:extLst>
          </c:dPt>
          <c:dLbls>
            <c:dLbl>
              <c:idx val="0"/>
              <c:layout>
                <c:manualLayout>
                  <c:x val="0.13425081554728138"/>
                  <c:y val="-5.68588711084958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E73-43A1-BD08-95E1355DE4E7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E73-43A1-BD08-95E1355DE4E7}"/>
                </c:ext>
              </c:extLst>
            </c:dLbl>
            <c:dLbl>
              <c:idx val="2"/>
              <c:layout>
                <c:manualLayout>
                  <c:x val="-5.587832290194495E-2"/>
                  <c:y val="0.1390711466410210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E73-43A1-BD08-95E1355DE4E7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3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E73-43A1-BD08-95E1355DE4E7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0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E73-43A1-BD08-95E1355DE4E7}"/>
                </c:ext>
              </c:extLst>
            </c:dLbl>
            <c:dLbl>
              <c:idx val="5"/>
              <c:layout>
                <c:manualLayout>
                  <c:x val="-8.6109042571228978E-2"/>
                  <c:y val="-0.1593722728927408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E73-43A1-BD08-95E1355DE4E7}"/>
                </c:ext>
              </c:extLst>
            </c:dLbl>
            <c:dLbl>
              <c:idx val="6"/>
              <c:layout>
                <c:manualLayout>
                  <c:x val="-9.3652331920048473E-2"/>
                  <c:y val="-0.2431159463845645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E73-43A1-BD08-95E1355DE4E7}"/>
                </c:ext>
              </c:extLst>
            </c:dLbl>
            <c:dLbl>
              <c:idx val="7"/>
              <c:layout>
                <c:manualLayout>
                  <c:x val="-9.9169192998162046E-3"/>
                  <c:y val="-0.3333292774755277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E73-43A1-BD08-95E1355DE4E7}"/>
                </c:ext>
              </c:extLst>
            </c:dLbl>
            <c:dLbl>
              <c:idx val="8"/>
              <c:layout>
                <c:manualLayout>
                  <c:x val="0.15054819697925362"/>
                  <c:y val="-0.244818558541486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E73-43A1-BD08-95E1355DE4E7}"/>
                </c:ext>
              </c:extLst>
            </c:dLbl>
            <c:dLbl>
              <c:idx val="9"/>
              <c:layout>
                <c:manualLayout>
                  <c:x val="0.24192408119527695"/>
                  <c:y val="-0.1775221035939222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E73-43A1-BD08-95E1355DE4E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'Prem-Pay-Total'!$B$50:$B$59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Плавателни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'Prem-Pay-Total'!$A$50:$A$59</c:f>
              <c:numCache>
                <c:formatCode>0.0%</c:formatCode>
                <c:ptCount val="10"/>
                <c:pt idx="0">
                  <c:v>8.3381620790151281E-2</c:v>
                </c:pt>
                <c:pt idx="1">
                  <c:v>0.68570267952973452</c:v>
                </c:pt>
                <c:pt idx="2">
                  <c:v>3.2554672586945837E-3</c:v>
                </c:pt>
                <c:pt idx="3">
                  <c:v>4.2133070397214331E-3</c:v>
                </c:pt>
                <c:pt idx="4">
                  <c:v>2.7488447934770404E-3</c:v>
                </c:pt>
                <c:pt idx="5">
                  <c:v>8.5465042077831413E-3</c:v>
                </c:pt>
                <c:pt idx="6">
                  <c:v>0.12364629332384568</c:v>
                </c:pt>
                <c:pt idx="7">
                  <c:v>2.0925881315234506E-2</c:v>
                </c:pt>
                <c:pt idx="8">
                  <c:v>4.0416411341886192E-2</c:v>
                </c:pt>
                <c:pt idx="9">
                  <c:v>2.7162990399471388E-2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E73-43A1-BD08-95E1355DE4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/>
              <a:t>СТРУКТУРА НА ИЗПЛАТЕНИТЕ ОБЕЗЩЕТЕНИЯ ПО КЛАСОВЕ ЗАСТРАХОВКИ КЪМ 31.12.202</a:t>
            </a:r>
            <a:r>
              <a:rPr lang="en-US" sz="1200"/>
              <a:t>1</a:t>
            </a:r>
            <a:r>
              <a:rPr lang="bg-BG" sz="1200"/>
              <a:t> г.</a:t>
            </a:r>
          </a:p>
        </c:rich>
      </c:tx>
      <c:layout>
        <c:manualLayout>
          <c:xMode val="edge"/>
          <c:yMode val="edge"/>
          <c:x val="0.14233723275250618"/>
          <c:y val="1.8461838878455292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489147514401274"/>
          <c:y val="0.52980246663404262"/>
          <c:w val="0.41433084831770883"/>
          <c:h val="0.28035380526051423"/>
        </c:manualLayout>
      </c:layout>
      <c:pie3DChart>
        <c:varyColors val="1"/>
        <c:ser>
          <c:idx val="0"/>
          <c:order val="0"/>
          <c:tx>
            <c:strRef>
              <c:f>'Prem-Pay-Total'!$E$50:$E$59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Плавателни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9ED6-44F6-9175-E53318296894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ED6-44F6-9175-E53318296894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9ED6-44F6-9175-E53318296894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ED6-44F6-9175-E53318296894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9ED6-44F6-9175-E53318296894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ED6-44F6-9175-E5331829689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9ED6-44F6-9175-E5331829689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9ED6-44F6-9175-E5331829689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9ED6-44F6-9175-E53318296894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9ED6-44F6-9175-E53318296894}"/>
              </c:ext>
            </c:extLst>
          </c:dPt>
          <c:dLbls>
            <c:dLbl>
              <c:idx val="2"/>
              <c:layout>
                <c:manualLayout>
                  <c:x val="-0.15121295898420758"/>
                  <c:y val="0.1356109966938109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ED6-44F6-9175-E53318296894}"/>
                </c:ext>
              </c:extLst>
            </c:dLbl>
            <c:dLbl>
              <c:idx val="3"/>
              <c:layout>
                <c:manualLayout>
                  <c:x val="-0.1211848661993698"/>
                  <c:y val="-3.14677384769589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ED6-44F6-9175-E53318296894}"/>
                </c:ext>
              </c:extLst>
            </c:dLbl>
            <c:dLbl>
              <c:idx val="4"/>
              <c:layout>
                <c:manualLayout>
                  <c:x val="-0.10647044352201826"/>
                  <c:y val="-0.125900874170336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ED6-44F6-9175-E53318296894}"/>
                </c:ext>
              </c:extLst>
            </c:dLbl>
            <c:dLbl>
              <c:idx val="5"/>
              <c:layout>
                <c:manualLayout>
                  <c:x val="-0.10782970378617157"/>
                  <c:y val="-0.2423423576169508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ED6-44F6-9175-E53318296894}"/>
                </c:ext>
              </c:extLst>
            </c:dLbl>
            <c:dLbl>
              <c:idx val="6"/>
              <c:layout>
                <c:manualLayout>
                  <c:x val="5.153827250736065E-2"/>
                  <c:y val="-0.3018747039140690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ED6-44F6-9175-E53318296894}"/>
                </c:ext>
              </c:extLst>
            </c:dLbl>
            <c:dLbl>
              <c:idx val="7"/>
              <c:layout>
                <c:manualLayout>
                  <c:x val="0.16152235516758376"/>
                  <c:y val="-0.3124569023552233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ED6-44F6-9175-E53318296894}"/>
                </c:ext>
              </c:extLst>
            </c:dLbl>
            <c:dLbl>
              <c:idx val="8"/>
              <c:layout>
                <c:manualLayout>
                  <c:x val="0.30208892291241374"/>
                  <c:y val="-0.1969665155491927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ED6-44F6-9175-E53318296894}"/>
                </c:ext>
              </c:extLst>
            </c:dLbl>
            <c:dLbl>
              <c:idx val="9"/>
              <c:layout>
                <c:manualLayout>
                  <c:x val="0.24319444444444432"/>
                  <c:y val="-0.1167897478724250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ED6-44F6-9175-E5331829689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'Prem-Pay-Total'!$E$50:$E$59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Плавателни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'Prem-Pay-Total'!$D$50:$D$59</c:f>
              <c:numCache>
                <c:formatCode>0.0%</c:formatCode>
                <c:ptCount val="10"/>
                <c:pt idx="0">
                  <c:v>8.9898379863359565E-2</c:v>
                </c:pt>
                <c:pt idx="1">
                  <c:v>0.81497300001841855</c:v>
                </c:pt>
                <c:pt idx="2">
                  <c:v>6.9118801372273359E-4</c:v>
                </c:pt>
                <c:pt idx="3">
                  <c:v>1.9066358524042387E-4</c:v>
                </c:pt>
                <c:pt idx="4">
                  <c:v>1.5119789888322359E-3</c:v>
                </c:pt>
                <c:pt idx="5">
                  <c:v>4.9844010510017179E-3</c:v>
                </c:pt>
                <c:pt idx="6">
                  <c:v>6.2061083932769719E-2</c:v>
                </c:pt>
                <c:pt idx="7">
                  <c:v>1.0478345791684742E-2</c:v>
                </c:pt>
                <c:pt idx="8">
                  <c:v>5.1546142403655713E-3</c:v>
                </c:pt>
                <c:pt idx="9">
                  <c:v>1.0056344514604512E-2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ED6-44F6-9175-E533182968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25399</xdr:colOff>
      <xdr:row>38</xdr:row>
      <xdr:rowOff>9525</xdr:rowOff>
    </xdr:from>
    <xdr:to>
      <xdr:col>8</xdr:col>
      <xdr:colOff>0</xdr:colOff>
      <xdr:row>74</xdr:row>
      <xdr:rowOff>152400</xdr:rowOff>
    </xdr:to>
    <xdr:graphicFrame macro="">
      <xdr:nvGraphicFramePr>
        <xdr:cNvPr id="34300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35</xdr:row>
      <xdr:rowOff>47625</xdr:rowOff>
    </xdr:from>
    <xdr:to>
      <xdr:col>8</xdr:col>
      <xdr:colOff>15874</xdr:colOff>
      <xdr:row>72</xdr:row>
      <xdr:rowOff>47625</xdr:rowOff>
    </xdr:to>
    <xdr:graphicFrame macro="">
      <xdr:nvGraphicFramePr>
        <xdr:cNvPr id="359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17689</xdr:colOff>
      <xdr:row>36</xdr:row>
      <xdr:rowOff>43090</xdr:rowOff>
    </xdr:from>
    <xdr:to>
      <xdr:col>4</xdr:col>
      <xdr:colOff>141514</xdr:colOff>
      <xdr:row>61</xdr:row>
      <xdr:rowOff>27215</xdr:rowOff>
    </xdr:to>
    <xdr:graphicFrame macro="">
      <xdr:nvGraphicFramePr>
        <xdr:cNvPr id="13663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142874</xdr:colOff>
      <xdr:row>36</xdr:row>
      <xdr:rowOff>43090</xdr:rowOff>
    </xdr:from>
    <xdr:to>
      <xdr:col>10</xdr:col>
      <xdr:colOff>557892</xdr:colOff>
      <xdr:row>61</xdr:row>
      <xdr:rowOff>27215</xdr:rowOff>
    </xdr:to>
    <xdr:graphicFrame macro="">
      <xdr:nvGraphicFramePr>
        <xdr:cNvPr id="136639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2\Public\zastr-otcheti\Spravki-Nonlife%202017\2017\2017_01_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nts%20and%20Settings\KONTO1\Local%20Settings\Temporary%20Internet%20Files\Content.IE5\8Q7MWLNA\Reserve_31-03-08_05_al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72.16.3.4:80/FolderRedirections$/Documents%20and%20Settings/dtaskova/Local%20Settings/Temporary%20Internet%20Files/Content.IE5/8V76H9DQ/2006-Annual-G.B.1.3%20-%20Solvency%20Margin-31-12-2006%20-%20II%20ver%20-%2005.02.20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72.16.3.4:80/FolderRedirections$/MAX/limitaccess/Portfoli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MAX\limitaccess\Portfoli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2\Public\zastr-otcheti\Spravki-Nonlife%202017\1\2017_1_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Sheet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  <sheetName val="ГБ_1_15"/>
      <sheetName val="ГБ_1_24"/>
      <sheetName val="ГБ_1_34"/>
      <sheetName val="ГБ_24"/>
      <sheetName val="ГБ_3_14"/>
      <sheetName val="ГБ_3_24"/>
      <sheetName val="ГБ_4_ALL4"/>
      <sheetName val="ГБ_54"/>
      <sheetName val="ГБ_64"/>
      <sheetName val="ГБ_74"/>
      <sheetName val="ГБ_8_14"/>
      <sheetName val="ГБ_8_24"/>
      <sheetName val="ГВ_14"/>
      <sheetName val="ГВ_24"/>
      <sheetName val="ГВ_34"/>
      <sheetName val="ГВ_44"/>
      <sheetName val="ГВ_54"/>
      <sheetName val="ГB_64"/>
      <sheetName val="ГВ_74"/>
      <sheetName val="ГФ_14"/>
      <sheetName val="ГФ_24"/>
      <sheetName val="ГФ_34"/>
      <sheetName val="ГФ_44"/>
      <sheetName val="_Administrative_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ig"/>
      <sheetName val="ГО.1.1"/>
      <sheetName val="ГО.1.2"/>
      <sheetName val="ГО.1.3.Б"/>
      <sheetName val="ГО.1.4.Б"/>
      <sheetName val="ГО.2"/>
      <sheetName val="ГО.3"/>
      <sheetName val="ГО.4"/>
      <sheetName val="ГО.5"/>
      <sheetName val="ГО.6"/>
      <sheetName val="ГО.7"/>
      <sheetName val="ГО.7.1"/>
      <sheetName val="ГО.7.2"/>
      <sheetName val="ГО.7.3"/>
      <sheetName val="ГО.8"/>
      <sheetName val="ПР.1.1"/>
      <sheetName val="ПР.1.2"/>
      <sheetName val="ПР.2"/>
      <sheetName val="ГО.9"/>
      <sheetName val="ГО.10"/>
      <sheetName val="ГО.11"/>
      <sheetName val="ГО.12.1"/>
      <sheetName val="ГО.12.2"/>
      <sheetName val="ГО.13"/>
      <sheetName val="ГО.14"/>
      <sheetName val="ГО.15"/>
      <sheetName val="ГО.16"/>
      <sheetName val="ГО. 17"/>
      <sheetName val="ГО.18"/>
      <sheetName val="ГО.19"/>
      <sheetName val="ГО.20"/>
      <sheetName val="ГО.21"/>
      <sheetName val="ГО.22"/>
      <sheetName val="ГО.23"/>
      <sheetName val="Видове застраховки"/>
      <sheetName val="Списък с банки"/>
      <sheetName val="Списък с валути"/>
      <sheetName val="Държави по ЕИП"/>
    </sheetNames>
    <sheetDataSet>
      <sheetData sheetId="0">
        <row r="2">
          <cell r="B2" t="str">
            <v>ЗАД "АРМЕЕЦ" АД</v>
          </cell>
        </row>
      </sheetData>
      <sheetData sheetId="1">
        <row r="8">
          <cell r="B8">
            <v>1382427.2684441162</v>
          </cell>
        </row>
      </sheetData>
      <sheetData sheetId="2">
        <row r="8">
          <cell r="B8">
            <v>1334874.1960535056</v>
          </cell>
        </row>
      </sheetData>
      <sheetData sheetId="3"/>
      <sheetData sheetId="4"/>
      <sheetData sheetId="5">
        <row r="4">
          <cell r="B4">
            <v>3741466.1613464998</v>
          </cell>
        </row>
      </sheetData>
      <sheetData sheetId="6"/>
      <sheetData sheetId="7">
        <row r="8">
          <cell r="B8">
            <v>1024.72</v>
          </cell>
        </row>
      </sheetData>
      <sheetData sheetId="8">
        <row r="8">
          <cell r="B8">
            <v>14046</v>
          </cell>
        </row>
      </sheetData>
      <sheetData sheetId="9">
        <row r="8">
          <cell r="B8">
            <v>2473</v>
          </cell>
        </row>
      </sheetData>
      <sheetData sheetId="10">
        <row r="8">
          <cell r="B8">
            <v>0</v>
          </cell>
        </row>
      </sheetData>
      <sheetData sheetId="11"/>
      <sheetData sheetId="12"/>
      <sheetData sheetId="13"/>
      <sheetData sheetId="14">
        <row r="8">
          <cell r="F8">
            <v>220.04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0">
          <cell r="C10">
            <v>8200</v>
          </cell>
        </row>
      </sheetData>
      <sheetData sheetId="30">
        <row r="10">
          <cell r="C10">
            <v>194797</v>
          </cell>
        </row>
      </sheetData>
      <sheetData sheetId="31"/>
      <sheetData sheetId="32"/>
      <sheetData sheetId="33"/>
      <sheetData sheetId="34">
        <row r="2">
          <cell r="B2" t="str">
            <v>ЗАСТРАХОВКА "ЗЛОПОЛУКА"</v>
          </cell>
        </row>
        <row r="3">
          <cell r="B3" t="str">
            <v>В т.ч. ПО ЗАДЪЛЖИТЕЛНА ЗАСТРАХОВКА "ЗЛОПОЛУКА" НА ПЪТНИЦИТЕ В СРЕДСТВАТА ЗА ОБЩЕСТВЕН ТРАНСПОРТ</v>
          </cell>
        </row>
        <row r="4">
          <cell r="B4" t="str">
            <v>ЗАСТРАХОВКА "ЗАБОЛЯВАНЕ"</v>
          </cell>
        </row>
        <row r="5">
          <cell r="B5" t="str">
            <v>ЗАСТРАХОВКА НА СУХОПЪТНИ ПРЕВОЗНИ СРЕДСТВА, БЕЗ РЕЛСОВИ ПРЕВОЗНИ СРЕДСТВА</v>
          </cell>
        </row>
        <row r="6">
          <cell r="B6" t="str">
            <v>ЗАСТРАХОВКА НА РЕЛСОВИ ПРЕВОЗНИ СРЕДСТВА</v>
          </cell>
        </row>
        <row r="7">
          <cell r="B7" t="str">
            <v>ЗАСТРАХОВКА НА ЛЕТАТЕЛНИ АПАРАТИ</v>
          </cell>
        </row>
        <row r="8">
          <cell r="B8" t="str">
            <v>ЗАСТРАХОВКА НА ПЛАВАТЕЛНИ СЪДОВЕ</v>
          </cell>
        </row>
        <row r="9">
          <cell r="B9" t="str">
            <v>ЗАСТРАХОВКА НА ТОВАРИ ПО ВРЕМЕ НА ПРЕВОЗ</v>
          </cell>
        </row>
        <row r="10">
          <cell r="B10" t="str">
            <v>ЗАСТРАХОВКА "ПОЖАР" И "ПРИРОДНИ БЕДСТВИЯ"</v>
          </cell>
        </row>
        <row r="11">
          <cell r="B11" t="str">
            <v>ЗАСТРАХОВКА НА "ЩЕТИ НА ИМУЩЕСТВО"</v>
          </cell>
        </row>
        <row r="12">
          <cell r="B12" t="str">
            <v>10. ЗАСТРАХОВКА ГО, СВЪРЗАНА С ПРИТЕЖАВАНЕТО И ИЗПОЛЗВАНЕТО НА МПС</v>
          </cell>
        </row>
        <row r="13">
          <cell r="B13" t="str">
            <v>В т.ч. ПО ГО НА АВТОМОБИЛИСТИТЕ</v>
          </cell>
        </row>
        <row r="14">
          <cell r="B14" t="str">
            <v>В т.ч. ПО "ЗЕЛЕНА КАРТА"</v>
          </cell>
        </row>
        <row r="15">
          <cell r="B15" t="str">
            <v>В т.ч. ГРАНИЧНА "ГРАЖДАНСКА ОТГОВОРНОСТ"</v>
          </cell>
        </row>
        <row r="16">
          <cell r="B16" t="str">
            <v>В т.ч. ПО ГО НА ПРЕВОЗВАЧА В т.ч. ПО ГО НА ПРЕВОЗВАЧА</v>
          </cell>
        </row>
        <row r="17">
          <cell r="B17" t="str">
            <v>ЗАСТРАХОВКА ГО, СВЪРЗАНА С ПРИТЕЖАВАНЕТО И ИЗПОЛЗВАНЕТО НА ЛЕТАТЕЛНИ АПАРАТИ</v>
          </cell>
        </row>
        <row r="18">
          <cell r="B18" t="str">
            <v>ЗАСТРАХОВКА ГО, СВЪРЗАНА С ПРИТЕЖАВАНЕТО И ИЗПОЛЗВАНЕТО НА ПЛАВАТЕЛНИ СЪДОВЕ</v>
          </cell>
        </row>
        <row r="19">
          <cell r="B19" t="str">
            <v>ЗАСТРАХОВКА "ОБЩА ГРАЖДАНСКА ОТГОВОРНОСТ"</v>
          </cell>
        </row>
        <row r="20">
          <cell r="B20" t="str">
            <v>ЗАСТРАХОВКА НА КРЕДИТИ</v>
          </cell>
        </row>
        <row r="21">
          <cell r="B21" t="str">
            <v>ЗАСТРАХОВКА НА ГАРАНЦИИ</v>
          </cell>
        </row>
        <row r="22">
          <cell r="B22" t="str">
            <v>ЗАСТРАХОВКА НА РАЗНИ ФИНАНСОВИ ЗАГУБИ</v>
          </cell>
        </row>
        <row r="23">
          <cell r="B23" t="str">
            <v>ЗАСТРАХОВКА НА ПРАВНИ РАЗНОСКИ</v>
          </cell>
        </row>
        <row r="24">
          <cell r="B24" t="str">
            <v>ПОМОЩ ПРИ ПЪТУВАНЕ</v>
          </cell>
        </row>
      </sheetData>
      <sheetData sheetId="35">
        <row r="2">
          <cell r="C2" t="str">
            <v>1. Банки, лицензирани в Република България</v>
          </cell>
        </row>
        <row r="3">
          <cell r="C3" t="str">
            <v>УниКредит Булбанк АД</v>
          </cell>
        </row>
        <row r="4">
          <cell r="C4" t="str">
            <v>Обединена българска банка АД</v>
          </cell>
        </row>
        <row r="5">
          <cell r="C5" t="str">
            <v>Райфайзенбанк (България) ЕАД</v>
          </cell>
        </row>
        <row r="6">
          <cell r="C6" t="str">
            <v>Алианц Банк България АД</v>
          </cell>
        </row>
        <row r="7">
          <cell r="C7" t="str">
            <v>МКБ Юнионбанк АД</v>
          </cell>
        </row>
        <row r="8">
          <cell r="C8" t="str">
            <v>СИБАНК EАД</v>
          </cell>
        </row>
        <row r="9">
          <cell r="C9" t="str">
            <v>Българо-американска кредитна банка АД</v>
          </cell>
        </row>
        <row r="10">
          <cell r="C10" t="str">
            <v>Търговска Банка Д АД</v>
          </cell>
        </row>
        <row r="11">
          <cell r="C11" t="str">
            <v>Инвестбанк АД</v>
          </cell>
        </row>
        <row r="12">
          <cell r="C12" t="str">
            <v xml:space="preserve">Общинска банка АД </v>
          </cell>
        </row>
        <row r="13">
          <cell r="C13" t="str">
            <v>Интернешънъл Асет Банк АД</v>
          </cell>
        </row>
        <row r="14">
          <cell r="C14" t="str">
            <v>Токуда Банк АД</v>
          </cell>
        </row>
        <row r="15">
          <cell r="C15" t="str">
            <v>Юробанк И Еф Джи България АД</v>
          </cell>
        </row>
        <row r="16">
          <cell r="C16" t="str">
            <v xml:space="preserve">Банка ДСК EАД </v>
          </cell>
        </row>
        <row r="17">
          <cell r="C17" t="str">
            <v>Сосиете Женерал Експресбанк АД</v>
          </cell>
        </row>
        <row r="18">
          <cell r="C18" t="str">
            <v>Банка Пиреос България АД</v>
          </cell>
        </row>
        <row r="19">
          <cell r="C19" t="str">
            <v>Първа инвестиционна банка АД</v>
          </cell>
        </row>
        <row r="20">
          <cell r="C20" t="str">
            <v xml:space="preserve">Емпорики Банк – България ЕАД </v>
          </cell>
        </row>
        <row r="21">
          <cell r="C21" t="str">
            <v>ПроКредит Банк (България) АД</v>
          </cell>
        </row>
        <row r="22">
          <cell r="C22" t="str">
            <v>Корпоративна търговска банка АД</v>
          </cell>
        </row>
        <row r="23">
          <cell r="C23" t="str">
            <v>Централна кооперативна банка АД</v>
          </cell>
        </row>
        <row r="24">
          <cell r="C24" t="str">
            <v>Българска банка за развитие АД</v>
          </cell>
        </row>
        <row r="25">
          <cell r="C25" t="str">
            <v>ЧПБ Тексим АД</v>
          </cell>
        </row>
        <row r="26">
          <cell r="C26" t="str">
            <v>Ти Би Ай Банк EАД</v>
          </cell>
        </row>
        <row r="27">
          <cell r="C27" t="str">
            <v>Други</v>
          </cell>
        </row>
        <row r="28">
          <cell r="C28" t="str">
            <v>2. Клонове на чуждестранни банки в Република България</v>
          </cell>
        </row>
        <row r="29">
          <cell r="C29" t="str">
            <v xml:space="preserve">ИНГ Банк Н.В. – клон София </v>
          </cell>
        </row>
        <row r="30">
          <cell r="C30" t="str">
            <v>АЛФА БАНКА – КЛОН БЪЛГАРИЯ</v>
          </cell>
        </row>
        <row r="31">
          <cell r="C31" t="str">
            <v xml:space="preserve">Те–Дже ЗИРААТ БАНКАСЪ – </v>
          </cell>
        </row>
        <row r="32">
          <cell r="C32" t="str">
            <v xml:space="preserve">БНП Париба С.А. – клон София </v>
          </cell>
        </row>
        <row r="33">
          <cell r="C33" t="str">
            <v xml:space="preserve">Иш Банк ГмбХ – клон София </v>
          </cell>
        </row>
        <row r="34">
          <cell r="C34" t="str">
            <v>Ситибанк Н.А. - клон София</v>
          </cell>
        </row>
        <row r="35">
          <cell r="C35" t="str">
            <v>Регионална Инвестиционна банка -</v>
          </cell>
        </row>
        <row r="36">
          <cell r="C36" t="str">
            <v>Други</v>
          </cell>
        </row>
      </sheetData>
      <sheetData sheetId="36">
        <row r="2">
          <cell r="C2" t="str">
            <v>Австралийски долар</v>
          </cell>
        </row>
        <row r="3">
          <cell r="C3" t="str">
            <v xml:space="preserve">Български лев </v>
          </cell>
        </row>
        <row r="4">
          <cell r="C4" t="str">
            <v>Бразилски реал</v>
          </cell>
        </row>
        <row r="5">
          <cell r="C5" t="str">
            <v>Канадски долар</v>
          </cell>
        </row>
        <row r="6">
          <cell r="C6" t="str">
            <v>Швейцарски франк</v>
          </cell>
        </row>
        <row r="7">
          <cell r="C7" t="str">
            <v>Китайски ренминби юан</v>
          </cell>
        </row>
        <row r="8">
          <cell r="C8" t="str">
            <v xml:space="preserve">Чешка крона </v>
          </cell>
        </row>
        <row r="9">
          <cell r="C9" t="str">
            <v>Датска крона</v>
          </cell>
        </row>
        <row r="10">
          <cell r="C10" t="str">
            <v>Евро</v>
          </cell>
        </row>
        <row r="11">
          <cell r="C11" t="str">
            <v xml:space="preserve">Британска лира </v>
          </cell>
        </row>
        <row r="12">
          <cell r="C12" t="str">
            <v>Унгарски форинт</v>
          </cell>
        </row>
        <row r="13">
          <cell r="C13" t="str">
            <v>Исландска крона</v>
          </cell>
        </row>
        <row r="14">
          <cell r="C14" t="str">
            <v>Японска йена</v>
          </cell>
        </row>
        <row r="15">
          <cell r="C15" t="str">
            <v>Южнокорейски вон</v>
          </cell>
        </row>
        <row r="16">
          <cell r="C16" t="str">
            <v>Литовски литаз</v>
          </cell>
        </row>
        <row r="17">
          <cell r="C17" t="str">
            <v>Латвийски лат</v>
          </cell>
        </row>
        <row r="18">
          <cell r="C18" t="str">
            <v>Мексиканско песо</v>
          </cell>
        </row>
        <row r="19">
          <cell r="C19" t="str">
            <v>Норвежка крона</v>
          </cell>
        </row>
        <row r="20">
          <cell r="C20" t="str">
            <v>Полска злота</v>
          </cell>
        </row>
        <row r="21">
          <cell r="C21" t="str">
            <v xml:space="preserve">Румънска лея </v>
          </cell>
        </row>
        <row r="22">
          <cell r="C22" t="str">
            <v>Шведска крона</v>
          </cell>
        </row>
        <row r="23">
          <cell r="C23" t="str">
            <v>Сингапурски долар</v>
          </cell>
        </row>
        <row r="24">
          <cell r="C24" t="str">
            <v>Турска лира</v>
          </cell>
        </row>
        <row r="25">
          <cell r="C25" t="str">
            <v>Щатски долар</v>
          </cell>
        </row>
        <row r="26">
          <cell r="C26" t="str">
            <v xml:space="preserve">Южноафрикански ранд </v>
          </cell>
        </row>
        <row r="27">
          <cell r="C27" t="str">
            <v>Руска рубла</v>
          </cell>
        </row>
        <row r="28">
          <cell r="C28" t="str">
            <v xml:space="preserve">Хърватска куна </v>
          </cell>
        </row>
        <row r="29">
          <cell r="C29" t="str">
            <v>Чилийско песо</v>
          </cell>
        </row>
        <row r="30">
          <cell r="C30" t="str">
            <v>Аржентинско песо</v>
          </cell>
        </row>
        <row r="31">
          <cell r="C31" t="str">
            <v>Марокански дирхам</v>
          </cell>
        </row>
        <row r="32">
          <cell r="C32" t="str">
            <v>Алжирски динар</v>
          </cell>
        </row>
        <row r="33">
          <cell r="C33" t="str">
            <v xml:space="preserve">Новозеландски долар </v>
          </cell>
        </row>
        <row r="34">
          <cell r="C34" t="str">
            <v>Тунизийски динар</v>
          </cell>
        </row>
        <row r="35">
          <cell r="C35" t="str">
            <v>Колумбийско песо</v>
          </cell>
        </row>
        <row r="36">
          <cell r="C36" t="str">
            <v>Венецуелски боливар</v>
          </cell>
        </row>
        <row r="37">
          <cell r="C37" t="str">
            <v>Естонска крона</v>
          </cell>
        </row>
        <row r="38">
          <cell r="C38" t="str">
            <v xml:space="preserve">Индонезийска рупия </v>
          </cell>
        </row>
        <row r="39">
          <cell r="C39" t="str">
            <v>Кипърска лира</v>
          </cell>
        </row>
        <row r="40">
          <cell r="C40" t="str">
            <v>Малайзийски рингит</v>
          </cell>
        </row>
        <row r="41">
          <cell r="C41" t="str">
            <v>Малтийска лира</v>
          </cell>
        </row>
        <row r="42">
          <cell r="C42" t="str">
            <v xml:space="preserve">Словашка крона </v>
          </cell>
        </row>
        <row r="43">
          <cell r="C43" t="str">
            <v>Тайландски бат</v>
          </cell>
        </row>
        <row r="44">
          <cell r="C44" t="str">
            <v>Филипинско песо</v>
          </cell>
        </row>
        <row r="45">
          <cell r="C45" t="str">
            <v>Хонконгски долар</v>
          </cell>
        </row>
        <row r="46">
          <cell r="C46" t="str">
            <v>други</v>
          </cell>
        </row>
      </sheetData>
      <sheetData sheetId="3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ефициент_BК_за_който_е_сметна"/>
      <sheetName val="Програми_за_които_е_сметнат_рез"/>
      <sheetName val="Общо_за_ЗПД_Витоша_АД"/>
      <sheetName val="Коефициент_АК_за_който_е_сметна"/>
      <sheetName val="code"/>
      <sheetName val="Общо_за_ЗПД_Витоша_АД (2)"/>
      <sheetName val="IBNR_mod"/>
      <sheetName val="IBNR"/>
      <sheetName val="ТБ.1"/>
      <sheetName val="ТБ.2"/>
      <sheetName val="S"/>
      <sheetName val="ТБ.3"/>
      <sheetName val="ТБ.3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C2">
            <v>0</v>
          </cell>
          <cell r="D2">
            <v>0</v>
          </cell>
          <cell r="E2">
            <v>0</v>
          </cell>
          <cell r="H2">
            <v>0</v>
          </cell>
          <cell r="I2">
            <v>0</v>
          </cell>
          <cell r="J2">
            <v>0</v>
          </cell>
          <cell r="L2" t="e">
            <v>#N/A</v>
          </cell>
        </row>
        <row r="3">
          <cell r="C3">
            <v>4721.95</v>
          </cell>
          <cell r="D3">
            <v>2360.98</v>
          </cell>
          <cell r="E3">
            <v>0</v>
          </cell>
          <cell r="H3">
            <v>3391.3661512027484</v>
          </cell>
          <cell r="I3">
            <v>22937.3</v>
          </cell>
          <cell r="J3">
            <v>11468.65</v>
          </cell>
          <cell r="L3">
            <v>7</v>
          </cell>
        </row>
        <row r="4">
          <cell r="C4">
            <v>4387.83</v>
          </cell>
          <cell r="D4">
            <v>2193.91</v>
          </cell>
          <cell r="E4">
            <v>0</v>
          </cell>
          <cell r="H4">
            <v>3151.3968041237104</v>
          </cell>
          <cell r="I4">
            <v>18856.97</v>
          </cell>
          <cell r="J4">
            <v>9428.4850000000006</v>
          </cell>
          <cell r="L4">
            <v>7</v>
          </cell>
        </row>
        <row r="5">
          <cell r="C5">
            <v>317.62</v>
          </cell>
          <cell r="D5">
            <v>158.82</v>
          </cell>
          <cell r="E5">
            <v>0</v>
          </cell>
          <cell r="H5">
            <v>201.36692810457521</v>
          </cell>
          <cell r="I5">
            <v>0</v>
          </cell>
          <cell r="J5">
            <v>0</v>
          </cell>
          <cell r="L5">
            <v>7</v>
          </cell>
        </row>
        <row r="6">
          <cell r="C6">
            <v>1485.59</v>
          </cell>
          <cell r="D6">
            <v>742.8</v>
          </cell>
          <cell r="E6">
            <v>0</v>
          </cell>
          <cell r="H6">
            <v>1255.3509594095938</v>
          </cell>
          <cell r="I6">
            <v>0</v>
          </cell>
          <cell r="J6">
            <v>0</v>
          </cell>
          <cell r="L6">
            <v>7</v>
          </cell>
        </row>
        <row r="7">
          <cell r="C7">
            <v>478.99</v>
          </cell>
          <cell r="D7">
            <v>239.49</v>
          </cell>
          <cell r="E7">
            <v>0</v>
          </cell>
          <cell r="H7">
            <v>303.67339869281045</v>
          </cell>
          <cell r="I7">
            <v>5000</v>
          </cell>
          <cell r="J7">
            <v>2500</v>
          </cell>
          <cell r="L7">
            <v>7</v>
          </cell>
        </row>
        <row r="8">
          <cell r="C8">
            <v>190.82</v>
          </cell>
          <cell r="D8">
            <v>95.41</v>
          </cell>
          <cell r="E8">
            <v>0</v>
          </cell>
          <cell r="H8">
            <v>137.04941580756008</v>
          </cell>
          <cell r="I8">
            <v>0</v>
          </cell>
          <cell r="J8">
            <v>0</v>
          </cell>
          <cell r="L8">
            <v>7</v>
          </cell>
        </row>
        <row r="9">
          <cell r="C9">
            <v>0</v>
          </cell>
          <cell r="D9">
            <v>0</v>
          </cell>
          <cell r="E9">
            <v>0</v>
          </cell>
          <cell r="H9">
            <v>0</v>
          </cell>
          <cell r="I9">
            <v>0</v>
          </cell>
          <cell r="J9">
            <v>0</v>
          </cell>
          <cell r="L9">
            <v>7</v>
          </cell>
        </row>
        <row r="10">
          <cell r="C10">
            <v>76461.03</v>
          </cell>
          <cell r="D10">
            <v>38230.5</v>
          </cell>
          <cell r="E10">
            <v>46300.020000000004</v>
          </cell>
          <cell r="H10">
            <v>50550.647740863787</v>
          </cell>
          <cell r="I10">
            <v>98100</v>
          </cell>
          <cell r="J10">
            <v>49050</v>
          </cell>
          <cell r="L10">
            <v>6</v>
          </cell>
        </row>
        <row r="11">
          <cell r="C11">
            <v>16218649.16</v>
          </cell>
          <cell r="D11">
            <v>8109324.5800000001</v>
          </cell>
          <cell r="E11">
            <v>5670805.2000000002</v>
          </cell>
          <cell r="H11">
            <v>7562361.3385337256</v>
          </cell>
          <cell r="I11">
            <v>7192220.4799999995</v>
          </cell>
          <cell r="J11">
            <v>2724030.5799999996</v>
          </cell>
          <cell r="L11">
            <v>3</v>
          </cell>
        </row>
        <row r="12">
          <cell r="C12">
            <v>21977.63</v>
          </cell>
          <cell r="D12">
            <v>0</v>
          </cell>
          <cell r="E12">
            <v>12785.32</v>
          </cell>
          <cell r="H12">
            <v>14530.061029900335</v>
          </cell>
          <cell r="I12">
            <v>2300</v>
          </cell>
          <cell r="J12">
            <v>0</v>
          </cell>
          <cell r="L12">
            <v>5</v>
          </cell>
        </row>
        <row r="13">
          <cell r="C13">
            <v>0</v>
          </cell>
          <cell r="D13">
            <v>0</v>
          </cell>
          <cell r="E13">
            <v>0</v>
          </cell>
          <cell r="H13">
            <v>0</v>
          </cell>
          <cell r="I13">
            <v>0</v>
          </cell>
          <cell r="J13">
            <v>0</v>
          </cell>
          <cell r="L13">
            <v>6</v>
          </cell>
        </row>
        <row r="14">
          <cell r="C14">
            <v>55.6</v>
          </cell>
          <cell r="D14">
            <v>27.8</v>
          </cell>
          <cell r="E14">
            <v>0</v>
          </cell>
          <cell r="H14">
            <v>23.602279202279213</v>
          </cell>
          <cell r="I14">
            <v>0</v>
          </cell>
          <cell r="J14">
            <v>0</v>
          </cell>
          <cell r="L14">
            <v>4</v>
          </cell>
        </row>
        <row r="15">
          <cell r="C15">
            <v>0</v>
          </cell>
          <cell r="D15">
            <v>0</v>
          </cell>
          <cell r="E15">
            <v>0</v>
          </cell>
          <cell r="H15">
            <v>0</v>
          </cell>
          <cell r="I15">
            <v>0</v>
          </cell>
          <cell r="J15">
            <v>0</v>
          </cell>
          <cell r="L15">
            <v>3</v>
          </cell>
        </row>
        <row r="16">
          <cell r="C16">
            <v>0</v>
          </cell>
          <cell r="D16">
            <v>0</v>
          </cell>
          <cell r="E16">
            <v>0</v>
          </cell>
          <cell r="H16">
            <v>0</v>
          </cell>
          <cell r="I16">
            <v>0</v>
          </cell>
          <cell r="J16">
            <v>0</v>
          </cell>
          <cell r="L16">
            <v>3</v>
          </cell>
        </row>
        <row r="17">
          <cell r="C17">
            <v>76795.7</v>
          </cell>
          <cell r="D17">
            <v>38397.879999999997</v>
          </cell>
          <cell r="E17">
            <v>22188.86</v>
          </cell>
          <cell r="H17">
            <v>50771.907973421927</v>
          </cell>
          <cell r="I17">
            <v>52289.8</v>
          </cell>
          <cell r="J17">
            <v>27294.9</v>
          </cell>
          <cell r="L17">
            <v>9</v>
          </cell>
        </row>
        <row r="18">
          <cell r="C18">
            <v>6420.36</v>
          </cell>
          <cell r="D18">
            <v>3210.19</v>
          </cell>
          <cell r="E18">
            <v>265.11</v>
          </cell>
          <cell r="H18">
            <v>4244.6898338870442</v>
          </cell>
          <cell r="I18">
            <v>1500</v>
          </cell>
          <cell r="J18">
            <v>750</v>
          </cell>
          <cell r="L18">
            <v>9</v>
          </cell>
        </row>
        <row r="19">
          <cell r="C19">
            <v>19028.259999999998</v>
          </cell>
          <cell r="D19">
            <v>9514.16</v>
          </cell>
          <cell r="E19">
            <v>784.79</v>
          </cell>
          <cell r="H19">
            <v>12580.145315614616</v>
          </cell>
          <cell r="I19">
            <v>7870</v>
          </cell>
          <cell r="J19">
            <v>4032</v>
          </cell>
          <cell r="L19">
            <v>9</v>
          </cell>
        </row>
        <row r="20">
          <cell r="C20">
            <v>131167.24</v>
          </cell>
          <cell r="D20">
            <v>45236.4</v>
          </cell>
          <cell r="E20">
            <v>16514.329999999998</v>
          </cell>
          <cell r="H20">
            <v>86718.540730897017</v>
          </cell>
          <cell r="I20">
            <v>36206.49</v>
          </cell>
          <cell r="J20">
            <v>21246.99</v>
          </cell>
          <cell r="L20">
            <v>9</v>
          </cell>
        </row>
        <row r="21">
          <cell r="C21">
            <v>527479.62</v>
          </cell>
          <cell r="D21">
            <v>263519.34999999998</v>
          </cell>
          <cell r="E21">
            <v>124290.25</v>
          </cell>
          <cell r="H21">
            <v>348732.37335548177</v>
          </cell>
          <cell r="I21">
            <v>108122.05</v>
          </cell>
          <cell r="J21">
            <v>56234.83</v>
          </cell>
          <cell r="L21">
            <v>9</v>
          </cell>
        </row>
        <row r="22">
          <cell r="C22">
            <v>776588.27</v>
          </cell>
          <cell r="D22">
            <v>388553.37</v>
          </cell>
          <cell r="E22">
            <v>250347.97000000003</v>
          </cell>
          <cell r="H22">
            <v>513425.4675415284</v>
          </cell>
          <cell r="I22">
            <v>330319.17</v>
          </cell>
          <cell r="J22">
            <v>177076.5</v>
          </cell>
          <cell r="L22">
            <v>9</v>
          </cell>
        </row>
        <row r="23">
          <cell r="C23">
            <v>525566.47</v>
          </cell>
          <cell r="D23">
            <v>258643.72</v>
          </cell>
          <cell r="E23">
            <v>49961.8</v>
          </cell>
          <cell r="H23">
            <v>347467.5333222592</v>
          </cell>
          <cell r="I23">
            <v>44094</v>
          </cell>
          <cell r="J23">
            <v>22047</v>
          </cell>
          <cell r="L23">
            <v>9</v>
          </cell>
        </row>
        <row r="24">
          <cell r="C24">
            <v>53723.08</v>
          </cell>
          <cell r="D24">
            <v>26861.53</v>
          </cell>
          <cell r="E24">
            <v>8419.369999999999</v>
          </cell>
          <cell r="H24">
            <v>35517.916677740868</v>
          </cell>
          <cell r="I24">
            <v>24020</v>
          </cell>
          <cell r="J24">
            <v>13675</v>
          </cell>
          <cell r="L24">
            <v>9</v>
          </cell>
        </row>
        <row r="25">
          <cell r="C25">
            <v>132222.04</v>
          </cell>
          <cell r="D25">
            <v>66115.009999999995</v>
          </cell>
          <cell r="E25">
            <v>33230.44</v>
          </cell>
          <cell r="H25">
            <v>87415.900199335563</v>
          </cell>
          <cell r="I25">
            <v>49417.03</v>
          </cell>
          <cell r="J25">
            <v>27122.83</v>
          </cell>
          <cell r="L25">
            <v>9</v>
          </cell>
        </row>
        <row r="26">
          <cell r="C26">
            <v>12938.1</v>
          </cell>
          <cell r="D26">
            <v>6469.04</v>
          </cell>
          <cell r="E26">
            <v>3460.12</v>
          </cell>
          <cell r="H26">
            <v>8553.7604651162783</v>
          </cell>
          <cell r="I26">
            <v>1600</v>
          </cell>
          <cell r="J26">
            <v>900</v>
          </cell>
          <cell r="L26">
            <v>9</v>
          </cell>
        </row>
        <row r="27">
          <cell r="C27">
            <v>0</v>
          </cell>
          <cell r="D27">
            <v>0</v>
          </cell>
          <cell r="E27">
            <v>0</v>
          </cell>
          <cell r="H27">
            <v>0</v>
          </cell>
          <cell r="I27">
            <v>0</v>
          </cell>
          <cell r="J27">
            <v>0</v>
          </cell>
          <cell r="L27">
            <v>9</v>
          </cell>
        </row>
        <row r="28">
          <cell r="C28">
            <v>0</v>
          </cell>
          <cell r="D28">
            <v>0</v>
          </cell>
          <cell r="E28">
            <v>0</v>
          </cell>
          <cell r="H28">
            <v>0</v>
          </cell>
          <cell r="I28">
            <v>184000</v>
          </cell>
          <cell r="J28">
            <v>180000</v>
          </cell>
          <cell r="L28">
            <v>9</v>
          </cell>
        </row>
        <row r="29">
          <cell r="C29">
            <v>0</v>
          </cell>
          <cell r="D29">
            <v>0</v>
          </cell>
          <cell r="E29">
            <v>0</v>
          </cell>
          <cell r="H29">
            <v>0</v>
          </cell>
          <cell r="I29">
            <v>0</v>
          </cell>
          <cell r="J29">
            <v>0</v>
          </cell>
          <cell r="L29">
            <v>9</v>
          </cell>
        </row>
        <row r="30">
          <cell r="C30">
            <v>0</v>
          </cell>
          <cell r="D30">
            <v>0</v>
          </cell>
          <cell r="E30">
            <v>0</v>
          </cell>
          <cell r="H30">
            <v>0</v>
          </cell>
          <cell r="I30">
            <v>0</v>
          </cell>
          <cell r="J30">
            <v>0</v>
          </cell>
          <cell r="L30">
            <v>9</v>
          </cell>
        </row>
        <row r="31">
          <cell r="C31">
            <v>0</v>
          </cell>
          <cell r="D31">
            <v>0</v>
          </cell>
          <cell r="E31">
            <v>0</v>
          </cell>
          <cell r="H31">
            <v>0</v>
          </cell>
          <cell r="I31">
            <v>0</v>
          </cell>
          <cell r="J31">
            <v>0</v>
          </cell>
          <cell r="L31">
            <v>9</v>
          </cell>
        </row>
        <row r="32">
          <cell r="C32">
            <v>0</v>
          </cell>
          <cell r="D32">
            <v>0</v>
          </cell>
          <cell r="E32">
            <v>0</v>
          </cell>
          <cell r="H32">
            <v>0</v>
          </cell>
          <cell r="I32">
            <v>0</v>
          </cell>
          <cell r="J32">
            <v>0</v>
          </cell>
          <cell r="L32">
            <v>9</v>
          </cell>
        </row>
        <row r="33">
          <cell r="C33">
            <v>0</v>
          </cell>
          <cell r="D33">
            <v>0</v>
          </cell>
          <cell r="E33">
            <v>0</v>
          </cell>
          <cell r="H33">
            <v>0</v>
          </cell>
          <cell r="I33">
            <v>0</v>
          </cell>
          <cell r="J33">
            <v>0</v>
          </cell>
          <cell r="L33">
            <v>9</v>
          </cell>
        </row>
        <row r="34">
          <cell r="C34">
            <v>0</v>
          </cell>
          <cell r="D34">
            <v>0</v>
          </cell>
          <cell r="E34">
            <v>0</v>
          </cell>
          <cell r="H34">
            <v>0</v>
          </cell>
          <cell r="I34">
            <v>20672</v>
          </cell>
          <cell r="J34">
            <v>10336</v>
          </cell>
          <cell r="L34">
            <v>9</v>
          </cell>
        </row>
        <row r="35">
          <cell r="C35">
            <v>28874.16</v>
          </cell>
          <cell r="D35">
            <v>14437.09</v>
          </cell>
          <cell r="E35">
            <v>61.710000000000008</v>
          </cell>
          <cell r="H35">
            <v>19089.560930232557</v>
          </cell>
          <cell r="I35">
            <v>2773.5</v>
          </cell>
          <cell r="J35">
            <v>1192.25</v>
          </cell>
          <cell r="L35">
            <v>9</v>
          </cell>
        </row>
        <row r="36">
          <cell r="C36">
            <v>0</v>
          </cell>
          <cell r="D36">
            <v>0</v>
          </cell>
          <cell r="E36">
            <v>0</v>
          </cell>
          <cell r="H36">
            <v>0</v>
          </cell>
          <cell r="I36">
            <v>0</v>
          </cell>
          <cell r="J36">
            <v>0</v>
          </cell>
          <cell r="L36">
            <v>9</v>
          </cell>
        </row>
        <row r="37">
          <cell r="C37">
            <v>0</v>
          </cell>
          <cell r="D37">
            <v>0</v>
          </cell>
          <cell r="E37">
            <v>0</v>
          </cell>
          <cell r="H37">
            <v>0</v>
          </cell>
          <cell r="I37">
            <v>0</v>
          </cell>
          <cell r="J37">
            <v>0</v>
          </cell>
          <cell r="L37">
            <v>9</v>
          </cell>
        </row>
        <row r="38">
          <cell r="C38">
            <v>0</v>
          </cell>
          <cell r="D38">
            <v>0</v>
          </cell>
          <cell r="E38">
            <v>0</v>
          </cell>
          <cell r="H38">
            <v>0</v>
          </cell>
          <cell r="I38">
            <v>0</v>
          </cell>
          <cell r="J38">
            <v>0</v>
          </cell>
          <cell r="L38">
            <v>9</v>
          </cell>
        </row>
        <row r="39">
          <cell r="C39">
            <v>0</v>
          </cell>
          <cell r="D39">
            <v>0</v>
          </cell>
          <cell r="E39">
            <v>0</v>
          </cell>
          <cell r="H39">
            <v>0</v>
          </cell>
          <cell r="I39">
            <v>0</v>
          </cell>
          <cell r="J39">
            <v>0</v>
          </cell>
          <cell r="L39">
            <v>9</v>
          </cell>
        </row>
        <row r="40">
          <cell r="C40">
            <v>0</v>
          </cell>
          <cell r="D40">
            <v>0</v>
          </cell>
          <cell r="E40">
            <v>0</v>
          </cell>
          <cell r="H40">
            <v>0</v>
          </cell>
          <cell r="I40">
            <v>0</v>
          </cell>
          <cell r="J40">
            <v>0</v>
          </cell>
          <cell r="L40">
            <v>9</v>
          </cell>
        </row>
        <row r="41">
          <cell r="C41">
            <v>1809575.45</v>
          </cell>
          <cell r="D41">
            <v>834777.43</v>
          </cell>
          <cell r="E41">
            <v>990.6400000000001</v>
          </cell>
          <cell r="H41">
            <v>1809575.45</v>
          </cell>
          <cell r="I41">
            <v>5050</v>
          </cell>
          <cell r="J41">
            <v>1975</v>
          </cell>
          <cell r="L41">
            <v>9</v>
          </cell>
        </row>
        <row r="42">
          <cell r="C42">
            <v>0</v>
          </cell>
          <cell r="D42">
            <v>0</v>
          </cell>
          <cell r="E42">
            <v>0</v>
          </cell>
          <cell r="H42">
            <v>0</v>
          </cell>
          <cell r="I42">
            <v>0</v>
          </cell>
          <cell r="J42">
            <v>0</v>
          </cell>
          <cell r="L42">
            <v>9</v>
          </cell>
        </row>
        <row r="43">
          <cell r="C43">
            <v>0</v>
          </cell>
          <cell r="D43">
            <v>0</v>
          </cell>
          <cell r="E43">
            <v>0</v>
          </cell>
          <cell r="H43">
            <v>0</v>
          </cell>
          <cell r="I43">
            <v>0</v>
          </cell>
          <cell r="J43">
            <v>0</v>
          </cell>
          <cell r="L43">
            <v>9</v>
          </cell>
        </row>
        <row r="44">
          <cell r="C44">
            <v>3731.93</v>
          </cell>
          <cell r="D44">
            <v>1831.73</v>
          </cell>
          <cell r="E44">
            <v>22.459999999999997</v>
          </cell>
          <cell r="H44">
            <v>2467.2892691029897</v>
          </cell>
          <cell r="I44">
            <v>1000</v>
          </cell>
          <cell r="J44">
            <v>250</v>
          </cell>
          <cell r="L44">
            <v>9</v>
          </cell>
        </row>
        <row r="45">
          <cell r="C45">
            <v>28666.53</v>
          </cell>
          <cell r="D45">
            <v>14333.27</v>
          </cell>
          <cell r="E45">
            <v>0</v>
          </cell>
          <cell r="H45">
            <v>18952.290598006643</v>
          </cell>
          <cell r="I45">
            <v>300</v>
          </cell>
          <cell r="J45">
            <v>150</v>
          </cell>
          <cell r="L45">
            <v>9</v>
          </cell>
        </row>
        <row r="46">
          <cell r="C46">
            <v>0</v>
          </cell>
          <cell r="D46">
            <v>0</v>
          </cell>
          <cell r="E46">
            <v>0</v>
          </cell>
          <cell r="H46">
            <v>0</v>
          </cell>
          <cell r="I46">
            <v>0</v>
          </cell>
          <cell r="J46">
            <v>0</v>
          </cell>
          <cell r="L46">
            <v>9</v>
          </cell>
        </row>
        <row r="47">
          <cell r="C47">
            <v>5005.72</v>
          </cell>
          <cell r="D47">
            <v>0</v>
          </cell>
          <cell r="E47">
            <v>1567.54</v>
          </cell>
          <cell r="H47">
            <v>3745.5387412587397</v>
          </cell>
          <cell r="I47">
            <v>0</v>
          </cell>
          <cell r="J47">
            <v>0</v>
          </cell>
          <cell r="L47">
            <v>1</v>
          </cell>
        </row>
        <row r="48">
          <cell r="C48">
            <v>0</v>
          </cell>
          <cell r="D48">
            <v>0</v>
          </cell>
          <cell r="E48">
            <v>0</v>
          </cell>
          <cell r="H48">
            <v>0</v>
          </cell>
          <cell r="I48">
            <v>0</v>
          </cell>
          <cell r="J48">
            <v>0</v>
          </cell>
          <cell r="L48" t="e">
            <v>#N/A</v>
          </cell>
        </row>
        <row r="49">
          <cell r="C49">
            <v>0</v>
          </cell>
          <cell r="D49">
            <v>0</v>
          </cell>
          <cell r="E49">
            <v>0</v>
          </cell>
          <cell r="H49">
            <v>0</v>
          </cell>
          <cell r="I49">
            <v>0</v>
          </cell>
          <cell r="J49">
            <v>0</v>
          </cell>
          <cell r="L49">
            <v>1</v>
          </cell>
        </row>
        <row r="50">
          <cell r="C50">
            <v>50190.57</v>
          </cell>
          <cell r="D50">
            <v>0</v>
          </cell>
          <cell r="E50">
            <v>3642.35</v>
          </cell>
          <cell r="H50">
            <v>33182.469867109634</v>
          </cell>
          <cell r="I50">
            <v>0</v>
          </cell>
          <cell r="J50">
            <v>0</v>
          </cell>
          <cell r="L50">
            <v>1</v>
          </cell>
        </row>
        <row r="51">
          <cell r="C51">
            <v>13.06</v>
          </cell>
          <cell r="D51">
            <v>0</v>
          </cell>
          <cell r="E51">
            <v>0</v>
          </cell>
          <cell r="H51">
            <v>9.7721678321678294</v>
          </cell>
          <cell r="I51">
            <v>0</v>
          </cell>
          <cell r="J51">
            <v>0</v>
          </cell>
          <cell r="L51">
            <v>1</v>
          </cell>
        </row>
        <row r="52">
          <cell r="C52">
            <v>0</v>
          </cell>
          <cell r="D52">
            <v>0</v>
          </cell>
          <cell r="E52">
            <v>0</v>
          </cell>
          <cell r="H52">
            <v>0</v>
          </cell>
          <cell r="I52">
            <v>310</v>
          </cell>
          <cell r="J52">
            <v>0</v>
          </cell>
          <cell r="L52">
            <v>1</v>
          </cell>
        </row>
        <row r="53">
          <cell r="C53">
            <v>0</v>
          </cell>
          <cell r="D53">
            <v>0</v>
          </cell>
          <cell r="E53">
            <v>0</v>
          </cell>
          <cell r="H53">
            <v>0</v>
          </cell>
          <cell r="I53">
            <v>0</v>
          </cell>
          <cell r="J53">
            <v>0</v>
          </cell>
          <cell r="L53">
            <v>1</v>
          </cell>
        </row>
        <row r="54">
          <cell r="C54">
            <v>39107.199999999997</v>
          </cell>
          <cell r="D54">
            <v>0</v>
          </cell>
          <cell r="E54">
            <v>10951.94</v>
          </cell>
          <cell r="H54">
            <v>34541.010922787187</v>
          </cell>
          <cell r="I54">
            <v>49700</v>
          </cell>
          <cell r="J54">
            <v>0</v>
          </cell>
          <cell r="L54" t="str">
            <v>1_1</v>
          </cell>
        </row>
        <row r="55">
          <cell r="C55">
            <v>0</v>
          </cell>
          <cell r="D55">
            <v>0</v>
          </cell>
          <cell r="E55">
            <v>0</v>
          </cell>
          <cell r="H55">
            <v>0</v>
          </cell>
          <cell r="I55">
            <v>0</v>
          </cell>
          <cell r="J55">
            <v>0</v>
          </cell>
          <cell r="L55">
            <v>1</v>
          </cell>
        </row>
        <row r="56">
          <cell r="C56">
            <v>0</v>
          </cell>
          <cell r="D56">
            <v>0</v>
          </cell>
          <cell r="E56">
            <v>0</v>
          </cell>
          <cell r="H56">
            <v>0</v>
          </cell>
          <cell r="I56">
            <v>0</v>
          </cell>
          <cell r="J56">
            <v>0</v>
          </cell>
          <cell r="L56">
            <v>1</v>
          </cell>
        </row>
        <row r="57">
          <cell r="C57">
            <v>0</v>
          </cell>
          <cell r="D57">
            <v>0</v>
          </cell>
          <cell r="E57">
            <v>0</v>
          </cell>
          <cell r="H57">
            <v>0</v>
          </cell>
          <cell r="I57">
            <v>35493.53</v>
          </cell>
          <cell r="J57">
            <v>21296.11</v>
          </cell>
          <cell r="L57">
            <v>18</v>
          </cell>
        </row>
        <row r="58">
          <cell r="C58">
            <v>2811.81</v>
          </cell>
          <cell r="D58">
            <v>0</v>
          </cell>
          <cell r="E58">
            <v>1527.95</v>
          </cell>
          <cell r="H58">
            <v>1708.784855305466</v>
          </cell>
          <cell r="I58">
            <v>29588.7</v>
          </cell>
          <cell r="J58">
            <v>0</v>
          </cell>
          <cell r="L58">
            <v>1</v>
          </cell>
        </row>
        <row r="59">
          <cell r="C59">
            <v>0</v>
          </cell>
          <cell r="D59">
            <v>0</v>
          </cell>
          <cell r="E59">
            <v>0</v>
          </cell>
          <cell r="H59">
            <v>0</v>
          </cell>
          <cell r="I59">
            <v>397588.23</v>
          </cell>
          <cell r="J59">
            <v>96764.31</v>
          </cell>
          <cell r="L59" t="str">
            <v>10_4</v>
          </cell>
        </row>
        <row r="60">
          <cell r="C60">
            <v>9862076.2899999991</v>
          </cell>
          <cell r="D60">
            <v>4931038.16</v>
          </cell>
          <cell r="E60">
            <v>1533201.8199999998</v>
          </cell>
          <cell r="H60">
            <v>4619680.3766666651</v>
          </cell>
          <cell r="I60">
            <v>10946692.630000001</v>
          </cell>
          <cell r="J60">
            <v>2295819.11</v>
          </cell>
          <cell r="L60">
            <v>10</v>
          </cell>
        </row>
        <row r="61">
          <cell r="C61">
            <v>5710.21</v>
          </cell>
          <cell r="D61">
            <v>1378</v>
          </cell>
          <cell r="E61">
            <v>2497.5600000000004</v>
          </cell>
          <cell r="H61">
            <v>3470.1919292604498</v>
          </cell>
          <cell r="I61">
            <v>19000</v>
          </cell>
          <cell r="J61">
            <v>0</v>
          </cell>
          <cell r="L61">
            <v>11</v>
          </cell>
        </row>
        <row r="62">
          <cell r="C62">
            <v>0</v>
          </cell>
          <cell r="D62">
            <v>0</v>
          </cell>
          <cell r="E62">
            <v>0</v>
          </cell>
          <cell r="H62">
            <v>0</v>
          </cell>
          <cell r="I62">
            <v>0</v>
          </cell>
          <cell r="J62">
            <v>0</v>
          </cell>
          <cell r="L62">
            <v>13</v>
          </cell>
        </row>
        <row r="63">
          <cell r="C63">
            <v>173456.22</v>
          </cell>
          <cell r="D63">
            <v>86244.68</v>
          </cell>
          <cell r="E63">
            <v>23035.620000000003</v>
          </cell>
          <cell r="H63">
            <v>105412.30090032154</v>
          </cell>
          <cell r="I63">
            <v>37592.210000000006</v>
          </cell>
          <cell r="J63">
            <v>10047.73</v>
          </cell>
          <cell r="L63">
            <v>13</v>
          </cell>
        </row>
        <row r="64">
          <cell r="C64">
            <v>3305.65</v>
          </cell>
          <cell r="D64">
            <v>1652.82</v>
          </cell>
          <cell r="E64">
            <v>0</v>
          </cell>
          <cell r="H64">
            <v>2008.8998392282961</v>
          </cell>
          <cell r="I64">
            <v>0</v>
          </cell>
          <cell r="J64">
            <v>0</v>
          </cell>
          <cell r="L64">
            <v>13</v>
          </cell>
        </row>
        <row r="65">
          <cell r="C65">
            <v>0</v>
          </cell>
          <cell r="D65">
            <v>0</v>
          </cell>
          <cell r="E65">
            <v>0</v>
          </cell>
          <cell r="H65">
            <v>0</v>
          </cell>
          <cell r="I65">
            <v>0</v>
          </cell>
          <cell r="J65">
            <v>0</v>
          </cell>
          <cell r="L65">
            <v>10</v>
          </cell>
        </row>
        <row r="66">
          <cell r="C66">
            <v>0</v>
          </cell>
          <cell r="D66">
            <v>0</v>
          </cell>
          <cell r="E66">
            <v>0</v>
          </cell>
          <cell r="H66">
            <v>0</v>
          </cell>
          <cell r="I66">
            <v>414527.49</v>
          </cell>
          <cell r="J66">
            <v>0</v>
          </cell>
          <cell r="L66">
            <v>10</v>
          </cell>
        </row>
        <row r="67">
          <cell r="C67">
            <v>2152.54</v>
          </cell>
          <cell r="D67">
            <v>0</v>
          </cell>
          <cell r="E67">
            <v>722.57</v>
          </cell>
          <cell r="H67">
            <v>1308.1352411575563</v>
          </cell>
          <cell r="I67">
            <v>0</v>
          </cell>
          <cell r="J67">
            <v>0</v>
          </cell>
          <cell r="L67">
            <v>13</v>
          </cell>
        </row>
        <row r="68">
          <cell r="C68">
            <v>1217.05</v>
          </cell>
          <cell r="D68">
            <v>0</v>
          </cell>
          <cell r="E68">
            <v>119.81</v>
          </cell>
          <cell r="H68">
            <v>739.62202572347269</v>
          </cell>
          <cell r="I68">
            <v>0</v>
          </cell>
          <cell r="J68">
            <v>0</v>
          </cell>
          <cell r="L68">
            <v>13</v>
          </cell>
        </row>
        <row r="69">
          <cell r="C69">
            <v>0</v>
          </cell>
          <cell r="D69">
            <v>0</v>
          </cell>
          <cell r="E69">
            <v>0</v>
          </cell>
          <cell r="H69">
            <v>0</v>
          </cell>
          <cell r="I69">
            <v>4013142.88</v>
          </cell>
          <cell r="J69">
            <v>1221838</v>
          </cell>
          <cell r="L69" t="str">
            <v>10_2</v>
          </cell>
        </row>
        <row r="70">
          <cell r="C70">
            <v>0</v>
          </cell>
          <cell r="D70">
            <v>0</v>
          </cell>
          <cell r="E70">
            <v>0</v>
          </cell>
          <cell r="H70">
            <v>0</v>
          </cell>
          <cell r="I70">
            <v>0</v>
          </cell>
          <cell r="J70">
            <v>0</v>
          </cell>
          <cell r="L70">
            <v>10</v>
          </cell>
        </row>
        <row r="71">
          <cell r="C71">
            <v>0</v>
          </cell>
          <cell r="D71">
            <v>0</v>
          </cell>
          <cell r="E71">
            <v>0</v>
          </cell>
          <cell r="H71">
            <v>0</v>
          </cell>
          <cell r="I71">
            <v>0</v>
          </cell>
          <cell r="J71">
            <v>0</v>
          </cell>
          <cell r="L71">
            <v>13</v>
          </cell>
        </row>
        <row r="72">
          <cell r="C72">
            <v>0</v>
          </cell>
          <cell r="D72">
            <v>0</v>
          </cell>
          <cell r="E72">
            <v>0</v>
          </cell>
          <cell r="H72">
            <v>0</v>
          </cell>
          <cell r="I72">
            <v>0</v>
          </cell>
          <cell r="J72">
            <v>0</v>
          </cell>
          <cell r="L72">
            <v>13</v>
          </cell>
        </row>
        <row r="73">
          <cell r="C73">
            <v>0</v>
          </cell>
          <cell r="D73">
            <v>0</v>
          </cell>
          <cell r="E73">
            <v>0</v>
          </cell>
          <cell r="H73">
            <v>0</v>
          </cell>
          <cell r="I73">
            <v>0</v>
          </cell>
          <cell r="J73">
            <v>0</v>
          </cell>
          <cell r="L73">
            <v>13</v>
          </cell>
        </row>
        <row r="74">
          <cell r="C74">
            <v>0</v>
          </cell>
          <cell r="D74">
            <v>0</v>
          </cell>
          <cell r="E74">
            <v>0</v>
          </cell>
          <cell r="H74">
            <v>0</v>
          </cell>
          <cell r="I74">
            <v>0</v>
          </cell>
          <cell r="J74">
            <v>0</v>
          </cell>
          <cell r="L74">
            <v>13</v>
          </cell>
        </row>
        <row r="75">
          <cell r="C75">
            <v>3525.83</v>
          </cell>
          <cell r="D75">
            <v>1762.94</v>
          </cell>
          <cell r="E75">
            <v>6.96</v>
          </cell>
          <cell r="H75">
            <v>1651.600249632892</v>
          </cell>
          <cell r="I75">
            <v>1849.56</v>
          </cell>
          <cell r="J75">
            <v>924.78</v>
          </cell>
          <cell r="L75" t="str">
            <v>10_3</v>
          </cell>
        </row>
        <row r="76">
          <cell r="C76">
            <v>0</v>
          </cell>
          <cell r="D76">
            <v>0</v>
          </cell>
          <cell r="E76">
            <v>0</v>
          </cell>
          <cell r="H76">
            <v>0</v>
          </cell>
          <cell r="I76">
            <v>0</v>
          </cell>
          <cell r="J76">
            <v>0</v>
          </cell>
          <cell r="L76">
            <v>13</v>
          </cell>
        </row>
        <row r="77">
          <cell r="C77">
            <v>0</v>
          </cell>
          <cell r="D77">
            <v>0</v>
          </cell>
          <cell r="E77">
            <v>0</v>
          </cell>
          <cell r="H77">
            <v>0</v>
          </cell>
          <cell r="I77">
            <v>0</v>
          </cell>
          <cell r="J77">
            <v>0</v>
          </cell>
          <cell r="L77" t="str">
            <v>??</v>
          </cell>
        </row>
        <row r="78">
          <cell r="C78">
            <v>0</v>
          </cell>
          <cell r="D78">
            <v>0</v>
          </cell>
          <cell r="E78">
            <v>0</v>
          </cell>
          <cell r="H78">
            <v>0</v>
          </cell>
          <cell r="I78">
            <v>0</v>
          </cell>
          <cell r="J78">
            <v>0</v>
          </cell>
          <cell r="L78">
            <v>13</v>
          </cell>
        </row>
        <row r="79">
          <cell r="C79">
            <v>0</v>
          </cell>
          <cell r="D79">
            <v>0</v>
          </cell>
          <cell r="E79">
            <v>0</v>
          </cell>
          <cell r="H79">
            <v>0</v>
          </cell>
          <cell r="I79">
            <v>0</v>
          </cell>
          <cell r="J79">
            <v>0</v>
          </cell>
          <cell r="L79">
            <v>13</v>
          </cell>
        </row>
        <row r="80">
          <cell r="C80">
            <v>0</v>
          </cell>
          <cell r="D80">
            <v>0</v>
          </cell>
          <cell r="E80">
            <v>0</v>
          </cell>
          <cell r="H80">
            <v>0</v>
          </cell>
          <cell r="I80">
            <v>0</v>
          </cell>
          <cell r="J80">
            <v>0</v>
          </cell>
          <cell r="L80">
            <v>13</v>
          </cell>
        </row>
        <row r="81">
          <cell r="C81">
            <v>0</v>
          </cell>
          <cell r="D81">
            <v>0</v>
          </cell>
          <cell r="E81">
            <v>0</v>
          </cell>
          <cell r="H81">
            <v>0</v>
          </cell>
          <cell r="I81">
            <v>0</v>
          </cell>
          <cell r="J81">
            <v>0</v>
          </cell>
          <cell r="L81">
            <v>13</v>
          </cell>
        </row>
        <row r="82">
          <cell r="C82">
            <v>0</v>
          </cell>
          <cell r="D82">
            <v>0</v>
          </cell>
          <cell r="E82">
            <v>0</v>
          </cell>
          <cell r="H82">
            <v>0</v>
          </cell>
          <cell r="I82">
            <v>1900</v>
          </cell>
          <cell r="J82">
            <v>0</v>
          </cell>
          <cell r="L82" t="str">
            <v>10_4</v>
          </cell>
        </row>
        <row r="83">
          <cell r="C83">
            <v>0</v>
          </cell>
          <cell r="D83">
            <v>0</v>
          </cell>
          <cell r="E83">
            <v>0</v>
          </cell>
          <cell r="H83">
            <v>0</v>
          </cell>
          <cell r="I83">
            <v>0</v>
          </cell>
          <cell r="J83">
            <v>0</v>
          </cell>
          <cell r="L83">
            <v>10</v>
          </cell>
        </row>
        <row r="84">
          <cell r="C84">
            <v>0</v>
          </cell>
          <cell r="D84">
            <v>0</v>
          </cell>
          <cell r="E84">
            <v>0</v>
          </cell>
          <cell r="H84">
            <v>0</v>
          </cell>
          <cell r="I84">
            <v>0</v>
          </cell>
          <cell r="J84">
            <v>0</v>
          </cell>
          <cell r="L84" t="e">
            <v>#N/A</v>
          </cell>
        </row>
        <row r="85">
          <cell r="C85">
            <v>0</v>
          </cell>
          <cell r="D85">
            <v>0</v>
          </cell>
          <cell r="E85">
            <v>0</v>
          </cell>
          <cell r="H85">
            <v>0</v>
          </cell>
          <cell r="I85">
            <v>0</v>
          </cell>
          <cell r="J85">
            <v>0</v>
          </cell>
          <cell r="L85">
            <v>10</v>
          </cell>
        </row>
        <row r="86">
          <cell r="C86">
            <v>0</v>
          </cell>
          <cell r="D86">
            <v>0</v>
          </cell>
          <cell r="E86">
            <v>0</v>
          </cell>
          <cell r="H86">
            <v>0</v>
          </cell>
          <cell r="I86">
            <v>0</v>
          </cell>
          <cell r="J86">
            <v>0</v>
          </cell>
          <cell r="L86">
            <v>10</v>
          </cell>
        </row>
        <row r="87">
          <cell r="C87">
            <v>0</v>
          </cell>
          <cell r="D87">
            <v>0</v>
          </cell>
          <cell r="E87">
            <v>0</v>
          </cell>
          <cell r="H87">
            <v>0</v>
          </cell>
          <cell r="I87">
            <v>0</v>
          </cell>
          <cell r="J87">
            <v>0</v>
          </cell>
          <cell r="L87">
            <v>10</v>
          </cell>
        </row>
        <row r="88">
          <cell r="C88">
            <v>0</v>
          </cell>
          <cell r="D88">
            <v>0</v>
          </cell>
          <cell r="E88">
            <v>0</v>
          </cell>
          <cell r="H88">
            <v>0</v>
          </cell>
          <cell r="I88">
            <v>0</v>
          </cell>
          <cell r="J88">
            <v>0</v>
          </cell>
          <cell r="L88">
            <v>10</v>
          </cell>
        </row>
        <row r="89">
          <cell r="C89">
            <v>0</v>
          </cell>
          <cell r="D89">
            <v>0</v>
          </cell>
          <cell r="E89">
            <v>0</v>
          </cell>
          <cell r="H89">
            <v>0</v>
          </cell>
          <cell r="I89">
            <v>0</v>
          </cell>
          <cell r="J89">
            <v>0</v>
          </cell>
          <cell r="L89">
            <v>10</v>
          </cell>
        </row>
        <row r="90">
          <cell r="C90">
            <v>0</v>
          </cell>
          <cell r="D90">
            <v>0</v>
          </cell>
          <cell r="E90">
            <v>0</v>
          </cell>
          <cell r="H90">
            <v>0</v>
          </cell>
          <cell r="I90">
            <v>0</v>
          </cell>
          <cell r="J90">
            <v>0</v>
          </cell>
          <cell r="L90">
            <v>10</v>
          </cell>
        </row>
        <row r="91">
          <cell r="C91">
            <v>0</v>
          </cell>
          <cell r="D91">
            <v>0</v>
          </cell>
          <cell r="E91">
            <v>0</v>
          </cell>
          <cell r="H91">
            <v>0</v>
          </cell>
          <cell r="I91">
            <v>0</v>
          </cell>
          <cell r="J91">
            <v>0</v>
          </cell>
          <cell r="L91">
            <v>10</v>
          </cell>
        </row>
        <row r="92">
          <cell r="C92">
            <v>0</v>
          </cell>
          <cell r="D92">
            <v>0</v>
          </cell>
          <cell r="E92">
            <v>0</v>
          </cell>
          <cell r="H92">
            <v>0</v>
          </cell>
          <cell r="I92">
            <v>0</v>
          </cell>
          <cell r="J92">
            <v>0</v>
          </cell>
          <cell r="L92">
            <v>10</v>
          </cell>
        </row>
        <row r="93">
          <cell r="C93">
            <v>249827.32</v>
          </cell>
          <cell r="D93">
            <v>74948.210000000006</v>
          </cell>
          <cell r="E93">
            <v>106108.42</v>
          </cell>
          <cell r="H93">
            <v>101053.74741573038</v>
          </cell>
          <cell r="I93">
            <v>6348.5</v>
          </cell>
          <cell r="J93">
            <v>1904.55</v>
          </cell>
          <cell r="L93">
            <v>8</v>
          </cell>
        </row>
        <row r="94">
          <cell r="C94">
            <v>398.24</v>
          </cell>
          <cell r="D94">
            <v>119.47</v>
          </cell>
          <cell r="E94">
            <v>0</v>
          </cell>
          <cell r="H94">
            <v>161.08584269662924</v>
          </cell>
          <cell r="I94">
            <v>17806.759999999998</v>
          </cell>
          <cell r="J94">
            <v>4969.08</v>
          </cell>
          <cell r="L94">
            <v>8</v>
          </cell>
        </row>
        <row r="95">
          <cell r="C95">
            <v>0</v>
          </cell>
          <cell r="D95">
            <v>0</v>
          </cell>
          <cell r="E95">
            <v>0</v>
          </cell>
          <cell r="H95">
            <v>0</v>
          </cell>
          <cell r="I95">
            <v>0</v>
          </cell>
          <cell r="J95">
            <v>0</v>
          </cell>
          <cell r="L95">
            <v>8</v>
          </cell>
        </row>
        <row r="96">
          <cell r="C96">
            <v>22.37</v>
          </cell>
          <cell r="D96">
            <v>6.71</v>
          </cell>
          <cell r="E96">
            <v>0</v>
          </cell>
          <cell r="H96">
            <v>9.0485393258427003</v>
          </cell>
          <cell r="I96">
            <v>0</v>
          </cell>
          <cell r="J96">
            <v>0</v>
          </cell>
          <cell r="L96">
            <v>8</v>
          </cell>
        </row>
        <row r="97">
          <cell r="C97">
            <v>452.19</v>
          </cell>
          <cell r="D97">
            <v>135.66</v>
          </cell>
          <cell r="E97">
            <v>307.90999999999997</v>
          </cell>
          <cell r="H97">
            <v>182.90831460674161</v>
          </cell>
          <cell r="I97">
            <v>504</v>
          </cell>
          <cell r="J97">
            <v>0</v>
          </cell>
          <cell r="L97">
            <v>8</v>
          </cell>
        </row>
        <row r="98">
          <cell r="C98">
            <v>6501.75</v>
          </cell>
          <cell r="D98">
            <v>1950.53</v>
          </cell>
          <cell r="E98">
            <v>3999.57</v>
          </cell>
          <cell r="H98">
            <v>2629.9213483146068</v>
          </cell>
          <cell r="I98">
            <v>200</v>
          </cell>
          <cell r="J98">
            <v>60</v>
          </cell>
          <cell r="L98">
            <v>8</v>
          </cell>
        </row>
        <row r="99">
          <cell r="C99">
            <v>0</v>
          </cell>
          <cell r="D99">
            <v>0</v>
          </cell>
          <cell r="E99">
            <v>0</v>
          </cell>
          <cell r="H99">
            <v>0</v>
          </cell>
          <cell r="I99">
            <v>0</v>
          </cell>
          <cell r="J99">
            <v>0</v>
          </cell>
          <cell r="L99">
            <v>8</v>
          </cell>
        </row>
        <row r="100">
          <cell r="C100">
            <v>36282.15</v>
          </cell>
          <cell r="D100">
            <v>10884.63</v>
          </cell>
          <cell r="E100">
            <v>16244.050000000001</v>
          </cell>
          <cell r="H100">
            <v>14675.925842696633</v>
          </cell>
          <cell r="I100">
            <v>478.98</v>
          </cell>
          <cell r="J100">
            <v>120</v>
          </cell>
          <cell r="L100">
            <v>8</v>
          </cell>
        </row>
        <row r="101">
          <cell r="C101">
            <v>59.42</v>
          </cell>
          <cell r="D101">
            <v>17.82</v>
          </cell>
          <cell r="E101">
            <v>29.71</v>
          </cell>
          <cell r="H101">
            <v>24.035056179775282</v>
          </cell>
          <cell r="I101">
            <v>0</v>
          </cell>
          <cell r="J101">
            <v>0</v>
          </cell>
          <cell r="L101">
            <v>8</v>
          </cell>
        </row>
        <row r="102">
          <cell r="C102">
            <v>0</v>
          </cell>
          <cell r="D102">
            <v>0</v>
          </cell>
          <cell r="E102">
            <v>0</v>
          </cell>
          <cell r="H102">
            <v>0</v>
          </cell>
          <cell r="I102">
            <v>0</v>
          </cell>
          <cell r="J102">
            <v>0</v>
          </cell>
          <cell r="L102">
            <v>8</v>
          </cell>
        </row>
        <row r="103">
          <cell r="C103">
            <v>0</v>
          </cell>
          <cell r="D103">
            <v>0</v>
          </cell>
          <cell r="E103">
            <v>0</v>
          </cell>
          <cell r="H103">
            <v>0</v>
          </cell>
          <cell r="I103">
            <v>0</v>
          </cell>
          <cell r="J103">
            <v>0</v>
          </cell>
          <cell r="L103">
            <v>8</v>
          </cell>
        </row>
        <row r="104">
          <cell r="C104">
            <v>0</v>
          </cell>
          <cell r="D104">
            <v>0</v>
          </cell>
          <cell r="E104">
            <v>0</v>
          </cell>
          <cell r="H104">
            <v>0</v>
          </cell>
          <cell r="I104">
            <v>0</v>
          </cell>
          <cell r="J104">
            <v>0</v>
          </cell>
          <cell r="L104">
            <v>8</v>
          </cell>
        </row>
        <row r="105">
          <cell r="C105">
            <v>0</v>
          </cell>
          <cell r="D105">
            <v>0</v>
          </cell>
          <cell r="E105">
            <v>0</v>
          </cell>
          <cell r="H105">
            <v>0</v>
          </cell>
          <cell r="I105">
            <v>0</v>
          </cell>
          <cell r="J105">
            <v>0</v>
          </cell>
          <cell r="L105">
            <v>8</v>
          </cell>
        </row>
        <row r="106">
          <cell r="C106">
            <v>0</v>
          </cell>
          <cell r="D106">
            <v>0</v>
          </cell>
          <cell r="E106">
            <v>0</v>
          </cell>
          <cell r="H106">
            <v>0</v>
          </cell>
          <cell r="I106">
            <v>0</v>
          </cell>
          <cell r="J106">
            <v>0</v>
          </cell>
          <cell r="L106">
            <v>8</v>
          </cell>
        </row>
        <row r="107">
          <cell r="C107">
            <v>0</v>
          </cell>
          <cell r="D107">
            <v>0</v>
          </cell>
          <cell r="E107">
            <v>0</v>
          </cell>
          <cell r="H107">
            <v>0</v>
          </cell>
          <cell r="I107">
            <v>0</v>
          </cell>
          <cell r="J107">
            <v>0</v>
          </cell>
          <cell r="L107">
            <v>8</v>
          </cell>
        </row>
        <row r="108">
          <cell r="C108">
            <v>0</v>
          </cell>
          <cell r="D108">
            <v>0</v>
          </cell>
          <cell r="E108">
            <v>0</v>
          </cell>
          <cell r="H108">
            <v>0</v>
          </cell>
          <cell r="I108">
            <v>0</v>
          </cell>
          <cell r="J108">
            <v>0</v>
          </cell>
          <cell r="L108">
            <v>8</v>
          </cell>
        </row>
        <row r="109">
          <cell r="C109">
            <v>0</v>
          </cell>
          <cell r="D109">
            <v>0</v>
          </cell>
          <cell r="E109">
            <v>0</v>
          </cell>
          <cell r="H109">
            <v>0</v>
          </cell>
          <cell r="I109">
            <v>0</v>
          </cell>
          <cell r="J109">
            <v>0</v>
          </cell>
          <cell r="L109">
            <v>8</v>
          </cell>
        </row>
        <row r="110">
          <cell r="C110">
            <v>38071.69</v>
          </cell>
          <cell r="D110">
            <v>11421.51</v>
          </cell>
          <cell r="E110">
            <v>2376.35</v>
          </cell>
          <cell r="H110">
            <v>15399.784719101124</v>
          </cell>
          <cell r="I110">
            <v>4.03</v>
          </cell>
          <cell r="J110">
            <v>1.21</v>
          </cell>
          <cell r="L110">
            <v>8</v>
          </cell>
        </row>
        <row r="111">
          <cell r="C111">
            <v>0</v>
          </cell>
          <cell r="D111">
            <v>0</v>
          </cell>
          <cell r="E111">
            <v>0</v>
          </cell>
          <cell r="H111">
            <v>0</v>
          </cell>
          <cell r="I111">
            <v>0</v>
          </cell>
          <cell r="J111">
            <v>0</v>
          </cell>
          <cell r="L111" t="str">
            <v>??</v>
          </cell>
        </row>
        <row r="112">
          <cell r="C112">
            <v>0</v>
          </cell>
          <cell r="D112">
            <v>0</v>
          </cell>
          <cell r="E112">
            <v>0</v>
          </cell>
          <cell r="H112">
            <v>0</v>
          </cell>
          <cell r="I112">
            <v>0</v>
          </cell>
          <cell r="J112">
            <v>0</v>
          </cell>
          <cell r="L112">
            <v>5</v>
          </cell>
        </row>
        <row r="113">
          <cell r="C113">
            <v>0</v>
          </cell>
          <cell r="D113">
            <v>0</v>
          </cell>
          <cell r="E113">
            <v>0</v>
          </cell>
          <cell r="H113">
            <v>0</v>
          </cell>
          <cell r="I113">
            <v>0</v>
          </cell>
          <cell r="J113">
            <v>0</v>
          </cell>
          <cell r="L113">
            <v>3</v>
          </cell>
        </row>
        <row r="114">
          <cell r="C114">
            <v>0</v>
          </cell>
          <cell r="D114">
            <v>0</v>
          </cell>
          <cell r="E114">
            <v>0</v>
          </cell>
          <cell r="H114">
            <v>0</v>
          </cell>
          <cell r="I114">
            <v>0</v>
          </cell>
          <cell r="J114">
            <v>0</v>
          </cell>
          <cell r="L114">
            <v>9</v>
          </cell>
        </row>
        <row r="115">
          <cell r="C115">
            <v>0</v>
          </cell>
          <cell r="D115">
            <v>0</v>
          </cell>
          <cell r="E115">
            <v>0</v>
          </cell>
          <cell r="H115">
            <v>0</v>
          </cell>
          <cell r="I115">
            <v>0</v>
          </cell>
          <cell r="J115">
            <v>0</v>
          </cell>
          <cell r="L115">
            <v>9</v>
          </cell>
        </row>
        <row r="116">
          <cell r="C116">
            <v>0</v>
          </cell>
          <cell r="D116">
            <v>0</v>
          </cell>
          <cell r="E116">
            <v>0</v>
          </cell>
          <cell r="H116">
            <v>0</v>
          </cell>
          <cell r="I116">
            <v>0</v>
          </cell>
          <cell r="J116">
            <v>0</v>
          </cell>
          <cell r="L116">
            <v>9</v>
          </cell>
        </row>
        <row r="117">
          <cell r="C117">
            <v>0</v>
          </cell>
          <cell r="D117">
            <v>0</v>
          </cell>
          <cell r="E117">
            <v>0</v>
          </cell>
          <cell r="H117">
            <v>0</v>
          </cell>
          <cell r="I117">
            <v>0</v>
          </cell>
          <cell r="J117">
            <v>0</v>
          </cell>
          <cell r="L117">
            <v>13</v>
          </cell>
        </row>
        <row r="118">
          <cell r="C118">
            <v>0</v>
          </cell>
          <cell r="D118">
            <v>0</v>
          </cell>
          <cell r="E118">
            <v>0</v>
          </cell>
          <cell r="H118">
            <v>0</v>
          </cell>
          <cell r="I118">
            <v>0</v>
          </cell>
          <cell r="J118">
            <v>0</v>
          </cell>
          <cell r="L118" t="str">
            <v>??</v>
          </cell>
        </row>
        <row r="119">
          <cell r="C119">
            <v>0</v>
          </cell>
          <cell r="D119">
            <v>0</v>
          </cell>
          <cell r="E119">
            <v>0</v>
          </cell>
          <cell r="H119">
            <v>0</v>
          </cell>
          <cell r="I119">
            <v>0</v>
          </cell>
          <cell r="J119">
            <v>0</v>
          </cell>
          <cell r="L119" t="str">
            <v>??</v>
          </cell>
        </row>
        <row r="120">
          <cell r="C120">
            <v>0</v>
          </cell>
          <cell r="D120">
            <v>0</v>
          </cell>
          <cell r="E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??</v>
          </cell>
        </row>
        <row r="121">
          <cell r="C121">
            <v>0</v>
          </cell>
          <cell r="D121">
            <v>0</v>
          </cell>
          <cell r="E121">
            <v>0</v>
          </cell>
          <cell r="H121">
            <v>0</v>
          </cell>
          <cell r="I121">
            <v>0</v>
          </cell>
          <cell r="J121">
            <v>0</v>
          </cell>
          <cell r="L121" t="str">
            <v>??</v>
          </cell>
        </row>
        <row r="122">
          <cell r="C122">
            <v>0</v>
          </cell>
          <cell r="D122">
            <v>0</v>
          </cell>
          <cell r="E122">
            <v>0</v>
          </cell>
          <cell r="H122">
            <v>0</v>
          </cell>
          <cell r="I122">
            <v>0</v>
          </cell>
          <cell r="J122">
            <v>0</v>
          </cell>
          <cell r="L122" t="str">
            <v>??</v>
          </cell>
        </row>
        <row r="123">
          <cell r="C123">
            <v>0</v>
          </cell>
          <cell r="D123">
            <v>0</v>
          </cell>
          <cell r="E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??</v>
          </cell>
        </row>
        <row r="124">
          <cell r="C124">
            <v>0</v>
          </cell>
          <cell r="D124">
            <v>0</v>
          </cell>
          <cell r="E124">
            <v>0</v>
          </cell>
          <cell r="H124">
            <v>0</v>
          </cell>
          <cell r="I124">
            <v>0</v>
          </cell>
          <cell r="J124">
            <v>0</v>
          </cell>
          <cell r="L124">
            <v>13</v>
          </cell>
        </row>
        <row r="125">
          <cell r="C125">
            <v>0</v>
          </cell>
          <cell r="D125">
            <v>0</v>
          </cell>
          <cell r="E125">
            <v>0</v>
          </cell>
          <cell r="H125">
            <v>0</v>
          </cell>
          <cell r="I125">
            <v>0</v>
          </cell>
          <cell r="J125">
            <v>0</v>
          </cell>
          <cell r="L125" t="str">
            <v>??</v>
          </cell>
        </row>
        <row r="126">
          <cell r="C126">
            <v>0</v>
          </cell>
          <cell r="D126">
            <v>0</v>
          </cell>
          <cell r="E126">
            <v>0</v>
          </cell>
          <cell r="H126">
            <v>0</v>
          </cell>
          <cell r="I126">
            <v>0</v>
          </cell>
          <cell r="J126">
            <v>0</v>
          </cell>
          <cell r="L126" t="str">
            <v>??</v>
          </cell>
        </row>
        <row r="127">
          <cell r="C127">
            <v>0</v>
          </cell>
          <cell r="D127">
            <v>0</v>
          </cell>
          <cell r="E127">
            <v>0</v>
          </cell>
          <cell r="H127">
            <v>0</v>
          </cell>
          <cell r="I127">
            <v>0</v>
          </cell>
          <cell r="J127">
            <v>0</v>
          </cell>
          <cell r="L127" t="str">
            <v>??</v>
          </cell>
        </row>
        <row r="128">
          <cell r="C128">
            <v>0</v>
          </cell>
          <cell r="D128">
            <v>0</v>
          </cell>
          <cell r="E128">
            <v>0</v>
          </cell>
          <cell r="H128">
            <v>0</v>
          </cell>
          <cell r="I128">
            <v>0</v>
          </cell>
          <cell r="J128">
            <v>0</v>
          </cell>
          <cell r="L128" t="str">
            <v>??</v>
          </cell>
        </row>
        <row r="129">
          <cell r="C129">
            <v>0</v>
          </cell>
          <cell r="D129">
            <v>0</v>
          </cell>
          <cell r="E129">
            <v>0</v>
          </cell>
          <cell r="H129">
            <v>0</v>
          </cell>
          <cell r="I129">
            <v>0</v>
          </cell>
          <cell r="J129">
            <v>0</v>
          </cell>
          <cell r="L129" t="str">
            <v>??</v>
          </cell>
        </row>
        <row r="130">
          <cell r="C130">
            <v>0</v>
          </cell>
          <cell r="D130">
            <v>0</v>
          </cell>
          <cell r="E130">
            <v>0</v>
          </cell>
          <cell r="H130">
            <v>0</v>
          </cell>
          <cell r="I130">
            <v>0</v>
          </cell>
          <cell r="J130">
            <v>0</v>
          </cell>
          <cell r="L130">
            <v>10</v>
          </cell>
        </row>
        <row r="131">
          <cell r="C131">
            <v>65972.210000000006</v>
          </cell>
          <cell r="D131">
            <v>0</v>
          </cell>
          <cell r="E131">
            <v>10593.73</v>
          </cell>
          <cell r="H131">
            <v>32200.721547619061</v>
          </cell>
          <cell r="I131">
            <v>30830.79</v>
          </cell>
          <cell r="J131">
            <v>0</v>
          </cell>
          <cell r="L131">
            <v>8</v>
          </cell>
        </row>
        <row r="132">
          <cell r="C132">
            <v>127.2</v>
          </cell>
          <cell r="D132">
            <v>0</v>
          </cell>
          <cell r="E132">
            <v>22.4</v>
          </cell>
          <cell r="H132">
            <v>62.085714285714303</v>
          </cell>
          <cell r="I132">
            <v>0</v>
          </cell>
          <cell r="J132">
            <v>0</v>
          </cell>
          <cell r="L132">
            <v>8</v>
          </cell>
        </row>
        <row r="133">
          <cell r="C133">
            <v>42.98</v>
          </cell>
          <cell r="D133">
            <v>0</v>
          </cell>
          <cell r="E133">
            <v>0</v>
          </cell>
          <cell r="H133">
            <v>20.978333333333339</v>
          </cell>
          <cell r="I133">
            <v>0</v>
          </cell>
          <cell r="J133">
            <v>0</v>
          </cell>
          <cell r="L133">
            <v>8</v>
          </cell>
        </row>
        <row r="134">
          <cell r="C134">
            <v>0</v>
          </cell>
          <cell r="D134">
            <v>0</v>
          </cell>
          <cell r="E134">
            <v>0</v>
          </cell>
          <cell r="H134">
            <v>0</v>
          </cell>
          <cell r="I134">
            <v>0</v>
          </cell>
          <cell r="J134">
            <v>0</v>
          </cell>
          <cell r="L134">
            <v>8</v>
          </cell>
        </row>
        <row r="135">
          <cell r="C135">
            <v>0</v>
          </cell>
          <cell r="D135">
            <v>0</v>
          </cell>
          <cell r="E135">
            <v>0</v>
          </cell>
          <cell r="H135">
            <v>0</v>
          </cell>
          <cell r="I135">
            <v>0</v>
          </cell>
          <cell r="J135">
            <v>0</v>
          </cell>
          <cell r="L135">
            <v>8</v>
          </cell>
        </row>
        <row r="136">
          <cell r="C136">
            <v>639.67999999999995</v>
          </cell>
          <cell r="D136">
            <v>0</v>
          </cell>
          <cell r="E136">
            <v>0</v>
          </cell>
          <cell r="H136">
            <v>312.22476190476198</v>
          </cell>
          <cell r="I136">
            <v>0</v>
          </cell>
          <cell r="J136">
            <v>0</v>
          </cell>
          <cell r="L136">
            <v>8</v>
          </cell>
        </row>
        <row r="137">
          <cell r="C137">
            <v>0</v>
          </cell>
          <cell r="D137">
            <v>0</v>
          </cell>
          <cell r="E137">
            <v>0</v>
          </cell>
          <cell r="H137">
            <v>0</v>
          </cell>
          <cell r="I137">
            <v>0</v>
          </cell>
          <cell r="J137">
            <v>0</v>
          </cell>
          <cell r="L137">
            <v>8</v>
          </cell>
        </row>
        <row r="138">
          <cell r="C138">
            <v>5497.55</v>
          </cell>
          <cell r="D138">
            <v>0</v>
          </cell>
          <cell r="E138">
            <v>3642.42</v>
          </cell>
          <cell r="H138">
            <v>2683.3279761904769</v>
          </cell>
          <cell r="I138">
            <v>660</v>
          </cell>
          <cell r="J138">
            <v>0</v>
          </cell>
          <cell r="L138">
            <v>8</v>
          </cell>
        </row>
        <row r="139">
          <cell r="C139">
            <v>0</v>
          </cell>
          <cell r="D139">
            <v>0</v>
          </cell>
          <cell r="E139">
            <v>0</v>
          </cell>
          <cell r="H139">
            <v>0</v>
          </cell>
          <cell r="I139">
            <v>0</v>
          </cell>
          <cell r="J139">
            <v>0</v>
          </cell>
          <cell r="L139">
            <v>8</v>
          </cell>
        </row>
        <row r="140">
          <cell r="C140">
            <v>334.18</v>
          </cell>
          <cell r="D140">
            <v>0</v>
          </cell>
          <cell r="E140">
            <v>0</v>
          </cell>
          <cell r="H140">
            <v>163.11166666666674</v>
          </cell>
          <cell r="I140">
            <v>0</v>
          </cell>
          <cell r="J140">
            <v>0</v>
          </cell>
          <cell r="L140">
            <v>8</v>
          </cell>
        </row>
        <row r="141">
          <cell r="C141">
            <v>121.73</v>
          </cell>
          <cell r="D141">
            <v>0</v>
          </cell>
          <cell r="E141">
            <v>90.7</v>
          </cell>
          <cell r="H141">
            <v>59.415833333333367</v>
          </cell>
          <cell r="I141">
            <v>0</v>
          </cell>
          <cell r="J141">
            <v>0</v>
          </cell>
          <cell r="L141">
            <v>8</v>
          </cell>
        </row>
        <row r="142">
          <cell r="C142">
            <v>0</v>
          </cell>
          <cell r="D142">
            <v>0</v>
          </cell>
          <cell r="E142">
            <v>0</v>
          </cell>
          <cell r="H142">
            <v>0</v>
          </cell>
          <cell r="I142">
            <v>0</v>
          </cell>
          <cell r="J142">
            <v>0</v>
          </cell>
          <cell r="L142">
            <v>16</v>
          </cell>
        </row>
        <row r="143">
          <cell r="C143">
            <v>0</v>
          </cell>
          <cell r="D143">
            <v>0</v>
          </cell>
          <cell r="E143">
            <v>0</v>
          </cell>
          <cell r="H143">
            <v>0</v>
          </cell>
          <cell r="I143">
            <v>0</v>
          </cell>
          <cell r="J143">
            <v>0</v>
          </cell>
          <cell r="L143">
            <v>16</v>
          </cell>
        </row>
        <row r="144">
          <cell r="C144">
            <v>0</v>
          </cell>
          <cell r="D144">
            <v>0</v>
          </cell>
          <cell r="E144">
            <v>0</v>
          </cell>
          <cell r="H144">
            <v>0</v>
          </cell>
          <cell r="I144">
            <v>0</v>
          </cell>
          <cell r="J144">
            <v>0</v>
          </cell>
          <cell r="L144">
            <v>16</v>
          </cell>
        </row>
        <row r="145">
          <cell r="C145">
            <v>0</v>
          </cell>
          <cell r="D145">
            <v>0</v>
          </cell>
          <cell r="E145">
            <v>0</v>
          </cell>
          <cell r="H145">
            <v>0</v>
          </cell>
          <cell r="I145">
            <v>0</v>
          </cell>
          <cell r="J145">
            <v>0</v>
          </cell>
          <cell r="L145">
            <v>16</v>
          </cell>
        </row>
        <row r="146">
          <cell r="C146">
            <v>0</v>
          </cell>
          <cell r="D146">
            <v>0</v>
          </cell>
          <cell r="E146">
            <v>0</v>
          </cell>
          <cell r="H146">
            <v>0</v>
          </cell>
          <cell r="I146">
            <v>0</v>
          </cell>
          <cell r="J146">
            <v>0</v>
          </cell>
          <cell r="L146">
            <v>15</v>
          </cell>
        </row>
        <row r="147">
          <cell r="C147">
            <v>0</v>
          </cell>
          <cell r="D147">
            <v>0</v>
          </cell>
          <cell r="E147">
            <v>0</v>
          </cell>
          <cell r="H147">
            <v>0</v>
          </cell>
          <cell r="I147">
            <v>0</v>
          </cell>
          <cell r="J147">
            <v>0</v>
          </cell>
          <cell r="L147">
            <v>15</v>
          </cell>
        </row>
        <row r="148">
          <cell r="C148">
            <v>28946.94</v>
          </cell>
          <cell r="D148">
            <v>0</v>
          </cell>
          <cell r="E148">
            <v>0</v>
          </cell>
          <cell r="H148">
            <v>13497.2535483871</v>
          </cell>
          <cell r="I148">
            <v>0</v>
          </cell>
          <cell r="J148">
            <v>0</v>
          </cell>
          <cell r="L148">
            <v>15</v>
          </cell>
        </row>
        <row r="149">
          <cell r="C149">
            <v>22193.37</v>
          </cell>
          <cell r="D149">
            <v>0</v>
          </cell>
          <cell r="E149">
            <v>641.47</v>
          </cell>
          <cell r="H149">
            <v>10348.228240469212</v>
          </cell>
          <cell r="I149">
            <v>0</v>
          </cell>
          <cell r="J149">
            <v>0</v>
          </cell>
          <cell r="L149">
            <v>15</v>
          </cell>
        </row>
        <row r="150">
          <cell r="C150">
            <v>27098.909599999999</v>
          </cell>
          <cell r="D150">
            <v>13549.4548</v>
          </cell>
          <cell r="E150">
            <v>0</v>
          </cell>
          <cell r="H150">
            <v>16468.469178135048</v>
          </cell>
          <cell r="I150">
            <v>0</v>
          </cell>
          <cell r="J150">
            <v>0</v>
          </cell>
          <cell r="L150">
            <v>9</v>
          </cell>
        </row>
        <row r="151">
          <cell r="C151">
            <v>1160.57</v>
          </cell>
          <cell r="D151">
            <v>580.28</v>
          </cell>
          <cell r="E151">
            <v>0</v>
          </cell>
          <cell r="H151">
            <v>705.29816720257236</v>
          </cell>
          <cell r="I151">
            <v>0</v>
          </cell>
          <cell r="J151">
            <v>0</v>
          </cell>
          <cell r="L151">
            <v>9</v>
          </cell>
        </row>
        <row r="152">
          <cell r="C152">
            <v>188683.1</v>
          </cell>
          <cell r="D152">
            <v>91393.05</v>
          </cell>
          <cell r="E152">
            <v>48825.440000000002</v>
          </cell>
          <cell r="H152">
            <v>114665.9353697749</v>
          </cell>
          <cell r="I152">
            <v>8300</v>
          </cell>
          <cell r="J152">
            <v>4000</v>
          </cell>
          <cell r="L152">
            <v>9</v>
          </cell>
        </row>
        <row r="153">
          <cell r="C153">
            <v>0</v>
          </cell>
          <cell r="D153">
            <v>0</v>
          </cell>
          <cell r="E153">
            <v>0</v>
          </cell>
          <cell r="H153">
            <v>0</v>
          </cell>
          <cell r="I153">
            <v>0</v>
          </cell>
          <cell r="J153">
            <v>0</v>
          </cell>
          <cell r="L153">
            <v>9</v>
          </cell>
        </row>
        <row r="154">
          <cell r="C154">
            <v>0</v>
          </cell>
          <cell r="D154">
            <v>0</v>
          </cell>
          <cell r="E154">
            <v>0</v>
          </cell>
          <cell r="H154">
            <v>0</v>
          </cell>
          <cell r="I154">
            <v>0</v>
          </cell>
          <cell r="J154">
            <v>0</v>
          </cell>
          <cell r="L154">
            <v>9</v>
          </cell>
        </row>
        <row r="155">
          <cell r="C155">
            <v>0</v>
          </cell>
          <cell r="D155">
            <v>0</v>
          </cell>
          <cell r="E155">
            <v>0</v>
          </cell>
          <cell r="H155">
            <v>0</v>
          </cell>
          <cell r="I155">
            <v>0</v>
          </cell>
          <cell r="J155">
            <v>0</v>
          </cell>
          <cell r="L155">
            <v>9</v>
          </cell>
        </row>
        <row r="156">
          <cell r="C156">
            <v>5092</v>
          </cell>
          <cell r="D156">
            <v>5092</v>
          </cell>
          <cell r="E156">
            <v>0</v>
          </cell>
          <cell r="H156">
            <v>0</v>
          </cell>
          <cell r="I156">
            <v>0</v>
          </cell>
          <cell r="J156">
            <v>0</v>
          </cell>
          <cell r="L156">
            <v>9</v>
          </cell>
        </row>
        <row r="157">
          <cell r="C157">
            <v>1487</v>
          </cell>
          <cell r="D157">
            <v>1487</v>
          </cell>
          <cell r="E157">
            <v>0</v>
          </cell>
          <cell r="H157">
            <v>0</v>
          </cell>
          <cell r="I157">
            <v>357140</v>
          </cell>
          <cell r="J157">
            <v>357140</v>
          </cell>
          <cell r="L157">
            <v>13</v>
          </cell>
        </row>
        <row r="158">
          <cell r="C158">
            <v>1817.5233034</v>
          </cell>
          <cell r="D158">
            <v>1817.5233034</v>
          </cell>
          <cell r="E158">
            <v>0</v>
          </cell>
          <cell r="H158">
            <v>1104.5398853459808</v>
          </cell>
          <cell r="I158">
            <v>0</v>
          </cell>
          <cell r="J158">
            <v>0</v>
          </cell>
          <cell r="L158">
            <v>9</v>
          </cell>
        </row>
        <row r="159">
          <cell r="C159">
            <v>0</v>
          </cell>
          <cell r="D159">
            <v>0</v>
          </cell>
          <cell r="E159">
            <v>0</v>
          </cell>
          <cell r="H159">
            <v>0</v>
          </cell>
          <cell r="I159">
            <v>0</v>
          </cell>
          <cell r="J159">
            <v>0</v>
          </cell>
          <cell r="L159" t="str">
            <v>??</v>
          </cell>
        </row>
        <row r="160">
          <cell r="C160">
            <v>0</v>
          </cell>
          <cell r="D160">
            <v>0</v>
          </cell>
          <cell r="E160">
            <v>0</v>
          </cell>
          <cell r="H160">
            <v>0</v>
          </cell>
          <cell r="I160">
            <v>457.59</v>
          </cell>
          <cell r="J160">
            <v>457.59</v>
          </cell>
          <cell r="L160">
            <v>9</v>
          </cell>
        </row>
        <row r="161">
          <cell r="C161">
            <v>256650.13</v>
          </cell>
          <cell r="D161">
            <v>0</v>
          </cell>
          <cell r="E161">
            <v>102723.54</v>
          </cell>
          <cell r="H161">
            <v>114231.56075144513</v>
          </cell>
          <cell r="I161">
            <v>36165.96</v>
          </cell>
          <cell r="J161">
            <v>0</v>
          </cell>
          <cell r="L161">
            <v>14</v>
          </cell>
        </row>
        <row r="162">
          <cell r="C162">
            <v>23844.7</v>
          </cell>
          <cell r="D162">
            <v>0</v>
          </cell>
          <cell r="E162">
            <v>118.87</v>
          </cell>
          <cell r="H162">
            <v>10612.958959537576</v>
          </cell>
          <cell r="I162">
            <v>0</v>
          </cell>
          <cell r="J162">
            <v>0</v>
          </cell>
          <cell r="L162">
            <v>14</v>
          </cell>
        </row>
        <row r="163">
          <cell r="C163">
            <v>0</v>
          </cell>
          <cell r="D163">
            <v>0</v>
          </cell>
          <cell r="E163">
            <v>0</v>
          </cell>
          <cell r="H163">
            <v>0</v>
          </cell>
          <cell r="I163">
            <v>0</v>
          </cell>
          <cell r="J163">
            <v>0</v>
          </cell>
          <cell r="L163">
            <v>14</v>
          </cell>
        </row>
        <row r="164">
          <cell r="C164">
            <v>0</v>
          </cell>
          <cell r="D164">
            <v>0</v>
          </cell>
          <cell r="E164">
            <v>0</v>
          </cell>
          <cell r="H164">
            <v>0</v>
          </cell>
          <cell r="I164">
            <v>0</v>
          </cell>
          <cell r="J164">
            <v>0</v>
          </cell>
          <cell r="L164">
            <v>14</v>
          </cell>
        </row>
        <row r="165">
          <cell r="C165">
            <v>5514.66</v>
          </cell>
          <cell r="D165">
            <v>0</v>
          </cell>
          <cell r="E165">
            <v>95.53000000000003</v>
          </cell>
          <cell r="H165">
            <v>2454.5018497109832</v>
          </cell>
          <cell r="I165">
            <v>0</v>
          </cell>
          <cell r="J165">
            <v>0</v>
          </cell>
          <cell r="L165">
            <v>14</v>
          </cell>
        </row>
        <row r="166">
          <cell r="C166">
            <v>0</v>
          </cell>
          <cell r="D166">
            <v>0</v>
          </cell>
          <cell r="E166">
            <v>0</v>
          </cell>
          <cell r="H166">
            <v>0</v>
          </cell>
          <cell r="I166">
            <v>0</v>
          </cell>
          <cell r="J166">
            <v>0</v>
          </cell>
          <cell r="L166">
            <v>14</v>
          </cell>
        </row>
        <row r="167">
          <cell r="C167">
            <v>2906.03</v>
          </cell>
          <cell r="D167">
            <v>0</v>
          </cell>
          <cell r="E167">
            <v>1730.13</v>
          </cell>
          <cell r="H167">
            <v>1766.0439549839234</v>
          </cell>
          <cell r="I167">
            <v>5000</v>
          </cell>
          <cell r="J167">
            <v>0</v>
          </cell>
          <cell r="L167">
            <v>13</v>
          </cell>
        </row>
        <row r="168">
          <cell r="C168">
            <v>15598.48</v>
          </cell>
          <cell r="D168">
            <v>0</v>
          </cell>
          <cell r="E168">
            <v>3968.36</v>
          </cell>
          <cell r="H168">
            <v>9479.4621221864945</v>
          </cell>
          <cell r="I168">
            <v>0</v>
          </cell>
          <cell r="J168">
            <v>0</v>
          </cell>
          <cell r="L168">
            <v>13</v>
          </cell>
        </row>
        <row r="169">
          <cell r="C169">
            <v>1909.68</v>
          </cell>
          <cell r="D169">
            <v>0</v>
          </cell>
          <cell r="E169">
            <v>685.61</v>
          </cell>
          <cell r="H169">
            <v>1160.5450803858523</v>
          </cell>
          <cell r="I169">
            <v>0</v>
          </cell>
          <cell r="J169">
            <v>0</v>
          </cell>
          <cell r="L169">
            <v>13</v>
          </cell>
        </row>
        <row r="170">
          <cell r="C170">
            <v>6458.73</v>
          </cell>
          <cell r="D170">
            <v>0</v>
          </cell>
          <cell r="E170">
            <v>1625.91</v>
          </cell>
          <cell r="H170">
            <v>3925.0802893890668</v>
          </cell>
          <cell r="I170">
            <v>0</v>
          </cell>
          <cell r="J170">
            <v>0</v>
          </cell>
          <cell r="L170">
            <v>13</v>
          </cell>
        </row>
        <row r="171">
          <cell r="C171">
            <v>2093.5</v>
          </cell>
          <cell r="D171">
            <v>0</v>
          </cell>
          <cell r="E171">
            <v>0</v>
          </cell>
          <cell r="H171">
            <v>1272.2556270096461</v>
          </cell>
          <cell r="I171">
            <v>0</v>
          </cell>
          <cell r="J171">
            <v>0</v>
          </cell>
          <cell r="L171">
            <v>13</v>
          </cell>
        </row>
        <row r="172">
          <cell r="C172">
            <v>5410.64</v>
          </cell>
          <cell r="D172">
            <v>0</v>
          </cell>
          <cell r="E172">
            <v>408.36</v>
          </cell>
          <cell r="H172">
            <v>3288.1381350482325</v>
          </cell>
          <cell r="I172">
            <v>0</v>
          </cell>
          <cell r="J172">
            <v>0</v>
          </cell>
          <cell r="L172">
            <v>13</v>
          </cell>
        </row>
        <row r="173">
          <cell r="C173">
            <v>14438.28</v>
          </cell>
          <cell r="D173">
            <v>7219.14</v>
          </cell>
          <cell r="E173">
            <v>10706</v>
          </cell>
          <cell r="H173">
            <v>8774.3888102893889</v>
          </cell>
          <cell r="I173">
            <v>2000</v>
          </cell>
          <cell r="J173">
            <v>1000</v>
          </cell>
          <cell r="L173">
            <v>13</v>
          </cell>
        </row>
        <row r="174">
          <cell r="C174">
            <v>4235.8900000000003</v>
          </cell>
          <cell r="D174">
            <v>0</v>
          </cell>
          <cell r="E174">
            <v>2137.1800000000003</v>
          </cell>
          <cell r="H174">
            <v>2574.2225401929263</v>
          </cell>
          <cell r="I174">
            <v>0</v>
          </cell>
          <cell r="J174">
            <v>0</v>
          </cell>
          <cell r="L174">
            <v>13</v>
          </cell>
        </row>
        <row r="175">
          <cell r="C175">
            <v>1580.5</v>
          </cell>
          <cell r="D175">
            <v>0</v>
          </cell>
          <cell r="E175">
            <v>283.52</v>
          </cell>
          <cell r="H175">
            <v>960.49678456591619</v>
          </cell>
          <cell r="I175">
            <v>405</v>
          </cell>
          <cell r="J175">
            <v>0</v>
          </cell>
          <cell r="L175">
            <v>13</v>
          </cell>
        </row>
        <row r="176">
          <cell r="C176">
            <v>464.67</v>
          </cell>
          <cell r="D176">
            <v>0</v>
          </cell>
          <cell r="E176">
            <v>29.39</v>
          </cell>
          <cell r="H176">
            <v>282.38787781350487</v>
          </cell>
          <cell r="I176">
            <v>0</v>
          </cell>
          <cell r="J176">
            <v>0</v>
          </cell>
          <cell r="L176">
            <v>13</v>
          </cell>
        </row>
        <row r="177">
          <cell r="C177">
            <v>0</v>
          </cell>
          <cell r="D177">
            <v>0</v>
          </cell>
          <cell r="E177">
            <v>0</v>
          </cell>
          <cell r="H177">
            <v>0</v>
          </cell>
          <cell r="I177">
            <v>0</v>
          </cell>
          <cell r="J177">
            <v>0</v>
          </cell>
          <cell r="L177">
            <v>13</v>
          </cell>
        </row>
        <row r="178">
          <cell r="C178">
            <v>0</v>
          </cell>
          <cell r="D178">
            <v>0</v>
          </cell>
          <cell r="E178">
            <v>0</v>
          </cell>
          <cell r="H178">
            <v>0</v>
          </cell>
          <cell r="I178">
            <v>0</v>
          </cell>
          <cell r="J178">
            <v>0</v>
          </cell>
          <cell r="L178">
            <v>9</v>
          </cell>
        </row>
        <row r="179">
          <cell r="C179">
            <v>99528</v>
          </cell>
          <cell r="D179">
            <v>0</v>
          </cell>
          <cell r="E179">
            <v>16649.849999999999</v>
          </cell>
          <cell r="H179">
            <v>60484.861736334395</v>
          </cell>
          <cell r="I179">
            <v>411980.91</v>
          </cell>
          <cell r="J179">
            <v>0</v>
          </cell>
          <cell r="L179">
            <v>13</v>
          </cell>
        </row>
        <row r="180">
          <cell r="C180">
            <v>22014.35</v>
          </cell>
          <cell r="D180">
            <v>0</v>
          </cell>
          <cell r="E180">
            <v>480.25000000000045</v>
          </cell>
          <cell r="H180">
            <v>13378.495659163986</v>
          </cell>
          <cell r="I180">
            <v>0</v>
          </cell>
          <cell r="J180">
            <v>0</v>
          </cell>
          <cell r="L180">
            <v>13</v>
          </cell>
        </row>
        <row r="181">
          <cell r="C181">
            <v>11624.61</v>
          </cell>
          <cell r="D181">
            <v>0</v>
          </cell>
          <cell r="E181">
            <v>4485.45</v>
          </cell>
          <cell r="H181">
            <v>7064.4736012861758</v>
          </cell>
          <cell r="I181">
            <v>0</v>
          </cell>
          <cell r="J181">
            <v>0</v>
          </cell>
          <cell r="L181">
            <v>13</v>
          </cell>
        </row>
        <row r="182">
          <cell r="C182">
            <v>51.18</v>
          </cell>
          <cell r="D182">
            <v>0</v>
          </cell>
          <cell r="E182">
            <v>0</v>
          </cell>
          <cell r="H182">
            <v>31.102958199356912</v>
          </cell>
          <cell r="I182">
            <v>0</v>
          </cell>
          <cell r="J182">
            <v>0</v>
          </cell>
          <cell r="L182">
            <v>13</v>
          </cell>
        </row>
        <row r="183">
          <cell r="C183">
            <v>275.48</v>
          </cell>
          <cell r="D183">
            <v>0</v>
          </cell>
          <cell r="E183">
            <v>0</v>
          </cell>
          <cell r="H183">
            <v>167.41389067524119</v>
          </cell>
          <cell r="I183">
            <v>0</v>
          </cell>
          <cell r="J183">
            <v>0</v>
          </cell>
          <cell r="L183">
            <v>13</v>
          </cell>
        </row>
        <row r="184">
          <cell r="C184">
            <v>5648.59</v>
          </cell>
          <cell r="D184">
            <v>0</v>
          </cell>
          <cell r="E184">
            <v>2384.08</v>
          </cell>
          <cell r="H184">
            <v>3432.7444051446946</v>
          </cell>
          <cell r="I184">
            <v>0</v>
          </cell>
          <cell r="J184">
            <v>0</v>
          </cell>
          <cell r="L184">
            <v>13</v>
          </cell>
        </row>
        <row r="185">
          <cell r="C185">
            <v>1324.69</v>
          </cell>
          <cell r="D185">
            <v>0</v>
          </cell>
          <cell r="E185">
            <v>205.39999999999998</v>
          </cell>
          <cell r="H185">
            <v>805.036688102894</v>
          </cell>
          <cell r="I185">
            <v>0</v>
          </cell>
          <cell r="J185">
            <v>0</v>
          </cell>
          <cell r="L185">
            <v>13</v>
          </cell>
        </row>
        <row r="186">
          <cell r="C186">
            <v>961.41</v>
          </cell>
          <cell r="D186">
            <v>0</v>
          </cell>
          <cell r="E186">
            <v>0</v>
          </cell>
          <cell r="H186">
            <v>584.26524115755626</v>
          </cell>
          <cell r="I186">
            <v>0</v>
          </cell>
          <cell r="J186">
            <v>0</v>
          </cell>
          <cell r="L186">
            <v>13</v>
          </cell>
        </row>
        <row r="187">
          <cell r="C187">
            <v>0</v>
          </cell>
          <cell r="D187">
            <v>0</v>
          </cell>
          <cell r="E187">
            <v>0</v>
          </cell>
          <cell r="H187">
            <v>0</v>
          </cell>
          <cell r="I187">
            <v>5400</v>
          </cell>
          <cell r="J187">
            <v>0</v>
          </cell>
          <cell r="L187">
            <v>9</v>
          </cell>
        </row>
        <row r="188">
          <cell r="C188">
            <v>0</v>
          </cell>
          <cell r="D188">
            <v>0</v>
          </cell>
          <cell r="E188">
            <v>0</v>
          </cell>
          <cell r="H188">
            <v>0</v>
          </cell>
          <cell r="I188">
            <v>500</v>
          </cell>
          <cell r="J188">
            <v>0</v>
          </cell>
          <cell r="L188">
            <v>13</v>
          </cell>
        </row>
        <row r="189">
          <cell r="C189">
            <v>0</v>
          </cell>
          <cell r="D189">
            <v>0</v>
          </cell>
          <cell r="E189">
            <v>0</v>
          </cell>
          <cell r="H189">
            <v>0</v>
          </cell>
          <cell r="I189">
            <v>0</v>
          </cell>
          <cell r="J189">
            <v>0</v>
          </cell>
          <cell r="L189">
            <v>13</v>
          </cell>
        </row>
        <row r="190">
          <cell r="C190">
            <v>0</v>
          </cell>
          <cell r="D190">
            <v>0</v>
          </cell>
          <cell r="E190">
            <v>0</v>
          </cell>
          <cell r="H190">
            <v>0</v>
          </cell>
          <cell r="I190">
            <v>0</v>
          </cell>
          <cell r="J190">
            <v>0</v>
          </cell>
          <cell r="L190">
            <v>9</v>
          </cell>
        </row>
        <row r="191">
          <cell r="C191">
            <v>463.86029419999994</v>
          </cell>
          <cell r="D191">
            <v>231.93014709999997</v>
          </cell>
          <cell r="E191">
            <v>0</v>
          </cell>
          <cell r="H191">
            <v>281.89580580000001</v>
          </cell>
          <cell r="I191">
            <v>0</v>
          </cell>
          <cell r="J191">
            <v>0</v>
          </cell>
          <cell r="L191">
            <v>9</v>
          </cell>
        </row>
        <row r="192">
          <cell r="C192">
            <v>0</v>
          </cell>
          <cell r="D192">
            <v>0</v>
          </cell>
          <cell r="E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9</v>
          </cell>
        </row>
        <row r="193">
          <cell r="C193">
            <v>0</v>
          </cell>
          <cell r="D193">
            <v>0</v>
          </cell>
          <cell r="E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13</v>
          </cell>
        </row>
      </sheetData>
      <sheetData sheetId="6">
        <row r="2">
          <cell r="A2">
            <v>10</v>
          </cell>
          <cell r="B2" t="str">
            <v>10. ЗАСТРАХОВКА ГО, СВЪРЗАНА С ПРИТЕЖАВАНЕТО И ИЗПОЛЗВАНЕТО НА МПС</v>
          </cell>
          <cell r="C2" t="str">
            <v>В т.ч. ПО ГО НА АВТОМОБИЛИСТИТЕ</v>
          </cell>
          <cell r="D2" t="str">
            <v>MTPL</v>
          </cell>
          <cell r="E2">
            <v>36667.560204731766</v>
          </cell>
          <cell r="F2">
            <v>59650.798186546657</v>
          </cell>
          <cell r="G2">
            <v>368158.85079054488</v>
          </cell>
          <cell r="H2">
            <v>425464.80212366208</v>
          </cell>
          <cell r="I2">
            <v>764360.47052455042</v>
          </cell>
          <cell r="J2">
            <v>1469843.2274195766</v>
          </cell>
          <cell r="K2">
            <v>2760802.3541235663</v>
          </cell>
          <cell r="L2">
            <v>6470891.9709251523</v>
          </cell>
          <cell r="M2">
            <v>1658236.622160777</v>
          </cell>
          <cell r="N2">
            <v>14014076.656459108</v>
          </cell>
          <cell r="O2">
            <v>4064564.2965429649</v>
          </cell>
          <cell r="P2">
            <v>14014076.656459108</v>
          </cell>
          <cell r="Q2">
            <v>9949512.3599161431</v>
          </cell>
        </row>
        <row r="3">
          <cell r="A3">
            <v>1</v>
          </cell>
          <cell r="C3" t="str">
            <v>1. ЗАСТРАХОВКА "ЗЛОПОЛУКА"</v>
          </cell>
          <cell r="D3" t="str">
            <v>Accident</v>
          </cell>
          <cell r="G3">
            <v>128.54360000000088</v>
          </cell>
          <cell r="H3">
            <v>669.89539999999397</v>
          </cell>
          <cell r="I3">
            <v>1203.0176000000065</v>
          </cell>
          <cell r="J3">
            <v>4398.4130710304889</v>
          </cell>
          <cell r="K3">
            <v>1348.3955243920645</v>
          </cell>
          <cell r="L3">
            <v>27367.330184850729</v>
          </cell>
          <cell r="N3">
            <v>35115.595380273284</v>
          </cell>
          <cell r="O3">
            <v>0</v>
          </cell>
          <cell r="P3">
            <v>35115.595380273284</v>
          </cell>
          <cell r="Q3">
            <v>35115.595380273284</v>
          </cell>
        </row>
        <row r="4">
          <cell r="C4" t="str">
            <v>8. ЗАСТРАХОВКА "ПОЖАР" И "ПРИРОДНИ БЕДСТВИЯ"</v>
          </cell>
          <cell r="D4" t="str">
            <v>Animal</v>
          </cell>
          <cell r="L4">
            <v>3004.6132049038101</v>
          </cell>
          <cell r="M4">
            <v>1599.16251745723</v>
          </cell>
          <cell r="N4">
            <v>4603.7757223610406</v>
          </cell>
          <cell r="O4">
            <v>0</v>
          </cell>
          <cell r="P4">
            <v>4603.7757223610406</v>
          </cell>
          <cell r="Q4">
            <v>4603.7757223610406</v>
          </cell>
        </row>
        <row r="5">
          <cell r="A5" t="str">
            <v>10_2</v>
          </cell>
          <cell r="B5" t="str">
            <v>10. ЗАСТРАХОВКА ГО, СВЪРЗАНА С ПРИТЕЖАВАНЕТО И ИЗПОЛЗВАНЕТО НА МПС</v>
          </cell>
          <cell r="C5" t="str">
            <v>В т.ч. ПО "ЗЕЛЕНА КАРТА"</v>
          </cell>
          <cell r="D5" t="str">
            <v>GreenCard</v>
          </cell>
          <cell r="G5">
            <v>28309.660400000052</v>
          </cell>
          <cell r="H5">
            <v>86172.77</v>
          </cell>
          <cell r="I5">
            <v>1631.230000000447</v>
          </cell>
          <cell r="J5">
            <v>67777.310000000056</v>
          </cell>
          <cell r="K5">
            <v>675181.93</v>
          </cell>
          <cell r="N5">
            <v>859072.90040000062</v>
          </cell>
          <cell r="O5">
            <v>0</v>
          </cell>
          <cell r="P5">
            <v>859072.90040000062</v>
          </cell>
          <cell r="Q5">
            <v>859072.90040000062</v>
          </cell>
        </row>
        <row r="6">
          <cell r="A6">
            <v>13</v>
          </cell>
          <cell r="C6" t="str">
            <v>13. ЗАСТРАХОВКА "ОБЩА ГРАЖДАНСКА ОТГОВОРНОСТ"</v>
          </cell>
          <cell r="D6" t="str">
            <v>Liability</v>
          </cell>
          <cell r="J6">
            <v>13984.23</v>
          </cell>
          <cell r="K6">
            <v>3139.2999999999884</v>
          </cell>
          <cell r="L6">
            <v>1421.08</v>
          </cell>
          <cell r="M6">
            <v>45796.534198468187</v>
          </cell>
          <cell r="N6">
            <v>64341.144198468173</v>
          </cell>
          <cell r="O6">
            <v>23608.807099234094</v>
          </cell>
          <cell r="P6">
            <v>64341.144198468173</v>
          </cell>
          <cell r="Q6">
            <v>40732.337099234079</v>
          </cell>
        </row>
        <row r="7">
          <cell r="A7">
            <v>6</v>
          </cell>
          <cell r="C7" t="str">
            <v>6. ЗАСТРАХОВКА НА ПЛАВАТЕЛНИ СЪДОВЕ</v>
          </cell>
          <cell r="D7" t="str">
            <v>Marine</v>
          </cell>
          <cell r="L7">
            <v>20077.611792616313</v>
          </cell>
          <cell r="M7">
            <v>32902.037863304664</v>
          </cell>
          <cell r="N7">
            <v>52979.649655920977</v>
          </cell>
          <cell r="O7">
            <v>26489.824827960489</v>
          </cell>
          <cell r="P7">
            <v>52979.649655920977</v>
          </cell>
          <cell r="Q7">
            <v>26489.824827960489</v>
          </cell>
        </row>
        <row r="8">
          <cell r="A8">
            <v>3</v>
          </cell>
          <cell r="C8" t="str">
            <v>3. ЗАСТРАХОВКА НА СУХОПЪТНИ ПРЕВОЗНИ СРЕДСТВА, БЕЗ РЕЛСОВИ ПРЕВОЗНИ СРЕДСТВА</v>
          </cell>
          <cell r="D8" t="str">
            <v>MotorHull</v>
          </cell>
          <cell r="M8">
            <v>877193.51720486698</v>
          </cell>
          <cell r="N8">
            <v>877193.51720486698</v>
          </cell>
          <cell r="O8">
            <v>438596.75860243349</v>
          </cell>
          <cell r="P8">
            <v>877193.51720486698</v>
          </cell>
          <cell r="Q8">
            <v>438596.75860243349</v>
          </cell>
        </row>
        <row r="9">
          <cell r="C9" t="str">
            <v>8. ЗАСТРАХОВКА "ПОЖАР" И "ПРИРОДНИ БЕДСТВИЯ"</v>
          </cell>
          <cell r="D9" t="str">
            <v>Crop</v>
          </cell>
          <cell r="L9">
            <v>7357.0999999999767</v>
          </cell>
          <cell r="M9">
            <v>2566.3000000000002</v>
          </cell>
          <cell r="N9">
            <v>9923.399999999976</v>
          </cell>
          <cell r="O9">
            <v>2977.0199999999927</v>
          </cell>
          <cell r="P9">
            <v>9923.399999999976</v>
          </cell>
          <cell r="Q9">
            <v>6946.3799999999828</v>
          </cell>
        </row>
        <row r="10">
          <cell r="A10">
            <v>9</v>
          </cell>
          <cell r="C10" t="str">
            <v>9. ЗАСТРАХОВКА НА "ЩЕТИ НА ИМУЩЕСТВО"</v>
          </cell>
          <cell r="D10" t="str">
            <v>Other</v>
          </cell>
          <cell r="I10">
            <v>7965.2657089133281</v>
          </cell>
          <cell r="J10">
            <v>4651.6665983730927</v>
          </cell>
          <cell r="K10">
            <v>1811.3500000000899</v>
          </cell>
          <cell r="L10">
            <v>460537.85500505613</v>
          </cell>
          <cell r="M10">
            <v>66608.779361547786</v>
          </cell>
          <cell r="N10">
            <v>541574.91667389043</v>
          </cell>
          <cell r="O10">
            <v>263573.31718330196</v>
          </cell>
          <cell r="P10">
            <v>541574.91667389043</v>
          </cell>
          <cell r="Q10">
            <v>278001.59949058847</v>
          </cell>
        </row>
        <row r="11">
          <cell r="A11">
            <v>8</v>
          </cell>
          <cell r="B11" t="str">
            <v>Общо за 8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10361.713204903786</v>
          </cell>
          <cell r="M11">
            <v>4165.4625174572302</v>
          </cell>
          <cell r="N11">
            <v>14527.175722361017</v>
          </cell>
          <cell r="O11">
            <v>2977.0199999999927</v>
          </cell>
          <cell r="P11">
            <v>14527.175722361017</v>
          </cell>
          <cell r="Q11">
            <v>11550.155722361023</v>
          </cell>
        </row>
      </sheetData>
      <sheetData sheetId="7" refreshError="1"/>
      <sheetData sheetId="8" refreshError="1"/>
      <sheetData sheetId="9" refreshError="1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  <sheetName val="ГБ_1_3-Rumi"/>
      <sheetName val="ГБ_1_3"/>
      <sheetName val="Граница-спрямо_премиите_2006"/>
      <sheetName val="Граница-спрямо_щетите_2006_"/>
      <sheetName val="T-Securities_Trade_2001"/>
    </sheetNames>
    <sheetDataSet>
      <sheetData sheetId="0" refreshError="1"/>
      <sheetData sheetId="1" refreshError="1"/>
      <sheetData sheetId="2" refreshError="1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 refreshError="1"/>
      <sheetData sheetId="5" refreshError="1"/>
      <sheetData sheetId="6"/>
      <sheetData sheetId="7"/>
      <sheetData sheetId="8">
        <row r="2">
          <cell r="B2">
            <v>140885</v>
          </cell>
        </row>
      </sheetData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CashFlow_Doverie"/>
      <sheetName val="Portfolio_Doverie"/>
      <sheetName val="CashFlow_BPOD"/>
      <sheetName val="Portfolio_BPOD"/>
      <sheetName val="T-Securities_Trade_2001"/>
      <sheetName val="T-Securities_Trade_Auction"/>
      <sheetName val="T-Securities_Trade_2001_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F5">
            <v>37447</v>
          </cell>
        </row>
      </sheetData>
      <sheetData sheetId="16"/>
      <sheetData sheetId="1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  <sheetName val="ТО_1_1"/>
      <sheetName val="ТО_1_2"/>
      <sheetName val="ТО_2_"/>
      <sheetName val="TO_3"/>
      <sheetName val="ТО_4"/>
      <sheetName val="ТО_5"/>
      <sheetName val="ТО_6"/>
      <sheetName val="ТО_6_1"/>
      <sheetName val="ТО_6_2"/>
      <sheetName val="ТО_6_3"/>
      <sheetName val="ТО_7"/>
      <sheetName val="ПР_1"/>
      <sheetName val="ПР_2"/>
      <sheetName val="ТО_8"/>
      <sheetName val="ТО_9_Б"/>
      <sheetName val="ТО_10_Б"/>
      <sheetName val="ТО_11_Б"/>
      <sheetName val="ТО_12"/>
      <sheetName val="ТО_13_Б"/>
      <sheetName val="ТО_14_Б"/>
      <sheetName val="ТО_15"/>
      <sheetName val="ТО_16"/>
      <sheetName val="ТО_17"/>
      <sheetName val="Списък_с_банки"/>
      <sheetName val="Списък_с_валути"/>
      <sheetName val="Държави_по_ЕИП"/>
      <sheetName val="Видове_застраховки"/>
      <sheetName val="ТО_18"/>
      <sheetName val="ТО_19"/>
      <sheetName val="ТО_20"/>
    </sheetNames>
    <sheetDataSet>
      <sheetData sheetId="0">
        <row r="7">
          <cell r="B7">
            <v>1238979.8299999998</v>
          </cell>
        </row>
      </sheetData>
      <sheetData sheetId="1">
        <row r="7">
          <cell r="B7">
            <v>1698380.0545668255</v>
          </cell>
        </row>
      </sheetData>
      <sheetData sheetId="2">
        <row r="7">
          <cell r="B7">
            <v>1272924.6272473</v>
          </cell>
        </row>
      </sheetData>
      <sheetData sheetId="3">
        <row r="7">
          <cell r="B7">
            <v>823504.70000000007</v>
          </cell>
        </row>
      </sheetData>
      <sheetData sheetId="4">
        <row r="7">
          <cell r="B7">
            <v>0</v>
          </cell>
        </row>
      </sheetData>
      <sheetData sheetId="5">
        <row r="7">
          <cell r="B7">
            <v>17464</v>
          </cell>
        </row>
      </sheetData>
      <sheetData sheetId="6">
        <row r="7">
          <cell r="B7">
            <v>185922.12000000002</v>
          </cell>
        </row>
      </sheetData>
      <sheetData sheetId="7"/>
      <sheetData sheetId="8"/>
      <sheetData sheetId="9"/>
      <sheetData sheetId="10">
        <row r="7">
          <cell r="B7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3">
          <cell r="C13">
            <v>529</v>
          </cell>
        </row>
      </sheetData>
      <sheetData sheetId="24">
        <row r="10">
          <cell r="C10">
            <v>44811</v>
          </cell>
        </row>
      </sheetData>
      <sheetData sheetId="25"/>
      <sheetData sheetId="26">
        <row r="2">
          <cell r="C2" t="str">
            <v>Австралийски долар</v>
          </cell>
        </row>
      </sheetData>
      <sheetData sheetId="27">
        <row r="2">
          <cell r="C2" t="str">
            <v> Австралия</v>
          </cell>
          <cell r="F2" t="str">
            <v> Австрия</v>
          </cell>
        </row>
        <row r="3">
          <cell r="F3" t="str">
            <v> Белгия</v>
          </cell>
        </row>
        <row r="4">
          <cell r="F4" t="str">
            <v> България</v>
          </cell>
        </row>
        <row r="5">
          <cell r="F5" t="str">
            <v> Великобритания</v>
          </cell>
        </row>
        <row r="6">
          <cell r="F6" t="str">
            <v> Германия</v>
          </cell>
        </row>
        <row r="7">
          <cell r="F7" t="str">
            <v> Гърция</v>
          </cell>
        </row>
        <row r="8">
          <cell r="F8" t="str">
            <v> Дания</v>
          </cell>
        </row>
        <row r="9">
          <cell r="F9" t="str">
            <v> Европейски съюз</v>
          </cell>
        </row>
        <row r="10">
          <cell r="F10" t="str">
            <v> Естония</v>
          </cell>
        </row>
        <row r="11">
          <cell r="F11" t="str">
            <v> Ирландия</v>
          </cell>
        </row>
        <row r="12">
          <cell r="F12" t="str">
            <v> Исландия</v>
          </cell>
        </row>
        <row r="13">
          <cell r="F13" t="str">
            <v> Испания</v>
          </cell>
        </row>
        <row r="14">
          <cell r="F14" t="str">
            <v> Италия</v>
          </cell>
        </row>
        <row r="15">
          <cell r="F15" t="str">
            <v> Кипър</v>
          </cell>
        </row>
        <row r="16">
          <cell r="F16" t="str">
            <v> Латвия</v>
          </cell>
        </row>
        <row r="17">
          <cell r="F17" t="str">
            <v> Литва</v>
          </cell>
        </row>
        <row r="18">
          <cell r="F18" t="str">
            <v> Лихтенщайн</v>
          </cell>
        </row>
        <row r="19">
          <cell r="F19" t="str">
            <v> Люксембург</v>
          </cell>
        </row>
        <row r="20">
          <cell r="F20" t="str">
            <v> Малта</v>
          </cell>
        </row>
        <row r="21">
          <cell r="F21" t="str">
            <v> Нидерландия</v>
          </cell>
        </row>
        <row r="22">
          <cell r="F22" t="str">
            <v> Норвегия</v>
          </cell>
        </row>
        <row r="23">
          <cell r="F23" t="str">
            <v> Полша</v>
          </cell>
        </row>
        <row r="24">
          <cell r="F24" t="str">
            <v> Португалия</v>
          </cell>
        </row>
        <row r="25">
          <cell r="F25" t="str">
            <v> Румъния</v>
          </cell>
        </row>
        <row r="26">
          <cell r="F26" t="str">
            <v> Словакия</v>
          </cell>
        </row>
        <row r="27">
          <cell r="F27" t="str">
            <v> Словения</v>
          </cell>
        </row>
        <row r="28">
          <cell r="F28" t="str">
            <v> Унгария</v>
          </cell>
        </row>
        <row r="29">
          <cell r="F29" t="str">
            <v> Финландия</v>
          </cell>
        </row>
        <row r="30">
          <cell r="F30" t="str">
            <v> Франция</v>
          </cell>
        </row>
        <row r="31">
          <cell r="F31" t="str">
            <v> Хърватия</v>
          </cell>
        </row>
        <row r="32">
          <cell r="F32" t="str">
            <v> Чехия</v>
          </cell>
        </row>
        <row r="33">
          <cell r="F33" t="str">
            <v> Швеция</v>
          </cell>
        </row>
      </sheetData>
      <sheetData sheetId="28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9">
        <row r="2">
          <cell r="A2" t="str">
            <v>1. ЗАСТРАХОВКА "ЗЛОПОЛУКА"</v>
          </cell>
        </row>
        <row r="3">
          <cell r="A3" t="str">
            <v xml:space="preserve">    В т.ч. ПО ЗАДЪЛЖИТЕЛНА ЗАСТРАХОВКА "ЗЛОПОЛУКА" НА ПЪТНИЦИТЕ В СРЕДСТВАТА ЗА ОБЩEСТВЕН ТРАНСПОРТ</v>
          </cell>
        </row>
        <row r="4">
          <cell r="A4" t="str">
            <v>2. ЗАСТРАХОВКА "ЗАБОЛЯВАНЕ"</v>
          </cell>
        </row>
        <row r="5">
          <cell r="A5" t="str">
            <v>3. ЗАСТРАХОВКА НА СУХОПЪТНИ ПРЕВОЗНИ СРЕДСТВА, БЕЗ РЕЛСОВИ ПРЕВОЗНИ СРЕДСТВА</v>
          </cell>
        </row>
        <row r="6">
          <cell r="A6" t="str">
            <v>4. ЗАСТРАХОВКА НА РЕЛСОВИ ПРЕВОЗНИ СРЕДСТВА</v>
          </cell>
        </row>
        <row r="7">
          <cell r="A7" t="str">
            <v>5. ЗАСТРАХОВКА НА ЛЕТАТЕЛНИ АПАРАТИ</v>
          </cell>
        </row>
        <row r="8">
          <cell r="A8" t="str">
            <v>6. ЗАСТРАХОВКА НА ПЛАВАТЕЛНИ СЪДОВЕ</v>
          </cell>
        </row>
        <row r="9">
          <cell r="A9" t="str">
            <v>7. ЗАСТРАХОВКА НА ТОВАРИ ПО ВРЕМЕ НА ПРЕВОЗ</v>
          </cell>
        </row>
        <row r="10">
          <cell r="A10" t="str">
            <v>8. ЗАСТРАХОВКА "ПОЖАР" И "ПРИРОДНИ БЕДСТВИЯ"</v>
          </cell>
        </row>
        <row r="11">
          <cell r="A11" t="str">
            <v>В Т.Ч ИНДУСТРИАЛЕН ПОЖАР</v>
          </cell>
        </row>
        <row r="12">
          <cell r="A12" t="str">
            <v>В Т.Ч ПОЖАР И ДРУГИ ОПАСНОСТИ</v>
          </cell>
        </row>
        <row r="13">
          <cell r="A13" t="str">
            <v>В Т.Ч ТЕХНИЧЕСКИ ЗАСТРАХОВКИ</v>
          </cell>
        </row>
        <row r="14">
          <cell r="A14" t="str">
            <v>В Т.Ч. ЗЕМЕДЕЛСКИ ЗАСТРАХОВКИ</v>
          </cell>
        </row>
        <row r="15">
          <cell r="A15" t="str">
            <v>9. ЗАСТРАХОВКА НА "ЩЕТИ НА ИМУЩЕСТВО"</v>
          </cell>
        </row>
        <row r="16">
          <cell r="A16" t="str">
            <v>В Т.Ч. ЗАСТРАХОВКА КРАЖБА, ГРАБЕЖ, ВАНДАЛИЗЪМ</v>
          </cell>
        </row>
        <row r="17">
          <cell r="A17" t="str">
            <v>В Т.Ч . ЗАСТРАХОВКИ НА ЖИВОТНИ</v>
          </cell>
        </row>
        <row r="18">
          <cell r="A18" t="str">
            <v>10. ЗАСТРАХОВКА ГО, СВЪРЗАНА С ПРИТЕЖАВАНЕТО И ИЗПОЛЗВАНЕТО НА МПС</v>
          </cell>
        </row>
        <row r="19">
          <cell r="A19" t="str">
            <v xml:space="preserve">    В т.ч. ПО ГО НА АВТОМОБИЛИСТИТЕ</v>
          </cell>
        </row>
        <row r="20">
          <cell r="A20" t="str">
            <v xml:space="preserve">    В т.ч. ПО "ЗЕЛЕНА КАРТА"</v>
          </cell>
        </row>
        <row r="21">
          <cell r="A21" t="str">
            <v xml:space="preserve">    В т.ч. ГРАНИЧНА "ГРАЖДАНСКА ОТГОВОРНОСТ"</v>
          </cell>
        </row>
        <row r="22">
          <cell r="A22" t="str">
            <v xml:space="preserve">    В т.ч. ПО ГО НА ПРЕВОЗВАЧА</v>
          </cell>
        </row>
        <row r="23">
          <cell r="A23" t="str">
            <v>11. ЗАСТРАХОВКА ГО, СВЪРЗАНА С ПРИТЕЖАВАНЕТО И ИЗПОЛЗВАНЕТО НА ЛЕТАТЕЛНИ АПАРАТИ</v>
          </cell>
        </row>
        <row r="24">
          <cell r="A24" t="str">
            <v>12. ЗАСТРАХОВКА ГО, СВЪРЗАНА С ПРИТЕЖАВАНЕТО И ИЗПОЛЗВАНЕТО НА ПЛАВАТЕЛНИ СЪДОВЕ</v>
          </cell>
        </row>
        <row r="25">
          <cell r="A25" t="str">
            <v>13. ЗАСТРАХОВКА "ОБЩА ГРАЖДАНСКА ОТГОВОРНОСТ"</v>
          </cell>
        </row>
        <row r="26">
          <cell r="A26" t="str">
            <v>14. ЗАСТРАХОВКА НА КРЕДИТИ</v>
          </cell>
        </row>
        <row r="27">
          <cell r="A27" t="str">
            <v>15. ЗАСТРАХОВКА НА ГАРАНЦИИ</v>
          </cell>
        </row>
        <row r="28">
          <cell r="A28" t="str">
            <v>16. ЗАСТРАХОВКА НА РАЗНИ ФИНАНСОВИ ЗАГУБИ</v>
          </cell>
        </row>
        <row r="29">
          <cell r="A29" t="str">
            <v>17. ЗАСТРАХОВКА НА ПРАВНИ РАЗНОСКИ</v>
          </cell>
        </row>
        <row r="30">
          <cell r="A30" t="str">
            <v>18. ПОМОЩ ПРИ ПЪТУВАНЕ</v>
          </cell>
        </row>
      </sheetData>
      <sheetData sheetId="30"/>
      <sheetData sheetId="31"/>
      <sheetData sheetId="32"/>
      <sheetData sheetId="33">
        <row r="7">
          <cell r="B7">
            <v>1238979.8299999998</v>
          </cell>
        </row>
      </sheetData>
      <sheetData sheetId="34">
        <row r="7">
          <cell r="B7">
            <v>1698380.0545668255</v>
          </cell>
        </row>
      </sheetData>
      <sheetData sheetId="35">
        <row r="7">
          <cell r="B7">
            <v>1272924.6272473</v>
          </cell>
        </row>
      </sheetData>
      <sheetData sheetId="36">
        <row r="7">
          <cell r="B7">
            <v>823504.70000000007</v>
          </cell>
        </row>
      </sheetData>
      <sheetData sheetId="37">
        <row r="7">
          <cell r="B7">
            <v>0</v>
          </cell>
        </row>
      </sheetData>
      <sheetData sheetId="38">
        <row r="7">
          <cell r="B7">
            <v>17464</v>
          </cell>
        </row>
      </sheetData>
      <sheetData sheetId="39">
        <row r="7">
          <cell r="B7">
            <v>185922.12000000002</v>
          </cell>
        </row>
      </sheetData>
      <sheetData sheetId="40"/>
      <sheetData sheetId="41"/>
      <sheetData sheetId="42"/>
      <sheetData sheetId="43">
        <row r="7">
          <cell r="B7">
            <v>0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13">
          <cell r="C13">
            <v>529</v>
          </cell>
        </row>
      </sheetData>
      <sheetData sheetId="55">
        <row r="10">
          <cell r="C10">
            <v>44811</v>
          </cell>
        </row>
      </sheetData>
      <sheetData sheetId="56"/>
      <sheetData sheetId="57">
        <row r="2">
          <cell r="C2" t="str">
            <v>Австралийски долар</v>
          </cell>
        </row>
      </sheetData>
      <sheetData sheetId="58">
        <row r="2">
          <cell r="C2" t="str">
            <v> Австралия</v>
          </cell>
        </row>
      </sheetData>
      <sheetData sheetId="59">
        <row r="2">
          <cell r="A2" t="str">
            <v>1. ЗАСТРАХОВКА "ЗЛОПОЛУКА"</v>
          </cell>
        </row>
      </sheetData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8"/>
  <sheetViews>
    <sheetView tabSelected="1" zoomScaleNormal="100" workbookViewId="0">
      <pane xSplit="2" ySplit="4" topLeftCell="C5" activePane="bottomRight" state="frozen"/>
      <selection sqref="A1:FT1"/>
      <selection pane="topRight" sqref="A1:FT1"/>
      <selection pane="bottomLeft" sqref="A1:FT1"/>
      <selection pane="bottomRight" activeCell="C5" sqref="C5"/>
    </sheetView>
  </sheetViews>
  <sheetFormatPr defaultRowHeight="12.75"/>
  <cols>
    <col min="1" max="1" width="9.5703125" style="56" customWidth="1"/>
    <col min="2" max="2" width="58.140625" style="56" customWidth="1"/>
    <col min="3" max="3" width="14.7109375" style="56" customWidth="1"/>
    <col min="4" max="4" width="12.7109375" style="56" customWidth="1"/>
    <col min="5" max="5" width="14.7109375" style="56" customWidth="1"/>
    <col min="6" max="6" width="12.7109375" style="56" customWidth="1"/>
    <col min="7" max="7" width="14.7109375" style="56" customWidth="1"/>
    <col min="8" max="8" width="12.7109375" style="56" customWidth="1"/>
    <col min="9" max="9" width="14.7109375" style="56" customWidth="1"/>
    <col min="10" max="10" width="12.7109375" style="56" customWidth="1"/>
    <col min="11" max="11" width="14.7109375" style="56" customWidth="1"/>
    <col min="12" max="12" width="12.7109375" style="56" customWidth="1"/>
    <col min="13" max="13" width="14.7109375" style="56" customWidth="1"/>
    <col min="14" max="14" width="12.7109375" style="56" customWidth="1"/>
    <col min="15" max="15" width="14.7109375" style="56" customWidth="1"/>
    <col min="16" max="16" width="12.7109375" style="56" customWidth="1"/>
    <col min="17" max="17" width="14.7109375" style="56" customWidth="1"/>
    <col min="18" max="18" width="12.7109375" style="56" customWidth="1"/>
    <col min="19" max="19" width="14.7109375" style="56" customWidth="1"/>
    <col min="20" max="20" width="12.7109375" style="56" customWidth="1"/>
    <col min="21" max="21" width="14.7109375" style="56" customWidth="1"/>
    <col min="22" max="22" width="12.7109375" style="56" customWidth="1"/>
    <col min="23" max="23" width="14.7109375" style="56" customWidth="1"/>
    <col min="24" max="24" width="12.7109375" style="56" customWidth="1"/>
    <col min="25" max="25" width="14.7109375" style="56" customWidth="1"/>
    <col min="26" max="26" width="12.7109375" style="56" customWidth="1"/>
    <col min="27" max="27" width="14.7109375" style="56" customWidth="1"/>
    <col min="28" max="28" width="12.7109375" style="56" customWidth="1"/>
    <col min="29" max="29" width="14.7109375" style="56" customWidth="1"/>
    <col min="30" max="30" width="12.7109375" style="56" customWidth="1"/>
    <col min="31" max="31" width="14.7109375" style="56" customWidth="1"/>
    <col min="32" max="32" width="12.7109375" style="56" customWidth="1"/>
    <col min="33" max="33" width="14.7109375" style="56" customWidth="1"/>
    <col min="34" max="34" width="12.7109375" style="56" customWidth="1"/>
    <col min="35" max="35" width="14.7109375" style="56" customWidth="1"/>
    <col min="36" max="36" width="12.7109375" style="56" customWidth="1"/>
    <col min="37" max="37" width="14.7109375" style="56" customWidth="1"/>
    <col min="38" max="38" width="12.7109375" style="56" customWidth="1"/>
    <col min="39" max="39" width="14.7109375" style="56" customWidth="1"/>
    <col min="40" max="40" width="12.7109375" style="56" customWidth="1"/>
    <col min="41" max="41" width="14.7109375" style="56" customWidth="1"/>
    <col min="42" max="42" width="12.7109375" style="56" customWidth="1"/>
    <col min="43" max="43" width="14.7109375" style="56" customWidth="1"/>
    <col min="44" max="44" width="12.7109375" style="56" customWidth="1"/>
    <col min="45" max="45" width="14.7109375" style="56" customWidth="1"/>
    <col min="46" max="46" width="12.7109375" style="56" customWidth="1"/>
    <col min="47" max="47" width="14.7109375" style="56" customWidth="1"/>
    <col min="48" max="48" width="12.7109375" style="56" customWidth="1"/>
    <col min="49" max="49" width="14.7109375" style="56" customWidth="1"/>
    <col min="50" max="50" width="12.7109375" style="56" customWidth="1"/>
    <col min="51" max="51" width="12" style="56" customWidth="1"/>
    <col min="52" max="16384" width="9.140625" style="56"/>
  </cols>
  <sheetData>
    <row r="1" spans="1:51" ht="15.75">
      <c r="A1" s="112" t="s">
        <v>868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6"/>
      <c r="AE1" s="66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</row>
    <row r="2" spans="1:51">
      <c r="A2" s="67"/>
      <c r="B2" s="68"/>
      <c r="C2" s="73"/>
      <c r="D2" s="67"/>
      <c r="E2" s="73"/>
      <c r="F2" s="67"/>
      <c r="G2" s="73"/>
      <c r="H2" s="67"/>
      <c r="I2" s="73"/>
      <c r="J2" s="67"/>
      <c r="K2" s="73"/>
      <c r="L2" s="67"/>
      <c r="M2" s="73"/>
      <c r="N2" s="67"/>
      <c r="O2" s="73"/>
      <c r="P2" s="67"/>
      <c r="Q2" s="73"/>
      <c r="R2" s="67"/>
      <c r="S2" s="73"/>
      <c r="T2" s="67"/>
      <c r="U2" s="73"/>
      <c r="V2" s="67"/>
      <c r="W2" s="73"/>
      <c r="X2" s="67"/>
      <c r="Y2" s="73"/>
      <c r="Z2" s="67"/>
      <c r="AA2" s="73"/>
      <c r="AB2" s="67"/>
      <c r="AC2" s="73"/>
      <c r="AD2" s="67"/>
      <c r="AE2" s="73"/>
      <c r="AF2" s="67"/>
      <c r="AG2" s="73"/>
      <c r="AH2" s="67"/>
      <c r="AI2" s="73"/>
      <c r="AJ2" s="67"/>
      <c r="AK2" s="73"/>
      <c r="AL2" s="67"/>
      <c r="AM2" s="73"/>
      <c r="AN2" s="67"/>
      <c r="AO2" s="73"/>
      <c r="AP2" s="67"/>
      <c r="AQ2" s="73"/>
      <c r="AR2" s="67"/>
      <c r="AS2" s="73"/>
      <c r="AT2" s="67"/>
      <c r="AU2" s="73"/>
      <c r="AV2" s="67"/>
      <c r="AW2" s="67"/>
      <c r="AX2" s="67"/>
    </row>
    <row r="3" spans="1:51" ht="63.75" customHeight="1">
      <c r="A3" s="262" t="s">
        <v>94</v>
      </c>
      <c r="B3" s="265" t="s">
        <v>574</v>
      </c>
      <c r="C3" s="252" t="s">
        <v>869</v>
      </c>
      <c r="D3" s="253"/>
      <c r="E3" s="252" t="s">
        <v>870</v>
      </c>
      <c r="F3" s="253"/>
      <c r="G3" s="252" t="s">
        <v>871</v>
      </c>
      <c r="H3" s="253"/>
      <c r="I3" s="252" t="s">
        <v>872</v>
      </c>
      <c r="J3" s="253"/>
      <c r="K3" s="252" t="s">
        <v>873</v>
      </c>
      <c r="L3" s="253"/>
      <c r="M3" s="252" t="s">
        <v>874</v>
      </c>
      <c r="N3" s="253"/>
      <c r="O3" s="252" t="s">
        <v>875</v>
      </c>
      <c r="P3" s="253"/>
      <c r="Q3" s="252" t="s">
        <v>876</v>
      </c>
      <c r="R3" s="253"/>
      <c r="S3" s="252" t="s">
        <v>877</v>
      </c>
      <c r="T3" s="253"/>
      <c r="U3" s="252" t="s">
        <v>878</v>
      </c>
      <c r="V3" s="253"/>
      <c r="W3" s="252" t="s">
        <v>879</v>
      </c>
      <c r="X3" s="253"/>
      <c r="Y3" s="252" t="s">
        <v>880</v>
      </c>
      <c r="Z3" s="253"/>
      <c r="AA3" s="252" t="s">
        <v>881</v>
      </c>
      <c r="AB3" s="253"/>
      <c r="AC3" s="252" t="s">
        <v>882</v>
      </c>
      <c r="AD3" s="253"/>
      <c r="AE3" s="252" t="s">
        <v>883</v>
      </c>
      <c r="AF3" s="253"/>
      <c r="AG3" s="252" t="s">
        <v>884</v>
      </c>
      <c r="AH3" s="253"/>
      <c r="AI3" s="252" t="s">
        <v>885</v>
      </c>
      <c r="AJ3" s="253"/>
      <c r="AK3" s="252" t="s">
        <v>886</v>
      </c>
      <c r="AL3" s="253"/>
      <c r="AM3" s="252" t="s">
        <v>887</v>
      </c>
      <c r="AN3" s="253"/>
      <c r="AO3" s="252" t="s">
        <v>888</v>
      </c>
      <c r="AP3" s="253"/>
      <c r="AQ3" s="252" t="s">
        <v>889</v>
      </c>
      <c r="AR3" s="253"/>
      <c r="AS3" s="252" t="s">
        <v>890</v>
      </c>
      <c r="AT3" s="253"/>
      <c r="AU3" s="252" t="s">
        <v>891</v>
      </c>
      <c r="AV3" s="253"/>
      <c r="AW3" s="251" t="s">
        <v>67</v>
      </c>
      <c r="AX3" s="251"/>
    </row>
    <row r="4" spans="1:51" ht="63">
      <c r="A4" s="262"/>
      <c r="B4" s="266"/>
      <c r="C4" s="57" t="s">
        <v>721</v>
      </c>
      <c r="D4" s="69" t="s">
        <v>722</v>
      </c>
      <c r="E4" s="57" t="s">
        <v>721</v>
      </c>
      <c r="F4" s="69" t="s">
        <v>722</v>
      </c>
      <c r="G4" s="57" t="s">
        <v>721</v>
      </c>
      <c r="H4" s="69" t="s">
        <v>722</v>
      </c>
      <c r="I4" s="57" t="s">
        <v>721</v>
      </c>
      <c r="J4" s="69" t="s">
        <v>722</v>
      </c>
      <c r="K4" s="57" t="s">
        <v>721</v>
      </c>
      <c r="L4" s="69" t="s">
        <v>722</v>
      </c>
      <c r="M4" s="57" t="s">
        <v>721</v>
      </c>
      <c r="N4" s="69" t="s">
        <v>722</v>
      </c>
      <c r="O4" s="57" t="s">
        <v>721</v>
      </c>
      <c r="P4" s="69" t="s">
        <v>722</v>
      </c>
      <c r="Q4" s="57" t="s">
        <v>721</v>
      </c>
      <c r="R4" s="69" t="s">
        <v>722</v>
      </c>
      <c r="S4" s="57" t="s">
        <v>721</v>
      </c>
      <c r="T4" s="69" t="s">
        <v>722</v>
      </c>
      <c r="U4" s="57" t="s">
        <v>721</v>
      </c>
      <c r="V4" s="69" t="s">
        <v>722</v>
      </c>
      <c r="W4" s="57" t="s">
        <v>721</v>
      </c>
      <c r="X4" s="69" t="s">
        <v>722</v>
      </c>
      <c r="Y4" s="57" t="s">
        <v>721</v>
      </c>
      <c r="Z4" s="69" t="s">
        <v>722</v>
      </c>
      <c r="AA4" s="57" t="s">
        <v>721</v>
      </c>
      <c r="AB4" s="69" t="s">
        <v>722</v>
      </c>
      <c r="AC4" s="57" t="s">
        <v>721</v>
      </c>
      <c r="AD4" s="69" t="s">
        <v>722</v>
      </c>
      <c r="AE4" s="57" t="s">
        <v>721</v>
      </c>
      <c r="AF4" s="69" t="s">
        <v>722</v>
      </c>
      <c r="AG4" s="57" t="s">
        <v>721</v>
      </c>
      <c r="AH4" s="69" t="s">
        <v>722</v>
      </c>
      <c r="AI4" s="57" t="s">
        <v>721</v>
      </c>
      <c r="AJ4" s="69" t="s">
        <v>722</v>
      </c>
      <c r="AK4" s="57" t="s">
        <v>721</v>
      </c>
      <c r="AL4" s="69" t="s">
        <v>722</v>
      </c>
      <c r="AM4" s="57" t="s">
        <v>721</v>
      </c>
      <c r="AN4" s="69" t="s">
        <v>722</v>
      </c>
      <c r="AO4" s="57" t="s">
        <v>721</v>
      </c>
      <c r="AP4" s="69" t="s">
        <v>722</v>
      </c>
      <c r="AQ4" s="57" t="s">
        <v>721</v>
      </c>
      <c r="AR4" s="69" t="s">
        <v>722</v>
      </c>
      <c r="AS4" s="57" t="s">
        <v>721</v>
      </c>
      <c r="AT4" s="69" t="s">
        <v>722</v>
      </c>
      <c r="AU4" s="57" t="s">
        <v>721</v>
      </c>
      <c r="AV4" s="69" t="s">
        <v>722</v>
      </c>
      <c r="AW4" s="70" t="s">
        <v>721</v>
      </c>
      <c r="AX4" s="71" t="s">
        <v>722</v>
      </c>
    </row>
    <row r="5" spans="1:51" ht="15.75">
      <c r="A5" s="57">
        <v>1</v>
      </c>
      <c r="B5" s="45" t="s">
        <v>723</v>
      </c>
      <c r="C5" s="46">
        <v>8287654.9299999997</v>
      </c>
      <c r="D5" s="46">
        <v>0</v>
      </c>
      <c r="E5" s="46">
        <v>4066245.625</v>
      </c>
      <c r="F5" s="46">
        <v>1623818.625</v>
      </c>
      <c r="G5" s="46">
        <v>5434149.6399999997</v>
      </c>
      <c r="H5" s="46">
        <v>0</v>
      </c>
      <c r="I5" s="46">
        <v>9104493.4300000016</v>
      </c>
      <c r="J5" s="46">
        <v>0</v>
      </c>
      <c r="K5" s="46">
        <v>3534366.83</v>
      </c>
      <c r="L5" s="46">
        <v>10422.540000000001</v>
      </c>
      <c r="M5" s="46">
        <v>153883.93999999997</v>
      </c>
      <c r="N5" s="46">
        <v>0</v>
      </c>
      <c r="O5" s="46">
        <v>1572604.06</v>
      </c>
      <c r="P5" s="46">
        <v>0</v>
      </c>
      <c r="Q5" s="46">
        <v>10672953.330000013</v>
      </c>
      <c r="R5" s="46">
        <v>147537.91999999998</v>
      </c>
      <c r="S5" s="46">
        <v>513841.33</v>
      </c>
      <c r="T5" s="46">
        <v>0</v>
      </c>
      <c r="U5" s="46">
        <v>2791490.39</v>
      </c>
      <c r="V5" s="46">
        <v>2054</v>
      </c>
      <c r="W5" s="46">
        <v>121929.89000000001</v>
      </c>
      <c r="X5" s="46">
        <v>0</v>
      </c>
      <c r="Y5" s="46">
        <v>4437080.91</v>
      </c>
      <c r="Z5" s="46">
        <v>0</v>
      </c>
      <c r="AA5" s="46">
        <v>218567.81</v>
      </c>
      <c r="AB5" s="46">
        <v>0</v>
      </c>
      <c r="AC5" s="46">
        <v>410649.06</v>
      </c>
      <c r="AD5" s="46">
        <v>0</v>
      </c>
      <c r="AE5" s="46">
        <v>8789.0300000000007</v>
      </c>
      <c r="AF5" s="46">
        <v>8789.0300000000007</v>
      </c>
      <c r="AG5" s="46">
        <v>0</v>
      </c>
      <c r="AH5" s="46">
        <v>0</v>
      </c>
      <c r="AI5" s="46">
        <v>684511.29999998701</v>
      </c>
      <c r="AJ5" s="46">
        <v>0</v>
      </c>
      <c r="AK5" s="46">
        <v>2018789.9807792802</v>
      </c>
      <c r="AL5" s="46">
        <v>0</v>
      </c>
      <c r="AM5" s="46">
        <v>213593.17</v>
      </c>
      <c r="AN5" s="46">
        <v>0</v>
      </c>
      <c r="AO5" s="46">
        <v>0</v>
      </c>
      <c r="AP5" s="46">
        <v>0</v>
      </c>
      <c r="AQ5" s="46">
        <v>7068.4</v>
      </c>
      <c r="AR5" s="46">
        <v>0</v>
      </c>
      <c r="AS5" s="46">
        <v>12139</v>
      </c>
      <c r="AT5" s="46">
        <v>0</v>
      </c>
      <c r="AU5" s="46">
        <v>24500</v>
      </c>
      <c r="AV5" s="46">
        <v>0</v>
      </c>
      <c r="AW5" s="52">
        <v>54289302.055779301</v>
      </c>
      <c r="AX5" s="52">
        <v>1792622.115</v>
      </c>
      <c r="AY5" s="58"/>
    </row>
    <row r="6" spans="1:51" ht="47.25">
      <c r="A6" s="59" t="s">
        <v>724</v>
      </c>
      <c r="B6" s="45" t="s">
        <v>725</v>
      </c>
      <c r="C6" s="46">
        <v>286214.24</v>
      </c>
      <c r="D6" s="46">
        <v>0</v>
      </c>
      <c r="E6" s="46">
        <v>705132</v>
      </c>
      <c r="F6" s="46">
        <v>0</v>
      </c>
      <c r="G6" s="46">
        <v>354543.95</v>
      </c>
      <c r="H6" s="46">
        <v>0</v>
      </c>
      <c r="I6" s="46">
        <v>424241.93000000005</v>
      </c>
      <c r="J6" s="46">
        <v>0</v>
      </c>
      <c r="K6" s="46">
        <v>141452.76</v>
      </c>
      <c r="L6" s="46">
        <v>0</v>
      </c>
      <c r="M6" s="46">
        <v>0</v>
      </c>
      <c r="N6" s="46">
        <v>0</v>
      </c>
      <c r="O6" s="46">
        <v>274611.94</v>
      </c>
      <c r="P6" s="46">
        <v>0</v>
      </c>
      <c r="Q6" s="46">
        <v>1119032.640000002</v>
      </c>
      <c r="R6" s="46">
        <v>0</v>
      </c>
      <c r="S6" s="46">
        <v>15204.83</v>
      </c>
      <c r="T6" s="46">
        <v>0</v>
      </c>
      <c r="U6" s="46">
        <v>36037.21</v>
      </c>
      <c r="V6" s="46">
        <v>0</v>
      </c>
      <c r="W6" s="46">
        <v>12824.380000000001</v>
      </c>
      <c r="X6" s="46">
        <v>0</v>
      </c>
      <c r="Y6" s="46">
        <v>0</v>
      </c>
      <c r="Z6" s="46">
        <v>0</v>
      </c>
      <c r="AA6" s="46">
        <v>0</v>
      </c>
      <c r="AB6" s="46">
        <v>0</v>
      </c>
      <c r="AC6" s="46">
        <v>1571.4</v>
      </c>
      <c r="AD6" s="46">
        <v>0</v>
      </c>
      <c r="AE6" s="46">
        <v>0</v>
      </c>
      <c r="AF6" s="46">
        <v>0</v>
      </c>
      <c r="AG6" s="46">
        <v>0</v>
      </c>
      <c r="AH6" s="46">
        <v>0</v>
      </c>
      <c r="AI6" s="46">
        <v>0</v>
      </c>
      <c r="AJ6" s="46">
        <v>0</v>
      </c>
      <c r="AK6" s="46">
        <v>0</v>
      </c>
      <c r="AL6" s="46">
        <v>0</v>
      </c>
      <c r="AM6" s="46">
        <v>23266.63</v>
      </c>
      <c r="AN6" s="46">
        <v>0</v>
      </c>
      <c r="AO6" s="46">
        <v>0</v>
      </c>
      <c r="AP6" s="46">
        <v>0</v>
      </c>
      <c r="AQ6" s="46">
        <v>0</v>
      </c>
      <c r="AR6" s="46">
        <v>0</v>
      </c>
      <c r="AS6" s="46">
        <v>0</v>
      </c>
      <c r="AT6" s="46">
        <v>0</v>
      </c>
      <c r="AU6" s="46">
        <v>0</v>
      </c>
      <c r="AV6" s="46">
        <v>0</v>
      </c>
      <c r="AW6" s="52">
        <v>3394133.9100000015</v>
      </c>
      <c r="AX6" s="52">
        <v>0</v>
      </c>
      <c r="AY6" s="58"/>
    </row>
    <row r="7" spans="1:51" ht="15.75">
      <c r="A7" s="57">
        <v>2</v>
      </c>
      <c r="B7" s="45" t="s">
        <v>726</v>
      </c>
      <c r="C7" s="46">
        <v>8820842.6999999993</v>
      </c>
      <c r="D7" s="46">
        <v>2144860.8690292807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726684.58000000007</v>
      </c>
      <c r="N7" s="46">
        <v>0</v>
      </c>
      <c r="O7" s="46">
        <v>20020.07</v>
      </c>
      <c r="P7" s="46">
        <v>0</v>
      </c>
      <c r="Q7" s="46">
        <v>20889442.849999994</v>
      </c>
      <c r="R7" s="46">
        <v>0</v>
      </c>
      <c r="S7" s="46">
        <v>0</v>
      </c>
      <c r="T7" s="46">
        <v>0</v>
      </c>
      <c r="U7" s="46">
        <v>1392089.36</v>
      </c>
      <c r="V7" s="46">
        <v>0</v>
      </c>
      <c r="W7" s="46">
        <v>0</v>
      </c>
      <c r="X7" s="46">
        <v>0</v>
      </c>
      <c r="Y7" s="46">
        <v>2232750.2599999998</v>
      </c>
      <c r="Z7" s="46">
        <v>0</v>
      </c>
      <c r="AA7" s="46">
        <v>0</v>
      </c>
      <c r="AB7" s="46">
        <v>0</v>
      </c>
      <c r="AC7" s="46">
        <v>0</v>
      </c>
      <c r="AD7" s="46">
        <v>0</v>
      </c>
      <c r="AE7" s="46">
        <v>13201.85</v>
      </c>
      <c r="AF7" s="46">
        <v>13201.85</v>
      </c>
      <c r="AG7" s="46">
        <v>18828668.370000001</v>
      </c>
      <c r="AH7" s="46">
        <v>0</v>
      </c>
      <c r="AI7" s="46">
        <v>11557844.2699984</v>
      </c>
      <c r="AJ7" s="46">
        <v>0</v>
      </c>
      <c r="AK7" s="46">
        <v>7099892.2911689095</v>
      </c>
      <c r="AL7" s="46">
        <v>0</v>
      </c>
      <c r="AM7" s="46">
        <v>3573607.59</v>
      </c>
      <c r="AN7" s="46">
        <v>0</v>
      </c>
      <c r="AO7" s="46">
        <v>0</v>
      </c>
      <c r="AP7" s="46">
        <v>0</v>
      </c>
      <c r="AQ7" s="46">
        <v>4299189.6399999997</v>
      </c>
      <c r="AR7" s="46">
        <v>0</v>
      </c>
      <c r="AS7" s="46">
        <v>770555</v>
      </c>
      <c r="AT7" s="46">
        <v>0</v>
      </c>
      <c r="AU7" s="46">
        <v>825886.84411767172</v>
      </c>
      <c r="AV7" s="46">
        <v>0</v>
      </c>
      <c r="AW7" s="52">
        <v>81050675.675284982</v>
      </c>
      <c r="AX7" s="52">
        <v>2158062.7190292808</v>
      </c>
      <c r="AY7" s="58"/>
    </row>
    <row r="8" spans="1:51" ht="31.5">
      <c r="A8" s="57">
        <v>3</v>
      </c>
      <c r="B8" s="45" t="s">
        <v>727</v>
      </c>
      <c r="C8" s="46">
        <v>37843837.880000003</v>
      </c>
      <c r="D8" s="46">
        <v>1221036.9041009133</v>
      </c>
      <c r="E8" s="46">
        <v>55352982</v>
      </c>
      <c r="F8" s="46">
        <v>0</v>
      </c>
      <c r="G8" s="46">
        <v>131636790.59999999</v>
      </c>
      <c r="H8" s="46">
        <v>0</v>
      </c>
      <c r="I8" s="46">
        <v>119681895.23999999</v>
      </c>
      <c r="J8" s="46">
        <v>0</v>
      </c>
      <c r="K8" s="46">
        <v>134606032.49000001</v>
      </c>
      <c r="L8" s="46">
        <v>11325.47</v>
      </c>
      <c r="M8" s="46">
        <v>1490207.4900000019</v>
      </c>
      <c r="N8" s="46">
        <v>0</v>
      </c>
      <c r="O8" s="46">
        <v>7569816.7500000009</v>
      </c>
      <c r="P8" s="46">
        <v>0</v>
      </c>
      <c r="Q8" s="46">
        <v>61419429.519999959</v>
      </c>
      <c r="R8" s="46">
        <v>205401.45</v>
      </c>
      <c r="S8" s="46">
        <v>29102560.539999999</v>
      </c>
      <c r="T8" s="46">
        <v>0</v>
      </c>
      <c r="U8" s="46">
        <v>87923956.719999999</v>
      </c>
      <c r="V8" s="46">
        <v>0</v>
      </c>
      <c r="W8" s="46">
        <v>17809131.550000001</v>
      </c>
      <c r="X8" s="46">
        <v>0</v>
      </c>
      <c r="Y8" s="46">
        <v>7125265.5899999999</v>
      </c>
      <c r="Z8" s="46">
        <v>0</v>
      </c>
      <c r="AA8" s="46">
        <v>255496.3</v>
      </c>
      <c r="AB8" s="46">
        <v>0</v>
      </c>
      <c r="AC8" s="46">
        <v>19171082.380000036</v>
      </c>
      <c r="AD8" s="46">
        <v>0</v>
      </c>
      <c r="AE8" s="46">
        <v>0</v>
      </c>
      <c r="AF8" s="46">
        <v>0</v>
      </c>
      <c r="AG8" s="46">
        <v>0</v>
      </c>
      <c r="AH8" s="46">
        <v>0</v>
      </c>
      <c r="AI8" s="46">
        <v>960593.7300000001</v>
      </c>
      <c r="AJ8" s="46">
        <v>0</v>
      </c>
      <c r="AK8" s="46">
        <v>0</v>
      </c>
      <c r="AL8" s="46">
        <v>0</v>
      </c>
      <c r="AM8" s="46">
        <v>393050.28</v>
      </c>
      <c r="AN8" s="46">
        <v>0</v>
      </c>
      <c r="AO8" s="46">
        <v>0</v>
      </c>
      <c r="AP8" s="46">
        <v>0</v>
      </c>
      <c r="AQ8" s="46">
        <v>0</v>
      </c>
      <c r="AR8" s="46">
        <v>0</v>
      </c>
      <c r="AS8" s="46">
        <v>0</v>
      </c>
      <c r="AT8" s="46">
        <v>0</v>
      </c>
      <c r="AU8" s="46">
        <v>0</v>
      </c>
      <c r="AV8" s="46">
        <v>0</v>
      </c>
      <c r="AW8" s="52">
        <v>712342129.05999994</v>
      </c>
      <c r="AX8" s="52">
        <v>1437763.8241009132</v>
      </c>
      <c r="AY8" s="58"/>
    </row>
    <row r="9" spans="1:51" ht="15.75">
      <c r="A9" s="57">
        <v>4</v>
      </c>
      <c r="B9" s="45" t="s">
        <v>728</v>
      </c>
      <c r="C9" s="46">
        <v>0</v>
      </c>
      <c r="D9" s="46">
        <v>0</v>
      </c>
      <c r="E9" s="46">
        <v>0</v>
      </c>
      <c r="F9" s="46">
        <v>0</v>
      </c>
      <c r="G9" s="46">
        <v>2733480.55</v>
      </c>
      <c r="H9" s="46">
        <v>1609160.92</v>
      </c>
      <c r="I9" s="46">
        <v>52802.86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v>2601489.0499999998</v>
      </c>
      <c r="P9" s="46">
        <v>0</v>
      </c>
      <c r="Q9" s="46">
        <v>3547862.5499999993</v>
      </c>
      <c r="R9" s="46">
        <v>0</v>
      </c>
      <c r="S9" s="46">
        <v>0</v>
      </c>
      <c r="T9" s="46">
        <v>0</v>
      </c>
      <c r="U9" s="46">
        <v>0</v>
      </c>
      <c r="V9" s="46">
        <v>0</v>
      </c>
      <c r="W9" s="46">
        <v>0</v>
      </c>
      <c r="X9" s="46">
        <v>0</v>
      </c>
      <c r="Y9" s="46">
        <v>0</v>
      </c>
      <c r="Z9" s="46">
        <v>0</v>
      </c>
      <c r="AA9" s="46">
        <v>0</v>
      </c>
      <c r="AB9" s="46">
        <v>0</v>
      </c>
      <c r="AC9" s="46">
        <v>0</v>
      </c>
      <c r="AD9" s="46">
        <v>0</v>
      </c>
      <c r="AE9" s="46">
        <v>0</v>
      </c>
      <c r="AF9" s="46">
        <v>0</v>
      </c>
      <c r="AG9" s="46">
        <v>0</v>
      </c>
      <c r="AH9" s="46">
        <v>0</v>
      </c>
      <c r="AI9" s="46">
        <v>0</v>
      </c>
      <c r="AJ9" s="46">
        <v>0</v>
      </c>
      <c r="AK9" s="46">
        <v>0</v>
      </c>
      <c r="AL9" s="46">
        <v>0</v>
      </c>
      <c r="AM9" s="46">
        <v>0</v>
      </c>
      <c r="AN9" s="46">
        <v>0</v>
      </c>
      <c r="AO9" s="46">
        <v>0</v>
      </c>
      <c r="AP9" s="46">
        <v>0</v>
      </c>
      <c r="AQ9" s="46">
        <v>0</v>
      </c>
      <c r="AR9" s="46">
        <v>0</v>
      </c>
      <c r="AS9" s="46">
        <v>0</v>
      </c>
      <c r="AT9" s="46">
        <v>0</v>
      </c>
      <c r="AU9" s="46">
        <v>0</v>
      </c>
      <c r="AV9" s="46">
        <v>0</v>
      </c>
      <c r="AW9" s="52">
        <v>8935635.0099999979</v>
      </c>
      <c r="AX9" s="52">
        <v>1609160.92</v>
      </c>
      <c r="AY9" s="58"/>
    </row>
    <row r="10" spans="1:51" ht="15.75">
      <c r="A10" s="57">
        <v>5</v>
      </c>
      <c r="B10" s="45" t="s">
        <v>729</v>
      </c>
      <c r="C10" s="46">
        <v>131653.82999999999</v>
      </c>
      <c r="D10" s="46">
        <v>0</v>
      </c>
      <c r="E10" s="46">
        <v>0</v>
      </c>
      <c r="F10" s="46">
        <v>0</v>
      </c>
      <c r="G10" s="46">
        <v>740146.71000000008</v>
      </c>
      <c r="H10" s="46">
        <v>0</v>
      </c>
      <c r="I10" s="46">
        <v>0</v>
      </c>
      <c r="J10" s="46">
        <v>0</v>
      </c>
      <c r="K10" s="46">
        <v>3316021.02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65209.22</v>
      </c>
      <c r="R10" s="46">
        <v>0</v>
      </c>
      <c r="S10" s="46">
        <v>893437.89</v>
      </c>
      <c r="T10" s="46">
        <v>0</v>
      </c>
      <c r="U10" s="46">
        <v>0</v>
      </c>
      <c r="V10" s="46">
        <v>0</v>
      </c>
      <c r="W10" s="46">
        <v>0</v>
      </c>
      <c r="X10" s="46">
        <v>0</v>
      </c>
      <c r="Y10" s="46">
        <v>0</v>
      </c>
      <c r="Z10" s="46">
        <v>0</v>
      </c>
      <c r="AA10" s="46">
        <v>0</v>
      </c>
      <c r="AB10" s="46">
        <v>0</v>
      </c>
      <c r="AC10" s="46">
        <v>84970.040000000008</v>
      </c>
      <c r="AD10" s="46">
        <v>0</v>
      </c>
      <c r="AE10" s="46">
        <v>0</v>
      </c>
      <c r="AF10" s="46">
        <v>0</v>
      </c>
      <c r="AG10" s="46">
        <v>0</v>
      </c>
      <c r="AH10" s="46">
        <v>0</v>
      </c>
      <c r="AI10" s="46">
        <v>0</v>
      </c>
      <c r="AJ10" s="46">
        <v>0</v>
      </c>
      <c r="AK10" s="46">
        <v>0</v>
      </c>
      <c r="AL10" s="46">
        <v>0</v>
      </c>
      <c r="AM10" s="46">
        <v>0</v>
      </c>
      <c r="AN10" s="46">
        <v>0</v>
      </c>
      <c r="AO10" s="46">
        <v>0</v>
      </c>
      <c r="AP10" s="46">
        <v>0</v>
      </c>
      <c r="AQ10" s="46">
        <v>0</v>
      </c>
      <c r="AR10" s="46">
        <v>0</v>
      </c>
      <c r="AS10" s="46">
        <v>0</v>
      </c>
      <c r="AT10" s="46">
        <v>0</v>
      </c>
      <c r="AU10" s="46">
        <v>0</v>
      </c>
      <c r="AV10" s="46">
        <v>0</v>
      </c>
      <c r="AW10" s="52">
        <v>5231438.71</v>
      </c>
      <c r="AX10" s="52">
        <v>0</v>
      </c>
      <c r="AY10" s="58"/>
    </row>
    <row r="11" spans="1:51" ht="15.75">
      <c r="A11" s="57">
        <v>6</v>
      </c>
      <c r="B11" s="45" t="s">
        <v>730</v>
      </c>
      <c r="C11" s="46">
        <v>2409980.34</v>
      </c>
      <c r="D11" s="46">
        <v>0</v>
      </c>
      <c r="E11" s="46">
        <v>59651</v>
      </c>
      <c r="F11" s="46">
        <v>0</v>
      </c>
      <c r="G11" s="46">
        <v>1790198.0299999998</v>
      </c>
      <c r="H11" s="46">
        <v>0</v>
      </c>
      <c r="I11" s="46">
        <v>4000</v>
      </c>
      <c r="J11" s="46">
        <v>0</v>
      </c>
      <c r="K11" s="46">
        <v>806546.54</v>
      </c>
      <c r="L11" s="46">
        <v>0</v>
      </c>
      <c r="M11" s="46">
        <v>0</v>
      </c>
      <c r="N11" s="46">
        <v>0</v>
      </c>
      <c r="O11" s="46">
        <v>0</v>
      </c>
      <c r="P11" s="46">
        <v>0</v>
      </c>
      <c r="Q11" s="46">
        <v>75289.97</v>
      </c>
      <c r="R11" s="46">
        <v>0</v>
      </c>
      <c r="S11" s="46">
        <v>31430</v>
      </c>
      <c r="T11" s="46">
        <v>0</v>
      </c>
      <c r="U11" s="46">
        <v>882427.74</v>
      </c>
      <c r="V11" s="46">
        <v>0</v>
      </c>
      <c r="W11" s="46">
        <v>6854.92</v>
      </c>
      <c r="X11" s="46">
        <v>0</v>
      </c>
      <c r="Y11" s="46">
        <v>0</v>
      </c>
      <c r="Z11" s="46">
        <v>0</v>
      </c>
      <c r="AA11" s="46">
        <v>0</v>
      </c>
      <c r="AB11" s="46">
        <v>0</v>
      </c>
      <c r="AC11" s="46">
        <v>0</v>
      </c>
      <c r="AD11" s="46">
        <v>0</v>
      </c>
      <c r="AE11" s="46">
        <v>1007665.1456141999</v>
      </c>
      <c r="AF11" s="46">
        <v>1007665.1456141999</v>
      </c>
      <c r="AG11" s="46">
        <v>0</v>
      </c>
      <c r="AH11" s="46">
        <v>0</v>
      </c>
      <c r="AI11" s="46">
        <v>0</v>
      </c>
      <c r="AJ11" s="46">
        <v>0</v>
      </c>
      <c r="AK11" s="46">
        <v>0</v>
      </c>
      <c r="AL11" s="46">
        <v>0</v>
      </c>
      <c r="AM11" s="46">
        <v>0</v>
      </c>
      <c r="AN11" s="46">
        <v>0</v>
      </c>
      <c r="AO11" s="46">
        <v>0</v>
      </c>
      <c r="AP11" s="46">
        <v>0</v>
      </c>
      <c r="AQ11" s="46">
        <v>0</v>
      </c>
      <c r="AR11" s="46">
        <v>0</v>
      </c>
      <c r="AS11" s="46">
        <v>0</v>
      </c>
      <c r="AT11" s="46">
        <v>0</v>
      </c>
      <c r="AU11" s="46">
        <v>0</v>
      </c>
      <c r="AV11" s="46">
        <v>0</v>
      </c>
      <c r="AW11" s="52">
        <v>7074043.6856141994</v>
      </c>
      <c r="AX11" s="52">
        <v>1007665.1456141999</v>
      </c>
      <c r="AY11" s="58"/>
    </row>
    <row r="12" spans="1:51" ht="15.75">
      <c r="A12" s="57">
        <v>7</v>
      </c>
      <c r="B12" s="45" t="s">
        <v>731</v>
      </c>
      <c r="C12" s="46">
        <v>2016885.73</v>
      </c>
      <c r="D12" s="46">
        <v>-11266.891206099997</v>
      </c>
      <c r="E12" s="46">
        <v>143051</v>
      </c>
      <c r="F12" s="46">
        <v>0</v>
      </c>
      <c r="G12" s="46">
        <v>8693953.6999999974</v>
      </c>
      <c r="H12" s="46">
        <v>0</v>
      </c>
      <c r="I12" s="46">
        <v>2623340.8099999996</v>
      </c>
      <c r="J12" s="46">
        <v>0</v>
      </c>
      <c r="K12" s="46">
        <v>1296494.25</v>
      </c>
      <c r="L12" s="46">
        <v>0</v>
      </c>
      <c r="M12" s="46">
        <v>18369.53</v>
      </c>
      <c r="N12" s="46">
        <v>0</v>
      </c>
      <c r="O12" s="46">
        <v>84174.28</v>
      </c>
      <c r="P12" s="46">
        <v>0</v>
      </c>
      <c r="Q12" s="46">
        <v>1085166.6299999999</v>
      </c>
      <c r="R12" s="46">
        <v>0</v>
      </c>
      <c r="S12" s="46">
        <v>23513.94</v>
      </c>
      <c r="T12" s="46">
        <v>0</v>
      </c>
      <c r="U12" s="46">
        <v>1255313.45</v>
      </c>
      <c r="V12" s="46">
        <v>0</v>
      </c>
      <c r="W12" s="46">
        <v>1126067.52</v>
      </c>
      <c r="X12" s="46">
        <v>0</v>
      </c>
      <c r="Y12" s="46">
        <v>54759.520000000004</v>
      </c>
      <c r="Z12" s="46">
        <v>0</v>
      </c>
      <c r="AA12" s="46">
        <v>0</v>
      </c>
      <c r="AB12" s="46">
        <v>0</v>
      </c>
      <c r="AC12" s="46">
        <v>158780.65</v>
      </c>
      <c r="AD12" s="46">
        <v>0</v>
      </c>
      <c r="AE12" s="46">
        <v>4144274.8930491004</v>
      </c>
      <c r="AF12" s="46">
        <v>3904782.3930491004</v>
      </c>
      <c r="AG12" s="46">
        <v>0</v>
      </c>
      <c r="AH12" s="46">
        <v>0</v>
      </c>
      <c r="AI12" s="46">
        <v>1660.01</v>
      </c>
      <c r="AJ12" s="46">
        <v>0</v>
      </c>
      <c r="AK12" s="46">
        <v>0</v>
      </c>
      <c r="AL12" s="46">
        <v>0</v>
      </c>
      <c r="AM12" s="46">
        <v>732713.6</v>
      </c>
      <c r="AN12" s="46">
        <v>0</v>
      </c>
      <c r="AO12" s="46">
        <v>0</v>
      </c>
      <c r="AP12" s="46">
        <v>0</v>
      </c>
      <c r="AQ12" s="46">
        <v>0</v>
      </c>
      <c r="AR12" s="46">
        <v>0</v>
      </c>
      <c r="AS12" s="46">
        <v>0</v>
      </c>
      <c r="AT12" s="46">
        <v>0</v>
      </c>
      <c r="AU12" s="46">
        <v>0</v>
      </c>
      <c r="AV12" s="46">
        <v>0</v>
      </c>
      <c r="AW12" s="52">
        <v>23458519.513049092</v>
      </c>
      <c r="AX12" s="52">
        <v>3893515.5018430003</v>
      </c>
      <c r="AY12" s="58"/>
    </row>
    <row r="13" spans="1:51" ht="15.75">
      <c r="A13" s="57">
        <v>8</v>
      </c>
      <c r="B13" s="45" t="s">
        <v>732</v>
      </c>
      <c r="C13" s="46">
        <v>12255401.989999998</v>
      </c>
      <c r="D13" s="46">
        <v>531543.05787949997</v>
      </c>
      <c r="E13" s="46">
        <v>4329452</v>
      </c>
      <c r="F13" s="46">
        <v>0</v>
      </c>
      <c r="G13" s="46">
        <v>56917193.82</v>
      </c>
      <c r="H13" s="46">
        <v>6108865.2599999998</v>
      </c>
      <c r="I13" s="46">
        <v>36740467.329999998</v>
      </c>
      <c r="J13" s="46">
        <v>366588.62564261002</v>
      </c>
      <c r="K13" s="46">
        <v>18626415.289999999</v>
      </c>
      <c r="L13" s="46">
        <v>43118.41</v>
      </c>
      <c r="M13" s="46">
        <v>686208.37570000044</v>
      </c>
      <c r="N13" s="46">
        <v>0</v>
      </c>
      <c r="O13" s="46">
        <v>37420273.539999999</v>
      </c>
      <c r="P13" s="46">
        <v>0</v>
      </c>
      <c r="Q13" s="46">
        <v>31490561.169300027</v>
      </c>
      <c r="R13" s="46">
        <v>243238.08</v>
      </c>
      <c r="S13" s="46">
        <v>129001.03000000001</v>
      </c>
      <c r="T13" s="46">
        <v>0</v>
      </c>
      <c r="U13" s="46">
        <v>27579545.119999997</v>
      </c>
      <c r="V13" s="46">
        <v>4128796</v>
      </c>
      <c r="W13" s="46">
        <v>30014271.060000002</v>
      </c>
      <c r="X13" s="46">
        <v>0</v>
      </c>
      <c r="Y13" s="46">
        <v>10459473.43</v>
      </c>
      <c r="Z13" s="46">
        <v>0</v>
      </c>
      <c r="AA13" s="46">
        <v>30037667.859999999</v>
      </c>
      <c r="AB13" s="46">
        <v>0</v>
      </c>
      <c r="AC13" s="46">
        <v>2524018.84</v>
      </c>
      <c r="AD13" s="46">
        <v>0</v>
      </c>
      <c r="AE13" s="46">
        <v>14467237.15504214</v>
      </c>
      <c r="AF13" s="46">
        <v>10083442.49504214</v>
      </c>
      <c r="AG13" s="46">
        <v>0</v>
      </c>
      <c r="AH13" s="46">
        <v>0</v>
      </c>
      <c r="AI13" s="46">
        <v>1260312.894318755</v>
      </c>
      <c r="AJ13" s="46">
        <v>0</v>
      </c>
      <c r="AK13" s="46">
        <v>0</v>
      </c>
      <c r="AL13" s="46">
        <v>0</v>
      </c>
      <c r="AM13" s="46">
        <v>624603.85</v>
      </c>
      <c r="AN13" s="46">
        <v>0</v>
      </c>
      <c r="AO13" s="46">
        <v>0</v>
      </c>
      <c r="AP13" s="46">
        <v>0</v>
      </c>
      <c r="AQ13" s="46">
        <v>62685.31</v>
      </c>
      <c r="AR13" s="46">
        <v>0</v>
      </c>
      <c r="AS13" s="46">
        <v>471166</v>
      </c>
      <c r="AT13" s="46">
        <v>0</v>
      </c>
      <c r="AU13" s="46">
        <v>1373.74</v>
      </c>
      <c r="AV13" s="46">
        <v>0</v>
      </c>
      <c r="AW13" s="52">
        <v>316097329.80436087</v>
      </c>
      <c r="AX13" s="52">
        <v>21505591.92856425</v>
      </c>
      <c r="AY13" s="58"/>
    </row>
    <row r="14" spans="1:51" ht="15.75">
      <c r="A14" s="60" t="s">
        <v>768</v>
      </c>
      <c r="B14" s="45" t="s">
        <v>812</v>
      </c>
      <c r="C14" s="46">
        <v>0</v>
      </c>
      <c r="D14" s="46">
        <v>0</v>
      </c>
      <c r="E14" s="46">
        <v>1564642</v>
      </c>
      <c r="F14" s="46">
        <v>0</v>
      </c>
      <c r="G14" s="46">
        <v>42333125.149999999</v>
      </c>
      <c r="H14" s="46">
        <v>6103167.25</v>
      </c>
      <c r="I14" s="46">
        <v>8876340.0199999996</v>
      </c>
      <c r="J14" s="46">
        <v>228566.745</v>
      </c>
      <c r="K14" s="46">
        <v>10303449.4</v>
      </c>
      <c r="L14" s="46">
        <v>0</v>
      </c>
      <c r="M14" s="46">
        <v>0</v>
      </c>
      <c r="N14" s="46">
        <v>0</v>
      </c>
      <c r="O14" s="46">
        <v>34328233.75</v>
      </c>
      <c r="P14" s="46">
        <v>0</v>
      </c>
      <c r="Q14" s="46">
        <v>13172585.370000014</v>
      </c>
      <c r="R14" s="46">
        <v>170068.49</v>
      </c>
      <c r="S14" s="46">
        <v>128775.21</v>
      </c>
      <c r="T14" s="46">
        <v>0</v>
      </c>
      <c r="U14" s="46">
        <v>9588899.0099999998</v>
      </c>
      <c r="V14" s="46">
        <v>4107243</v>
      </c>
      <c r="W14" s="46">
        <v>17253236.870000001</v>
      </c>
      <c r="X14" s="46">
        <v>0</v>
      </c>
      <c r="Y14" s="46">
        <v>2443938.2799999998</v>
      </c>
      <c r="Z14" s="46">
        <v>0</v>
      </c>
      <c r="AA14" s="46">
        <v>30037667.859999999</v>
      </c>
      <c r="AB14" s="46">
        <v>0</v>
      </c>
      <c r="AC14" s="46">
        <v>2381277.12</v>
      </c>
      <c r="AD14" s="46">
        <v>0</v>
      </c>
      <c r="AE14" s="46">
        <v>1017443.31</v>
      </c>
      <c r="AF14" s="46">
        <v>219935.44</v>
      </c>
      <c r="AG14" s="46">
        <v>0</v>
      </c>
      <c r="AH14" s="46">
        <v>0</v>
      </c>
      <c r="AI14" s="46">
        <v>1260312.894318755</v>
      </c>
      <c r="AJ14" s="46">
        <v>0</v>
      </c>
      <c r="AK14" s="46">
        <v>0</v>
      </c>
      <c r="AL14" s="46">
        <v>0</v>
      </c>
      <c r="AM14" s="46">
        <v>496688.76</v>
      </c>
      <c r="AN14" s="46">
        <v>0</v>
      </c>
      <c r="AO14" s="46">
        <v>0</v>
      </c>
      <c r="AP14" s="46">
        <v>0</v>
      </c>
      <c r="AQ14" s="46">
        <v>62685.31</v>
      </c>
      <c r="AR14" s="46">
        <v>0</v>
      </c>
      <c r="AS14" s="46">
        <v>471166</v>
      </c>
      <c r="AT14" s="46">
        <v>0</v>
      </c>
      <c r="AU14" s="46">
        <v>0</v>
      </c>
      <c r="AV14" s="46">
        <v>0</v>
      </c>
      <c r="AW14" s="52">
        <v>175720466.31431878</v>
      </c>
      <c r="AX14" s="52">
        <v>10828980.924999999</v>
      </c>
      <c r="AY14" s="58"/>
    </row>
    <row r="15" spans="1:51" ht="15.75">
      <c r="A15" s="60" t="s">
        <v>769</v>
      </c>
      <c r="B15" s="45" t="s">
        <v>813</v>
      </c>
      <c r="C15" s="46">
        <v>9246043.3699999992</v>
      </c>
      <c r="D15" s="46">
        <v>106314.02922500001</v>
      </c>
      <c r="E15" s="46">
        <v>1181089</v>
      </c>
      <c r="F15" s="46">
        <v>0</v>
      </c>
      <c r="G15" s="46">
        <v>11259424.49</v>
      </c>
      <c r="H15" s="46">
        <v>5698.01</v>
      </c>
      <c r="I15" s="46">
        <v>21512461.75</v>
      </c>
      <c r="J15" s="46">
        <v>0</v>
      </c>
      <c r="K15" s="46">
        <v>6899007.7400000021</v>
      </c>
      <c r="L15" s="46">
        <v>43118.41</v>
      </c>
      <c r="M15" s="46">
        <v>397812.33570000035</v>
      </c>
      <c r="N15" s="46">
        <v>0</v>
      </c>
      <c r="O15" s="46">
        <v>462272.74000000005</v>
      </c>
      <c r="P15" s="46">
        <v>0</v>
      </c>
      <c r="Q15" s="46">
        <v>9996523.9963000081</v>
      </c>
      <c r="R15" s="46">
        <v>0</v>
      </c>
      <c r="S15" s="46">
        <v>0</v>
      </c>
      <c r="T15" s="46">
        <v>0</v>
      </c>
      <c r="U15" s="46">
        <v>14820541.530000001</v>
      </c>
      <c r="V15" s="46">
        <v>21553</v>
      </c>
      <c r="W15" s="46">
        <v>10929984.940000003</v>
      </c>
      <c r="X15" s="46">
        <v>0</v>
      </c>
      <c r="Y15" s="46">
        <v>8015535.1499999994</v>
      </c>
      <c r="Z15" s="46">
        <v>0</v>
      </c>
      <c r="AA15" s="46">
        <v>0</v>
      </c>
      <c r="AB15" s="46">
        <v>0</v>
      </c>
      <c r="AC15" s="46">
        <v>0</v>
      </c>
      <c r="AD15" s="46">
        <v>0</v>
      </c>
      <c r="AE15" s="46">
        <v>9807930.8472748008</v>
      </c>
      <c r="AF15" s="46">
        <v>6221644.0572748007</v>
      </c>
      <c r="AG15" s="46">
        <v>0</v>
      </c>
      <c r="AH15" s="46">
        <v>0</v>
      </c>
      <c r="AI15" s="46">
        <v>0</v>
      </c>
      <c r="AJ15" s="46">
        <v>0</v>
      </c>
      <c r="AK15" s="46">
        <v>0</v>
      </c>
      <c r="AL15" s="46">
        <v>0</v>
      </c>
      <c r="AM15" s="46">
        <v>58050.239999999998</v>
      </c>
      <c r="AN15" s="46">
        <v>0</v>
      </c>
      <c r="AO15" s="46">
        <v>0</v>
      </c>
      <c r="AP15" s="46">
        <v>0</v>
      </c>
      <c r="AQ15" s="46">
        <v>0</v>
      </c>
      <c r="AR15" s="46">
        <v>0</v>
      </c>
      <c r="AS15" s="46">
        <v>0</v>
      </c>
      <c r="AT15" s="46">
        <v>0</v>
      </c>
      <c r="AU15" s="46">
        <v>1373.74</v>
      </c>
      <c r="AV15" s="46">
        <v>0</v>
      </c>
      <c r="AW15" s="52">
        <v>104588051.86927481</v>
      </c>
      <c r="AX15" s="52">
        <v>6398327.5064998008</v>
      </c>
      <c r="AY15" s="58"/>
    </row>
    <row r="16" spans="1:51" ht="15.75">
      <c r="A16" s="60" t="s">
        <v>770</v>
      </c>
      <c r="B16" s="45" t="s">
        <v>814</v>
      </c>
      <c r="C16" s="46">
        <v>169582.01</v>
      </c>
      <c r="D16" s="46">
        <v>0</v>
      </c>
      <c r="E16" s="46">
        <v>554433</v>
      </c>
      <c r="F16" s="46">
        <v>0</v>
      </c>
      <c r="G16" s="46">
        <v>2067802.7399999993</v>
      </c>
      <c r="H16" s="46">
        <v>0</v>
      </c>
      <c r="I16" s="46">
        <v>4504024.99</v>
      </c>
      <c r="J16" s="46">
        <v>138021.88064260999</v>
      </c>
      <c r="K16" s="46">
        <v>65992.59</v>
      </c>
      <c r="L16" s="46">
        <v>0</v>
      </c>
      <c r="M16" s="46">
        <v>0</v>
      </c>
      <c r="N16" s="46">
        <v>0</v>
      </c>
      <c r="O16" s="46">
        <v>2405077.4400000004</v>
      </c>
      <c r="P16" s="46">
        <v>0</v>
      </c>
      <c r="Q16" s="46">
        <v>2786236.2829999998</v>
      </c>
      <c r="R16" s="46">
        <v>73169.59</v>
      </c>
      <c r="S16" s="46">
        <v>0</v>
      </c>
      <c r="T16" s="46">
        <v>0</v>
      </c>
      <c r="U16" s="46">
        <v>1559296.81</v>
      </c>
      <c r="V16" s="46">
        <v>0</v>
      </c>
      <c r="W16" s="46">
        <v>1719540.55</v>
      </c>
      <c r="X16" s="46">
        <v>0</v>
      </c>
      <c r="Y16" s="46">
        <v>0</v>
      </c>
      <c r="Z16" s="46">
        <v>0</v>
      </c>
      <c r="AA16" s="46">
        <v>0</v>
      </c>
      <c r="AB16" s="46">
        <v>0</v>
      </c>
      <c r="AC16" s="46">
        <v>142492.35999999999</v>
      </c>
      <c r="AD16" s="46">
        <v>0</v>
      </c>
      <c r="AE16" s="46">
        <v>0</v>
      </c>
      <c r="AF16" s="46">
        <v>0</v>
      </c>
      <c r="AG16" s="46">
        <v>0</v>
      </c>
      <c r="AH16" s="46">
        <v>0</v>
      </c>
      <c r="AI16" s="46">
        <v>0</v>
      </c>
      <c r="AJ16" s="46">
        <v>0</v>
      </c>
      <c r="AK16" s="46">
        <v>0</v>
      </c>
      <c r="AL16" s="46">
        <v>0</v>
      </c>
      <c r="AM16" s="46">
        <v>69864.850000000006</v>
      </c>
      <c r="AN16" s="46">
        <v>0</v>
      </c>
      <c r="AO16" s="46">
        <v>0</v>
      </c>
      <c r="AP16" s="46">
        <v>0</v>
      </c>
      <c r="AQ16" s="46">
        <v>0</v>
      </c>
      <c r="AR16" s="46">
        <v>0</v>
      </c>
      <c r="AS16" s="46">
        <v>0</v>
      </c>
      <c r="AT16" s="46">
        <v>0</v>
      </c>
      <c r="AU16" s="46">
        <v>0</v>
      </c>
      <c r="AV16" s="46">
        <v>0</v>
      </c>
      <c r="AW16" s="52">
        <v>16044343.623</v>
      </c>
      <c r="AX16" s="52">
        <v>211191.47064260999</v>
      </c>
      <c r="AY16" s="58"/>
    </row>
    <row r="17" spans="1:51" ht="15.75">
      <c r="A17" s="60" t="s">
        <v>771</v>
      </c>
      <c r="B17" s="45" t="s">
        <v>811</v>
      </c>
      <c r="C17" s="46">
        <v>2839776.61</v>
      </c>
      <c r="D17" s="46">
        <v>425229.02865449997</v>
      </c>
      <c r="E17" s="46">
        <v>1029288</v>
      </c>
      <c r="F17" s="46">
        <v>0</v>
      </c>
      <c r="G17" s="46">
        <v>1256841.4399999997</v>
      </c>
      <c r="H17" s="46">
        <v>0</v>
      </c>
      <c r="I17" s="46">
        <v>1847640.57</v>
      </c>
      <c r="J17" s="46">
        <v>0</v>
      </c>
      <c r="K17" s="46">
        <v>1357965.56</v>
      </c>
      <c r="L17" s="46">
        <v>0</v>
      </c>
      <c r="M17" s="46">
        <v>288396.04000000004</v>
      </c>
      <c r="N17" s="46">
        <v>0</v>
      </c>
      <c r="O17" s="46">
        <v>224689.60999999996</v>
      </c>
      <c r="P17" s="46">
        <v>0</v>
      </c>
      <c r="Q17" s="46">
        <v>5535215.5200000023</v>
      </c>
      <c r="R17" s="46">
        <v>0</v>
      </c>
      <c r="S17" s="46">
        <v>225.82</v>
      </c>
      <c r="T17" s="46">
        <v>0</v>
      </c>
      <c r="U17" s="46">
        <v>1610807.77</v>
      </c>
      <c r="V17" s="46">
        <v>0</v>
      </c>
      <c r="W17" s="46">
        <v>111508.7</v>
      </c>
      <c r="X17" s="46">
        <v>0</v>
      </c>
      <c r="Y17" s="46">
        <v>0</v>
      </c>
      <c r="Z17" s="46">
        <v>0</v>
      </c>
      <c r="AA17" s="46">
        <v>0</v>
      </c>
      <c r="AB17" s="46">
        <v>0</v>
      </c>
      <c r="AC17" s="46">
        <v>249.36</v>
      </c>
      <c r="AD17" s="46">
        <v>0</v>
      </c>
      <c r="AE17" s="46">
        <v>3641862.997767339</v>
      </c>
      <c r="AF17" s="46">
        <v>3641862.997767339</v>
      </c>
      <c r="AG17" s="46">
        <v>0</v>
      </c>
      <c r="AH17" s="46">
        <v>0</v>
      </c>
      <c r="AI17" s="46">
        <v>0</v>
      </c>
      <c r="AJ17" s="46">
        <v>0</v>
      </c>
      <c r="AK17" s="46">
        <v>0</v>
      </c>
      <c r="AL17" s="46">
        <v>0</v>
      </c>
      <c r="AM17" s="46">
        <v>0</v>
      </c>
      <c r="AN17" s="46">
        <v>0</v>
      </c>
      <c r="AO17" s="46">
        <v>0</v>
      </c>
      <c r="AP17" s="46">
        <v>0</v>
      </c>
      <c r="AQ17" s="46">
        <v>0</v>
      </c>
      <c r="AR17" s="46">
        <v>0</v>
      </c>
      <c r="AS17" s="46">
        <v>0</v>
      </c>
      <c r="AT17" s="46">
        <v>0</v>
      </c>
      <c r="AU17" s="46">
        <v>0</v>
      </c>
      <c r="AV17" s="46">
        <v>0</v>
      </c>
      <c r="AW17" s="52">
        <v>19744467.99776734</v>
      </c>
      <c r="AX17" s="52">
        <v>4067092.0264218389</v>
      </c>
      <c r="AY17" s="58"/>
    </row>
    <row r="18" spans="1:51" ht="15.75">
      <c r="A18" s="61">
        <v>9</v>
      </c>
      <c r="B18" s="45" t="s">
        <v>733</v>
      </c>
      <c r="C18" s="46">
        <v>1449885.14</v>
      </c>
      <c r="D18" s="46">
        <v>0</v>
      </c>
      <c r="E18" s="46">
        <v>2684777</v>
      </c>
      <c r="F18" s="46">
        <v>0</v>
      </c>
      <c r="G18" s="46">
        <v>4884914.9300000006</v>
      </c>
      <c r="H18" s="46">
        <v>451796.76</v>
      </c>
      <c r="I18" s="46">
        <v>4268060.62</v>
      </c>
      <c r="J18" s="46">
        <v>0</v>
      </c>
      <c r="K18" s="46">
        <v>12860.699999999999</v>
      </c>
      <c r="L18" s="46">
        <v>0</v>
      </c>
      <c r="M18" s="46">
        <v>0</v>
      </c>
      <c r="N18" s="46">
        <v>0</v>
      </c>
      <c r="O18" s="46">
        <v>332421.60000000003</v>
      </c>
      <c r="P18" s="46">
        <v>0</v>
      </c>
      <c r="Q18" s="46">
        <v>673835.44</v>
      </c>
      <c r="R18" s="46">
        <v>0</v>
      </c>
      <c r="S18" s="46">
        <v>1811052.03</v>
      </c>
      <c r="T18" s="46">
        <v>0</v>
      </c>
      <c r="U18" s="46">
        <v>2418888.9499999997</v>
      </c>
      <c r="V18" s="46">
        <v>0</v>
      </c>
      <c r="W18" s="46">
        <v>3410695.69</v>
      </c>
      <c r="X18" s="46">
        <v>0</v>
      </c>
      <c r="Y18" s="46">
        <v>3353.64</v>
      </c>
      <c r="Z18" s="46">
        <v>0</v>
      </c>
      <c r="AA18" s="46">
        <v>9565.3700000000008</v>
      </c>
      <c r="AB18" s="46">
        <v>0</v>
      </c>
      <c r="AC18" s="46">
        <v>269007.95000000019</v>
      </c>
      <c r="AD18" s="46">
        <v>0</v>
      </c>
      <c r="AE18" s="46">
        <v>0</v>
      </c>
      <c r="AF18" s="46">
        <v>0</v>
      </c>
      <c r="AG18" s="46">
        <v>0</v>
      </c>
      <c r="AH18" s="46">
        <v>0</v>
      </c>
      <c r="AI18" s="46">
        <v>1048814.3599999994</v>
      </c>
      <c r="AJ18" s="46">
        <v>0</v>
      </c>
      <c r="AK18" s="46">
        <v>0</v>
      </c>
      <c r="AL18" s="46">
        <v>0</v>
      </c>
      <c r="AM18" s="46">
        <v>9964.33</v>
      </c>
      <c r="AN18" s="46">
        <v>0</v>
      </c>
      <c r="AO18" s="46">
        <v>0</v>
      </c>
      <c r="AP18" s="46">
        <v>0</v>
      </c>
      <c r="AQ18" s="46">
        <v>0</v>
      </c>
      <c r="AR18" s="46">
        <v>0</v>
      </c>
      <c r="AS18" s="46">
        <v>0</v>
      </c>
      <c r="AT18" s="46">
        <v>0</v>
      </c>
      <c r="AU18" s="46">
        <v>0</v>
      </c>
      <c r="AV18" s="46">
        <v>0</v>
      </c>
      <c r="AW18" s="52">
        <v>23288097.749999996</v>
      </c>
      <c r="AX18" s="52">
        <v>451796.76</v>
      </c>
      <c r="AY18" s="58"/>
    </row>
    <row r="19" spans="1:51" ht="31.5">
      <c r="A19" s="60" t="s">
        <v>772</v>
      </c>
      <c r="B19" s="45" t="s">
        <v>809</v>
      </c>
      <c r="C19" s="46">
        <v>1418086.2</v>
      </c>
      <c r="D19" s="46">
        <v>0</v>
      </c>
      <c r="E19" s="46">
        <v>2653372</v>
      </c>
      <c r="F19" s="46">
        <v>0</v>
      </c>
      <c r="G19" s="46">
        <v>4774759.99</v>
      </c>
      <c r="H19" s="46">
        <v>451796.76</v>
      </c>
      <c r="I19" s="46">
        <v>3890051.1799999997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273548.27</v>
      </c>
      <c r="P19" s="46">
        <v>0</v>
      </c>
      <c r="Q19" s="46">
        <v>95593.32</v>
      </c>
      <c r="R19" s="46">
        <v>0</v>
      </c>
      <c r="S19" s="46">
        <v>1811052.03</v>
      </c>
      <c r="T19" s="46">
        <v>0</v>
      </c>
      <c r="U19" s="46">
        <v>2368302.0299999998</v>
      </c>
      <c r="V19" s="46">
        <v>0</v>
      </c>
      <c r="W19" s="46">
        <v>3410695.69</v>
      </c>
      <c r="X19" s="46">
        <v>0</v>
      </c>
      <c r="Y19" s="46">
        <v>0</v>
      </c>
      <c r="Z19" s="46">
        <v>0</v>
      </c>
      <c r="AA19" s="46">
        <v>9565.3700000000008</v>
      </c>
      <c r="AB19" s="46">
        <v>0</v>
      </c>
      <c r="AC19" s="46">
        <v>269007.95000000019</v>
      </c>
      <c r="AD19" s="46">
        <v>0</v>
      </c>
      <c r="AE19" s="46">
        <v>0</v>
      </c>
      <c r="AF19" s="46">
        <v>0</v>
      </c>
      <c r="AG19" s="46">
        <v>0</v>
      </c>
      <c r="AH19" s="46">
        <v>0</v>
      </c>
      <c r="AI19" s="46">
        <v>1048814.3599999994</v>
      </c>
      <c r="AJ19" s="46">
        <v>0</v>
      </c>
      <c r="AK19" s="46">
        <v>0</v>
      </c>
      <c r="AL19" s="46">
        <v>0</v>
      </c>
      <c r="AM19" s="46">
        <v>9964.33</v>
      </c>
      <c r="AN19" s="46">
        <v>0</v>
      </c>
      <c r="AO19" s="46">
        <v>0</v>
      </c>
      <c r="AP19" s="46">
        <v>0</v>
      </c>
      <c r="AQ19" s="46">
        <v>0</v>
      </c>
      <c r="AR19" s="46">
        <v>0</v>
      </c>
      <c r="AS19" s="46">
        <v>0</v>
      </c>
      <c r="AT19" s="46">
        <v>0</v>
      </c>
      <c r="AU19" s="46">
        <v>0</v>
      </c>
      <c r="AV19" s="46">
        <v>0</v>
      </c>
      <c r="AW19" s="52">
        <v>22032812.719999999</v>
      </c>
      <c r="AX19" s="52">
        <v>451796.76</v>
      </c>
      <c r="AY19" s="58"/>
    </row>
    <row r="20" spans="1:51" ht="15.75">
      <c r="A20" s="60" t="s">
        <v>773</v>
      </c>
      <c r="B20" s="45" t="s">
        <v>810</v>
      </c>
      <c r="C20" s="46">
        <v>31798.94</v>
      </c>
      <c r="D20" s="46">
        <v>0</v>
      </c>
      <c r="E20" s="46">
        <v>31405</v>
      </c>
      <c r="F20" s="46">
        <v>0</v>
      </c>
      <c r="G20" s="46">
        <v>110154.93999999999</v>
      </c>
      <c r="H20" s="46">
        <v>0</v>
      </c>
      <c r="I20" s="46">
        <v>378009.44</v>
      </c>
      <c r="J20" s="46">
        <v>0</v>
      </c>
      <c r="K20" s="46">
        <v>12860.699999999999</v>
      </c>
      <c r="L20" s="46">
        <v>0</v>
      </c>
      <c r="M20" s="46">
        <v>0</v>
      </c>
      <c r="N20" s="46">
        <v>0</v>
      </c>
      <c r="O20" s="46">
        <v>58873.33</v>
      </c>
      <c r="P20" s="46">
        <v>0</v>
      </c>
      <c r="Q20" s="46">
        <v>578242.12</v>
      </c>
      <c r="R20" s="46">
        <v>0</v>
      </c>
      <c r="S20" s="46">
        <v>0</v>
      </c>
      <c r="T20" s="46">
        <v>0</v>
      </c>
      <c r="U20" s="46">
        <v>50586.92</v>
      </c>
      <c r="V20" s="46">
        <v>0</v>
      </c>
      <c r="W20" s="46">
        <v>0</v>
      </c>
      <c r="X20" s="46">
        <v>0</v>
      </c>
      <c r="Y20" s="46">
        <v>3353.64</v>
      </c>
      <c r="Z20" s="46">
        <v>0</v>
      </c>
      <c r="AA20" s="46">
        <v>0</v>
      </c>
      <c r="AB20" s="46">
        <v>0</v>
      </c>
      <c r="AC20" s="46">
        <v>0</v>
      </c>
      <c r="AD20" s="46">
        <v>0</v>
      </c>
      <c r="AE20" s="46">
        <v>0</v>
      </c>
      <c r="AF20" s="46">
        <v>0</v>
      </c>
      <c r="AG20" s="46">
        <v>0</v>
      </c>
      <c r="AH20" s="46">
        <v>0</v>
      </c>
      <c r="AI20" s="46">
        <v>0</v>
      </c>
      <c r="AJ20" s="46">
        <v>0</v>
      </c>
      <c r="AK20" s="46">
        <v>0</v>
      </c>
      <c r="AL20" s="46">
        <v>0</v>
      </c>
      <c r="AM20" s="46">
        <v>0</v>
      </c>
      <c r="AN20" s="46">
        <v>0</v>
      </c>
      <c r="AO20" s="46">
        <v>0</v>
      </c>
      <c r="AP20" s="46">
        <v>0</v>
      </c>
      <c r="AQ20" s="46">
        <v>0</v>
      </c>
      <c r="AR20" s="46">
        <v>0</v>
      </c>
      <c r="AS20" s="46">
        <v>0</v>
      </c>
      <c r="AT20" s="46">
        <v>0</v>
      </c>
      <c r="AU20" s="46">
        <v>0</v>
      </c>
      <c r="AV20" s="46">
        <v>0</v>
      </c>
      <c r="AW20" s="52">
        <v>1255285.0299999998</v>
      </c>
      <c r="AX20" s="52">
        <v>0</v>
      </c>
      <c r="AY20" s="58"/>
    </row>
    <row r="21" spans="1:51" ht="31.5">
      <c r="A21" s="57">
        <v>10</v>
      </c>
      <c r="B21" s="45" t="s">
        <v>734</v>
      </c>
      <c r="C21" s="46">
        <v>178649071.30000001</v>
      </c>
      <c r="D21" s="46">
        <v>0</v>
      </c>
      <c r="E21" s="46">
        <v>255312655</v>
      </c>
      <c r="F21" s="46">
        <v>0</v>
      </c>
      <c r="G21" s="46">
        <v>78872861.009999976</v>
      </c>
      <c r="H21" s="46">
        <v>0</v>
      </c>
      <c r="I21" s="46">
        <v>98104545.560000017</v>
      </c>
      <c r="J21" s="46">
        <v>0</v>
      </c>
      <c r="K21" s="46">
        <v>43489354.080000006</v>
      </c>
      <c r="L21" s="46">
        <v>0</v>
      </c>
      <c r="M21" s="46">
        <v>170126278.30652562</v>
      </c>
      <c r="N21" s="46">
        <v>0</v>
      </c>
      <c r="O21" s="46">
        <v>107889600.53999999</v>
      </c>
      <c r="P21" s="46">
        <v>0</v>
      </c>
      <c r="Q21" s="46">
        <v>46768073.100000143</v>
      </c>
      <c r="R21" s="46">
        <v>0</v>
      </c>
      <c r="S21" s="46">
        <v>139295553.96999994</v>
      </c>
      <c r="T21" s="46">
        <v>0</v>
      </c>
      <c r="U21" s="46">
        <v>28147337.290000003</v>
      </c>
      <c r="V21" s="46">
        <v>0</v>
      </c>
      <c r="W21" s="46">
        <v>9263809.7699999996</v>
      </c>
      <c r="X21" s="46">
        <v>0</v>
      </c>
      <c r="Y21" s="46">
        <v>7446834.29</v>
      </c>
      <c r="Z21" s="46">
        <v>0</v>
      </c>
      <c r="AA21" s="46">
        <v>173615.7</v>
      </c>
      <c r="AB21" s="46">
        <v>0</v>
      </c>
      <c r="AC21" s="46">
        <v>4023437.4799996871</v>
      </c>
      <c r="AD21" s="46">
        <v>0</v>
      </c>
      <c r="AE21" s="46">
        <v>2200308.7599999998</v>
      </c>
      <c r="AF21" s="46">
        <v>2200308.7599999998</v>
      </c>
      <c r="AG21" s="46">
        <v>0</v>
      </c>
      <c r="AH21" s="46">
        <v>0</v>
      </c>
      <c r="AI21" s="46">
        <v>0</v>
      </c>
      <c r="AJ21" s="46">
        <v>0</v>
      </c>
      <c r="AK21" s="46">
        <v>0</v>
      </c>
      <c r="AL21" s="46">
        <v>0</v>
      </c>
      <c r="AM21" s="46">
        <v>0</v>
      </c>
      <c r="AN21" s="46">
        <v>0</v>
      </c>
      <c r="AO21" s="46">
        <v>0</v>
      </c>
      <c r="AP21" s="46">
        <v>0</v>
      </c>
      <c r="AQ21" s="46">
        <v>17247.98</v>
      </c>
      <c r="AR21" s="46">
        <v>0</v>
      </c>
      <c r="AS21" s="46">
        <v>0</v>
      </c>
      <c r="AT21" s="46">
        <v>0</v>
      </c>
      <c r="AU21" s="46">
        <v>0</v>
      </c>
      <c r="AV21" s="46">
        <v>0</v>
      </c>
      <c r="AW21" s="52">
        <v>1169780584.1365254</v>
      </c>
      <c r="AX21" s="52">
        <v>2200308.7599999998</v>
      </c>
      <c r="AY21" s="58"/>
    </row>
    <row r="22" spans="1:51" ht="15.75">
      <c r="A22" s="59" t="s">
        <v>735</v>
      </c>
      <c r="B22" s="45" t="s">
        <v>736</v>
      </c>
      <c r="C22" s="46">
        <v>178387742.97</v>
      </c>
      <c r="D22" s="46">
        <v>0</v>
      </c>
      <c r="E22" s="46">
        <v>254693982</v>
      </c>
      <c r="F22" s="46">
        <v>0</v>
      </c>
      <c r="G22" s="46">
        <v>71115013.229999974</v>
      </c>
      <c r="H22" s="46">
        <v>0</v>
      </c>
      <c r="I22" s="46">
        <v>98102529.560000017</v>
      </c>
      <c r="J22" s="46">
        <v>0</v>
      </c>
      <c r="K22" s="46">
        <v>43098994.38000001</v>
      </c>
      <c r="L22" s="46">
        <v>0</v>
      </c>
      <c r="M22" s="46">
        <v>170069803.08652562</v>
      </c>
      <c r="N22" s="46">
        <v>0</v>
      </c>
      <c r="O22" s="46">
        <v>104397030.88</v>
      </c>
      <c r="P22" s="46">
        <v>0</v>
      </c>
      <c r="Q22" s="46">
        <v>45169598.630000152</v>
      </c>
      <c r="R22" s="46">
        <v>0</v>
      </c>
      <c r="S22" s="46">
        <v>136617606.12999994</v>
      </c>
      <c r="T22" s="46">
        <v>0</v>
      </c>
      <c r="U22" s="46">
        <v>27577455.440000001</v>
      </c>
      <c r="V22" s="46">
        <v>0</v>
      </c>
      <c r="W22" s="46">
        <v>8275109.0199999996</v>
      </c>
      <c r="X22" s="46">
        <v>0</v>
      </c>
      <c r="Y22" s="46">
        <v>7446834.29</v>
      </c>
      <c r="Z22" s="46">
        <v>0</v>
      </c>
      <c r="AA22" s="46">
        <v>173615.7</v>
      </c>
      <c r="AB22" s="46">
        <v>0</v>
      </c>
      <c r="AC22" s="46">
        <v>3738040.3399996795</v>
      </c>
      <c r="AD22" s="46">
        <v>0</v>
      </c>
      <c r="AE22" s="46">
        <v>2200308.7599999998</v>
      </c>
      <c r="AF22" s="46">
        <v>2200308.7599999998</v>
      </c>
      <c r="AG22" s="46">
        <v>0</v>
      </c>
      <c r="AH22" s="46">
        <v>0</v>
      </c>
      <c r="AI22" s="46">
        <v>0</v>
      </c>
      <c r="AJ22" s="46">
        <v>0</v>
      </c>
      <c r="AK22" s="46">
        <v>0</v>
      </c>
      <c r="AL22" s="46">
        <v>0</v>
      </c>
      <c r="AM22" s="46">
        <v>0</v>
      </c>
      <c r="AN22" s="46">
        <v>0</v>
      </c>
      <c r="AO22" s="46">
        <v>0</v>
      </c>
      <c r="AP22" s="46">
        <v>0</v>
      </c>
      <c r="AQ22" s="46">
        <v>17247.98</v>
      </c>
      <c r="AR22" s="46">
        <v>0</v>
      </c>
      <c r="AS22" s="46">
        <v>0</v>
      </c>
      <c r="AT22" s="46">
        <v>0</v>
      </c>
      <c r="AU22" s="46">
        <v>0</v>
      </c>
      <c r="AV22" s="46">
        <v>0</v>
      </c>
      <c r="AW22" s="52">
        <v>1151080912.3965254</v>
      </c>
      <c r="AX22" s="52">
        <v>2200308.7599999998</v>
      </c>
      <c r="AY22" s="58"/>
    </row>
    <row r="23" spans="1:51" ht="15.75">
      <c r="A23" s="59" t="s">
        <v>737</v>
      </c>
      <c r="B23" s="45" t="s">
        <v>738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v>0</v>
      </c>
      <c r="P23" s="46">
        <v>0</v>
      </c>
      <c r="Q23" s="46">
        <v>0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6">
        <v>0</v>
      </c>
      <c r="X23" s="46">
        <v>0</v>
      </c>
      <c r="Y23" s="46">
        <v>0</v>
      </c>
      <c r="Z23" s="46">
        <v>0</v>
      </c>
      <c r="AA23" s="46">
        <v>0</v>
      </c>
      <c r="AB23" s="46">
        <v>0</v>
      </c>
      <c r="AC23" s="46">
        <v>0</v>
      </c>
      <c r="AD23" s="46">
        <v>0</v>
      </c>
      <c r="AE23" s="46">
        <v>0</v>
      </c>
      <c r="AF23" s="46">
        <v>0</v>
      </c>
      <c r="AG23" s="46">
        <v>0</v>
      </c>
      <c r="AH23" s="46">
        <v>0</v>
      </c>
      <c r="AI23" s="46">
        <v>0</v>
      </c>
      <c r="AJ23" s="46">
        <v>0</v>
      </c>
      <c r="AK23" s="46">
        <v>0</v>
      </c>
      <c r="AL23" s="46">
        <v>0</v>
      </c>
      <c r="AM23" s="46">
        <v>0</v>
      </c>
      <c r="AN23" s="46">
        <v>0</v>
      </c>
      <c r="AO23" s="46">
        <v>0</v>
      </c>
      <c r="AP23" s="46">
        <v>0</v>
      </c>
      <c r="AQ23" s="46">
        <v>0</v>
      </c>
      <c r="AR23" s="46">
        <v>0</v>
      </c>
      <c r="AS23" s="46">
        <v>0</v>
      </c>
      <c r="AT23" s="46">
        <v>0</v>
      </c>
      <c r="AU23" s="46">
        <v>0</v>
      </c>
      <c r="AV23" s="46">
        <v>0</v>
      </c>
      <c r="AW23" s="52">
        <v>0</v>
      </c>
      <c r="AX23" s="52">
        <v>0</v>
      </c>
      <c r="AY23" s="58"/>
    </row>
    <row r="24" spans="1:51" ht="31.5">
      <c r="A24" s="59" t="s">
        <v>739</v>
      </c>
      <c r="B24" s="45" t="s">
        <v>740</v>
      </c>
      <c r="C24" s="46">
        <v>261328.33</v>
      </c>
      <c r="D24" s="46">
        <v>0</v>
      </c>
      <c r="E24" s="46">
        <v>618673</v>
      </c>
      <c r="F24" s="46">
        <v>0</v>
      </c>
      <c r="G24" s="46">
        <v>0</v>
      </c>
      <c r="H24" s="46">
        <v>0</v>
      </c>
      <c r="I24" s="46">
        <v>2016</v>
      </c>
      <c r="J24" s="46">
        <v>0</v>
      </c>
      <c r="K24" s="46">
        <v>21515.759999999998</v>
      </c>
      <c r="L24" s="46">
        <v>0</v>
      </c>
      <c r="M24" s="46">
        <v>0</v>
      </c>
      <c r="N24" s="46">
        <v>0</v>
      </c>
      <c r="O24" s="46">
        <v>2260779.2200000002</v>
      </c>
      <c r="P24" s="46">
        <v>0</v>
      </c>
      <c r="Q24" s="46">
        <v>0</v>
      </c>
      <c r="R24" s="46">
        <v>0</v>
      </c>
      <c r="S24" s="46">
        <v>2413044.02</v>
      </c>
      <c r="T24" s="46">
        <v>0</v>
      </c>
      <c r="U24" s="46">
        <v>0</v>
      </c>
      <c r="V24" s="46">
        <v>0</v>
      </c>
      <c r="W24" s="46">
        <v>1774</v>
      </c>
      <c r="X24" s="46">
        <v>0</v>
      </c>
      <c r="Y24" s="46">
        <v>0</v>
      </c>
      <c r="Z24" s="46">
        <v>0</v>
      </c>
      <c r="AA24" s="46">
        <v>0</v>
      </c>
      <c r="AB24" s="46">
        <v>0</v>
      </c>
      <c r="AC24" s="46">
        <v>257587.84000000797</v>
      </c>
      <c r="AD24" s="46">
        <v>0</v>
      </c>
      <c r="AE24" s="46">
        <v>0</v>
      </c>
      <c r="AF24" s="46">
        <v>0</v>
      </c>
      <c r="AG24" s="46">
        <v>0</v>
      </c>
      <c r="AH24" s="46">
        <v>0</v>
      </c>
      <c r="AI24" s="46">
        <v>0</v>
      </c>
      <c r="AJ24" s="46">
        <v>0</v>
      </c>
      <c r="AK24" s="46">
        <v>0</v>
      </c>
      <c r="AL24" s="46">
        <v>0</v>
      </c>
      <c r="AM24" s="46">
        <v>0</v>
      </c>
      <c r="AN24" s="46">
        <v>0</v>
      </c>
      <c r="AO24" s="46">
        <v>0</v>
      </c>
      <c r="AP24" s="46">
        <v>0</v>
      </c>
      <c r="AQ24" s="46">
        <v>0</v>
      </c>
      <c r="AR24" s="46">
        <v>0</v>
      </c>
      <c r="AS24" s="46">
        <v>0</v>
      </c>
      <c r="AT24" s="46">
        <v>0</v>
      </c>
      <c r="AU24" s="46">
        <v>0</v>
      </c>
      <c r="AV24" s="46">
        <v>0</v>
      </c>
      <c r="AW24" s="52">
        <v>5836718.1700000083</v>
      </c>
      <c r="AX24" s="52">
        <v>0</v>
      </c>
      <c r="AY24" s="58"/>
    </row>
    <row r="25" spans="1:51" ht="15.75">
      <c r="A25" s="59" t="s">
        <v>741</v>
      </c>
      <c r="B25" s="45" t="s">
        <v>742</v>
      </c>
      <c r="C25" s="46">
        <v>0</v>
      </c>
      <c r="D25" s="46">
        <v>0</v>
      </c>
      <c r="E25" s="46">
        <v>0</v>
      </c>
      <c r="F25" s="46">
        <v>0</v>
      </c>
      <c r="G25" s="46">
        <v>7757847.7800000003</v>
      </c>
      <c r="H25" s="46">
        <v>0</v>
      </c>
      <c r="I25" s="46">
        <v>0</v>
      </c>
      <c r="J25" s="46">
        <v>0</v>
      </c>
      <c r="K25" s="46">
        <v>368843.94</v>
      </c>
      <c r="L25" s="46">
        <v>0</v>
      </c>
      <c r="M25" s="46">
        <v>56475.220000000067</v>
      </c>
      <c r="N25" s="46">
        <v>0</v>
      </c>
      <c r="O25" s="46">
        <v>1231790.44</v>
      </c>
      <c r="P25" s="46">
        <v>0</v>
      </c>
      <c r="Q25" s="46">
        <v>1598474.469999993</v>
      </c>
      <c r="R25" s="46">
        <v>0</v>
      </c>
      <c r="S25" s="46">
        <v>264903.81999999995</v>
      </c>
      <c r="T25" s="46">
        <v>0</v>
      </c>
      <c r="U25" s="46">
        <v>569881.85</v>
      </c>
      <c r="V25" s="46">
        <v>0</v>
      </c>
      <c r="W25" s="46">
        <v>986926.74999999988</v>
      </c>
      <c r="X25" s="46">
        <v>0</v>
      </c>
      <c r="Y25" s="46">
        <v>0</v>
      </c>
      <c r="Z25" s="46">
        <v>0</v>
      </c>
      <c r="AA25" s="46">
        <v>0</v>
      </c>
      <c r="AB25" s="46">
        <v>0</v>
      </c>
      <c r="AC25" s="46">
        <v>27809.300000000003</v>
      </c>
      <c r="AD25" s="46">
        <v>0</v>
      </c>
      <c r="AE25" s="46">
        <v>0</v>
      </c>
      <c r="AF25" s="46">
        <v>0</v>
      </c>
      <c r="AG25" s="46">
        <v>0</v>
      </c>
      <c r="AH25" s="46">
        <v>0</v>
      </c>
      <c r="AI25" s="46">
        <v>0</v>
      </c>
      <c r="AJ25" s="46">
        <v>0</v>
      </c>
      <c r="AK25" s="46">
        <v>0</v>
      </c>
      <c r="AL25" s="46">
        <v>0</v>
      </c>
      <c r="AM25" s="46">
        <v>0</v>
      </c>
      <c r="AN25" s="46">
        <v>0</v>
      </c>
      <c r="AO25" s="46">
        <v>0</v>
      </c>
      <c r="AP25" s="46">
        <v>0</v>
      </c>
      <c r="AQ25" s="46">
        <v>0</v>
      </c>
      <c r="AR25" s="46">
        <v>0</v>
      </c>
      <c r="AS25" s="46">
        <v>0</v>
      </c>
      <c r="AT25" s="46">
        <v>0</v>
      </c>
      <c r="AU25" s="46">
        <v>0</v>
      </c>
      <c r="AV25" s="46">
        <v>0</v>
      </c>
      <c r="AW25" s="52">
        <v>12862953.569999993</v>
      </c>
      <c r="AX25" s="52">
        <v>0</v>
      </c>
      <c r="AY25" s="58"/>
    </row>
    <row r="26" spans="1:51" ht="31.5">
      <c r="A26" s="57">
        <v>11</v>
      </c>
      <c r="B26" s="45" t="s">
        <v>743</v>
      </c>
      <c r="C26" s="46">
        <v>0</v>
      </c>
      <c r="D26" s="46">
        <v>0</v>
      </c>
      <c r="E26" s="46">
        <v>0</v>
      </c>
      <c r="F26" s="46">
        <v>0</v>
      </c>
      <c r="G26" s="46">
        <v>1973398.5099999998</v>
      </c>
      <c r="H26" s="46">
        <v>0</v>
      </c>
      <c r="I26" s="46">
        <v>0</v>
      </c>
      <c r="J26" s="46">
        <v>0</v>
      </c>
      <c r="K26" s="46">
        <v>542227.36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  <c r="Q26" s="46">
        <v>30989.4</v>
      </c>
      <c r="R26" s="46">
        <v>0</v>
      </c>
      <c r="S26" s="46">
        <v>3587923.97</v>
      </c>
      <c r="T26" s="46">
        <v>0</v>
      </c>
      <c r="U26" s="46">
        <v>198744.07</v>
      </c>
      <c r="V26" s="46">
        <v>0</v>
      </c>
      <c r="W26" s="46">
        <v>0</v>
      </c>
      <c r="X26" s="46">
        <v>0</v>
      </c>
      <c r="Y26" s="46">
        <v>0</v>
      </c>
      <c r="Z26" s="46">
        <v>0</v>
      </c>
      <c r="AA26" s="46">
        <v>0</v>
      </c>
      <c r="AB26" s="46">
        <v>0</v>
      </c>
      <c r="AC26" s="46">
        <v>0</v>
      </c>
      <c r="AD26" s="46">
        <v>0</v>
      </c>
      <c r="AE26" s="46">
        <v>0</v>
      </c>
      <c r="AF26" s="46">
        <v>0</v>
      </c>
      <c r="AG26" s="46">
        <v>0</v>
      </c>
      <c r="AH26" s="46">
        <v>0</v>
      </c>
      <c r="AI26" s="46">
        <v>0</v>
      </c>
      <c r="AJ26" s="46">
        <v>0</v>
      </c>
      <c r="AK26" s="46">
        <v>0</v>
      </c>
      <c r="AL26" s="46">
        <v>0</v>
      </c>
      <c r="AM26" s="46">
        <v>0</v>
      </c>
      <c r="AN26" s="46">
        <v>0</v>
      </c>
      <c r="AO26" s="46">
        <v>0</v>
      </c>
      <c r="AP26" s="46">
        <v>0</v>
      </c>
      <c r="AQ26" s="46">
        <v>0</v>
      </c>
      <c r="AR26" s="46">
        <v>0</v>
      </c>
      <c r="AS26" s="46">
        <v>0</v>
      </c>
      <c r="AT26" s="46">
        <v>0</v>
      </c>
      <c r="AU26" s="46">
        <v>0</v>
      </c>
      <c r="AV26" s="46">
        <v>0</v>
      </c>
      <c r="AW26" s="52">
        <v>6333283.3100000005</v>
      </c>
      <c r="AX26" s="52">
        <v>0</v>
      </c>
      <c r="AY26" s="58"/>
    </row>
    <row r="27" spans="1:51" ht="31.5">
      <c r="A27" s="57">
        <v>12</v>
      </c>
      <c r="B27" s="45" t="s">
        <v>744</v>
      </c>
      <c r="C27" s="46">
        <v>0</v>
      </c>
      <c r="D27" s="46">
        <v>0</v>
      </c>
      <c r="E27" s="46">
        <v>18378</v>
      </c>
      <c r="F27" s="46">
        <v>0</v>
      </c>
      <c r="G27" s="46">
        <v>296210.28000000003</v>
      </c>
      <c r="H27" s="46">
        <v>0</v>
      </c>
      <c r="I27" s="46">
        <v>653.6</v>
      </c>
      <c r="J27" s="46">
        <v>0</v>
      </c>
      <c r="K27" s="46">
        <v>37223.85</v>
      </c>
      <c r="L27" s="46">
        <v>0</v>
      </c>
      <c r="M27" s="46">
        <v>0</v>
      </c>
      <c r="N27" s="46">
        <v>0</v>
      </c>
      <c r="O27" s="46">
        <v>0</v>
      </c>
      <c r="P27" s="46">
        <v>0</v>
      </c>
      <c r="Q27" s="46">
        <v>0</v>
      </c>
      <c r="R27" s="46">
        <v>0</v>
      </c>
      <c r="S27" s="46">
        <v>2315.7800000000002</v>
      </c>
      <c r="T27" s="46">
        <v>0</v>
      </c>
      <c r="U27" s="46">
        <v>113434.5</v>
      </c>
      <c r="V27" s="46">
        <v>0</v>
      </c>
      <c r="W27" s="46">
        <v>2793.54</v>
      </c>
      <c r="X27" s="46">
        <v>0</v>
      </c>
      <c r="Y27" s="46">
        <v>0</v>
      </c>
      <c r="Z27" s="46">
        <v>0</v>
      </c>
      <c r="AA27" s="46">
        <v>0</v>
      </c>
      <c r="AB27" s="46">
        <v>0</v>
      </c>
      <c r="AC27" s="46">
        <v>0</v>
      </c>
      <c r="AD27" s="46">
        <v>0</v>
      </c>
      <c r="AE27" s="46">
        <v>0</v>
      </c>
      <c r="AF27" s="46">
        <v>0</v>
      </c>
      <c r="AG27" s="46">
        <v>0</v>
      </c>
      <c r="AH27" s="46">
        <v>0</v>
      </c>
      <c r="AI27" s="46">
        <v>0</v>
      </c>
      <c r="AJ27" s="46">
        <v>0</v>
      </c>
      <c r="AK27" s="46">
        <v>0</v>
      </c>
      <c r="AL27" s="46">
        <v>0</v>
      </c>
      <c r="AM27" s="46">
        <v>0</v>
      </c>
      <c r="AN27" s="46">
        <v>0</v>
      </c>
      <c r="AO27" s="46">
        <v>0</v>
      </c>
      <c r="AP27" s="46">
        <v>0</v>
      </c>
      <c r="AQ27" s="46">
        <v>0</v>
      </c>
      <c r="AR27" s="46">
        <v>0</v>
      </c>
      <c r="AS27" s="46">
        <v>0</v>
      </c>
      <c r="AT27" s="46">
        <v>0</v>
      </c>
      <c r="AU27" s="46">
        <v>0</v>
      </c>
      <c r="AV27" s="46">
        <v>0</v>
      </c>
      <c r="AW27" s="52">
        <v>471009.55</v>
      </c>
      <c r="AX27" s="52">
        <v>0</v>
      </c>
      <c r="AY27" s="58"/>
    </row>
    <row r="28" spans="1:51" ht="15.75">
      <c r="A28" s="57">
        <v>13</v>
      </c>
      <c r="B28" s="45" t="s">
        <v>745</v>
      </c>
      <c r="C28" s="46">
        <v>7266809.54</v>
      </c>
      <c r="D28" s="46">
        <v>0</v>
      </c>
      <c r="E28" s="46">
        <v>5313877</v>
      </c>
      <c r="F28" s="46">
        <v>0</v>
      </c>
      <c r="G28" s="46">
        <v>6716713.1099999994</v>
      </c>
      <c r="H28" s="46">
        <v>0</v>
      </c>
      <c r="I28" s="46">
        <v>5285984.1100000003</v>
      </c>
      <c r="J28" s="46">
        <v>0</v>
      </c>
      <c r="K28" s="46">
        <v>2596326.8999999994</v>
      </c>
      <c r="L28" s="46">
        <v>0</v>
      </c>
      <c r="M28" s="46">
        <v>9944620.4104998149</v>
      </c>
      <c r="N28" s="46">
        <v>0</v>
      </c>
      <c r="O28" s="46">
        <v>2771655.7200000007</v>
      </c>
      <c r="P28" s="46">
        <v>0</v>
      </c>
      <c r="Q28" s="46">
        <v>3193708.2700000028</v>
      </c>
      <c r="R28" s="46">
        <v>0</v>
      </c>
      <c r="S28" s="46">
        <v>1009900.71</v>
      </c>
      <c r="T28" s="46">
        <v>0</v>
      </c>
      <c r="U28" s="46">
        <v>5525776.5900000008</v>
      </c>
      <c r="V28" s="46">
        <v>0</v>
      </c>
      <c r="W28" s="46">
        <v>5457519.0700000003</v>
      </c>
      <c r="X28" s="46">
        <v>0</v>
      </c>
      <c r="Y28" s="46">
        <v>355119.85000000003</v>
      </c>
      <c r="Z28" s="46">
        <v>0</v>
      </c>
      <c r="AA28" s="46">
        <v>190468.92</v>
      </c>
      <c r="AB28" s="46">
        <v>0</v>
      </c>
      <c r="AC28" s="46">
        <v>263926.84000000136</v>
      </c>
      <c r="AD28" s="46">
        <v>0</v>
      </c>
      <c r="AE28" s="46">
        <v>1398084.77</v>
      </c>
      <c r="AF28" s="46">
        <v>294406.12</v>
      </c>
      <c r="AG28" s="46">
        <v>0</v>
      </c>
      <c r="AH28" s="46">
        <v>0</v>
      </c>
      <c r="AI28" s="46">
        <v>0</v>
      </c>
      <c r="AJ28" s="46">
        <v>0</v>
      </c>
      <c r="AK28" s="46">
        <v>0</v>
      </c>
      <c r="AL28" s="46">
        <v>0</v>
      </c>
      <c r="AM28" s="46">
        <v>0</v>
      </c>
      <c r="AN28" s="46">
        <v>0</v>
      </c>
      <c r="AO28" s="46">
        <v>0</v>
      </c>
      <c r="AP28" s="46">
        <v>0</v>
      </c>
      <c r="AQ28" s="46">
        <v>147050.28</v>
      </c>
      <c r="AR28" s="46">
        <v>0</v>
      </c>
      <c r="AS28" s="46">
        <v>0</v>
      </c>
      <c r="AT28" s="46">
        <v>0</v>
      </c>
      <c r="AU28" s="46">
        <v>0</v>
      </c>
      <c r="AV28" s="46">
        <v>0</v>
      </c>
      <c r="AW28" s="52">
        <v>57437542.090499833</v>
      </c>
      <c r="AX28" s="52">
        <v>294406.12</v>
      </c>
      <c r="AY28" s="58"/>
    </row>
    <row r="29" spans="1:51" ht="15.75">
      <c r="A29" s="57">
        <v>14</v>
      </c>
      <c r="B29" s="45" t="s">
        <v>746</v>
      </c>
      <c r="C29" s="46">
        <v>239881.8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652209.72</v>
      </c>
      <c r="L29" s="46">
        <v>0</v>
      </c>
      <c r="M29" s="46">
        <v>0</v>
      </c>
      <c r="N29" s="46">
        <v>0</v>
      </c>
      <c r="O29" s="46">
        <v>0</v>
      </c>
      <c r="P29" s="46">
        <v>0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6">
        <v>0</v>
      </c>
      <c r="X29" s="46">
        <v>0</v>
      </c>
      <c r="Y29" s="46">
        <v>0</v>
      </c>
      <c r="Z29" s="46">
        <v>0</v>
      </c>
      <c r="AA29" s="46">
        <v>0</v>
      </c>
      <c r="AB29" s="46">
        <v>0</v>
      </c>
      <c r="AC29" s="46">
        <v>4807.4399999999996</v>
      </c>
      <c r="AD29" s="46">
        <v>0</v>
      </c>
      <c r="AE29" s="46">
        <v>0</v>
      </c>
      <c r="AF29" s="46">
        <v>0</v>
      </c>
      <c r="AG29" s="46">
        <v>0</v>
      </c>
      <c r="AH29" s="46">
        <v>0</v>
      </c>
      <c r="AI29" s="46">
        <v>0</v>
      </c>
      <c r="AJ29" s="46">
        <v>0</v>
      </c>
      <c r="AK29" s="46">
        <v>0</v>
      </c>
      <c r="AL29" s="46">
        <v>0</v>
      </c>
      <c r="AM29" s="46">
        <v>0</v>
      </c>
      <c r="AN29" s="46">
        <v>0</v>
      </c>
      <c r="AO29" s="46">
        <v>5709079.7699999986</v>
      </c>
      <c r="AP29" s="46">
        <v>0</v>
      </c>
      <c r="AQ29" s="46">
        <v>0</v>
      </c>
      <c r="AR29" s="46">
        <v>0</v>
      </c>
      <c r="AS29" s="46">
        <v>0</v>
      </c>
      <c r="AT29" s="46">
        <v>0</v>
      </c>
      <c r="AU29" s="46">
        <v>0</v>
      </c>
      <c r="AV29" s="46">
        <v>0</v>
      </c>
      <c r="AW29" s="52">
        <v>6605978.7299999986</v>
      </c>
      <c r="AX29" s="52">
        <v>0</v>
      </c>
      <c r="AY29" s="58"/>
    </row>
    <row r="30" spans="1:51" ht="15.75">
      <c r="A30" s="57">
        <v>15</v>
      </c>
      <c r="B30" s="45" t="s">
        <v>747</v>
      </c>
      <c r="C30" s="46">
        <v>24317429.969999999</v>
      </c>
      <c r="D30" s="46">
        <v>0</v>
      </c>
      <c r="E30" s="46">
        <v>13475627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21355.77</v>
      </c>
      <c r="L30" s="46">
        <v>0</v>
      </c>
      <c r="M30" s="46">
        <v>16907587.3278616</v>
      </c>
      <c r="N30" s="46">
        <v>0</v>
      </c>
      <c r="O30" s="46">
        <v>25883112.679999996</v>
      </c>
      <c r="P30" s="46">
        <v>0</v>
      </c>
      <c r="Q30" s="46">
        <v>0</v>
      </c>
      <c r="R30" s="46">
        <v>0</v>
      </c>
      <c r="S30" s="46">
        <v>177513.36</v>
      </c>
      <c r="T30" s="46">
        <v>0</v>
      </c>
      <c r="U30" s="46">
        <v>1614895.94</v>
      </c>
      <c r="V30" s="46">
        <v>0</v>
      </c>
      <c r="W30" s="46">
        <v>0</v>
      </c>
      <c r="X30" s="46">
        <v>0</v>
      </c>
      <c r="Y30" s="46">
        <v>0</v>
      </c>
      <c r="Z30" s="46">
        <v>0</v>
      </c>
      <c r="AA30" s="46">
        <v>0</v>
      </c>
      <c r="AB30" s="46">
        <v>0</v>
      </c>
      <c r="AC30" s="46">
        <v>288364.35000000003</v>
      </c>
      <c r="AD30" s="46">
        <v>0</v>
      </c>
      <c r="AE30" s="46">
        <v>222340.40000000002</v>
      </c>
      <c r="AF30" s="46">
        <v>222340.40000000002</v>
      </c>
      <c r="AG30" s="46">
        <v>0</v>
      </c>
      <c r="AH30" s="46">
        <v>0</v>
      </c>
      <c r="AI30" s="46">
        <v>0</v>
      </c>
      <c r="AJ30" s="46">
        <v>0</v>
      </c>
      <c r="AK30" s="46">
        <v>0</v>
      </c>
      <c r="AL30" s="46">
        <v>0</v>
      </c>
      <c r="AM30" s="46">
        <v>0</v>
      </c>
      <c r="AN30" s="46">
        <v>0</v>
      </c>
      <c r="AO30" s="46">
        <v>137326.75</v>
      </c>
      <c r="AP30" s="46">
        <v>0</v>
      </c>
      <c r="AQ30" s="46">
        <v>0</v>
      </c>
      <c r="AR30" s="46">
        <v>0</v>
      </c>
      <c r="AS30" s="46">
        <v>0</v>
      </c>
      <c r="AT30" s="46">
        <v>0</v>
      </c>
      <c r="AU30" s="46">
        <v>0</v>
      </c>
      <c r="AV30" s="46">
        <v>0</v>
      </c>
      <c r="AW30" s="52">
        <v>83045553.547861591</v>
      </c>
      <c r="AX30" s="52">
        <v>222340.40000000002</v>
      </c>
      <c r="AY30" s="58"/>
    </row>
    <row r="31" spans="1:51" ht="15.75">
      <c r="A31" s="57">
        <v>16</v>
      </c>
      <c r="B31" s="45" t="s">
        <v>748</v>
      </c>
      <c r="C31" s="46">
        <v>260043.05</v>
      </c>
      <c r="D31" s="46">
        <v>0</v>
      </c>
      <c r="E31" s="46">
        <v>6270</v>
      </c>
      <c r="F31" s="46">
        <v>0</v>
      </c>
      <c r="G31" s="46">
        <v>39206.71</v>
      </c>
      <c r="H31" s="46">
        <v>47.7</v>
      </c>
      <c r="I31" s="46">
        <v>1899486.93</v>
      </c>
      <c r="J31" s="46">
        <v>0</v>
      </c>
      <c r="K31" s="46">
        <v>6539264.7800000003</v>
      </c>
      <c r="L31" s="46">
        <v>0</v>
      </c>
      <c r="M31" s="46">
        <v>0</v>
      </c>
      <c r="N31" s="46">
        <v>0</v>
      </c>
      <c r="O31" s="46">
        <v>942323.59</v>
      </c>
      <c r="P31" s="46">
        <v>0</v>
      </c>
      <c r="Q31" s="46">
        <v>588890.36999999965</v>
      </c>
      <c r="R31" s="46">
        <v>0</v>
      </c>
      <c r="S31" s="46">
        <v>163767.04999999999</v>
      </c>
      <c r="T31" s="46">
        <v>0</v>
      </c>
      <c r="U31" s="46">
        <v>2139733.25</v>
      </c>
      <c r="V31" s="46">
        <v>0</v>
      </c>
      <c r="W31" s="46">
        <v>332469.44</v>
      </c>
      <c r="X31" s="46">
        <v>0</v>
      </c>
      <c r="Y31" s="46">
        <v>3719349.9899999998</v>
      </c>
      <c r="Z31" s="46">
        <v>0</v>
      </c>
      <c r="AA31" s="46">
        <v>0</v>
      </c>
      <c r="AB31" s="46">
        <v>0</v>
      </c>
      <c r="AC31" s="46">
        <v>15015.15</v>
      </c>
      <c r="AD31" s="46">
        <v>0</v>
      </c>
      <c r="AE31" s="46">
        <v>0</v>
      </c>
      <c r="AF31" s="46">
        <v>0</v>
      </c>
      <c r="AG31" s="46">
        <v>0</v>
      </c>
      <c r="AH31" s="46">
        <v>0</v>
      </c>
      <c r="AI31" s="46">
        <v>86149.67</v>
      </c>
      <c r="AJ31" s="46">
        <v>0</v>
      </c>
      <c r="AK31" s="46">
        <v>3514.71</v>
      </c>
      <c r="AL31" s="46">
        <v>0</v>
      </c>
      <c r="AM31" s="46">
        <v>682579.01</v>
      </c>
      <c r="AN31" s="46">
        <v>0</v>
      </c>
      <c r="AO31" s="46">
        <v>0</v>
      </c>
      <c r="AP31" s="46">
        <v>0</v>
      </c>
      <c r="AQ31" s="46">
        <v>0</v>
      </c>
      <c r="AR31" s="46">
        <v>0</v>
      </c>
      <c r="AS31" s="46">
        <v>1302504</v>
      </c>
      <c r="AT31" s="46">
        <v>0</v>
      </c>
      <c r="AU31" s="46">
        <v>0</v>
      </c>
      <c r="AV31" s="46">
        <v>0</v>
      </c>
      <c r="AW31" s="52">
        <v>18720567.700000003</v>
      </c>
      <c r="AX31" s="52">
        <v>47.7</v>
      </c>
      <c r="AY31" s="58"/>
    </row>
    <row r="32" spans="1:51" ht="15.75">
      <c r="A32" s="57">
        <v>17</v>
      </c>
      <c r="B32" s="48" t="s">
        <v>749</v>
      </c>
      <c r="C32" s="46">
        <v>2547053.81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159.66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0</v>
      </c>
      <c r="U32" s="46">
        <v>16005.960000000001</v>
      </c>
      <c r="V32" s="46">
        <v>0</v>
      </c>
      <c r="W32" s="46">
        <v>0</v>
      </c>
      <c r="X32" s="46">
        <v>0</v>
      </c>
      <c r="Y32" s="46">
        <v>0</v>
      </c>
      <c r="Z32" s="46">
        <v>0</v>
      </c>
      <c r="AA32" s="46">
        <v>0</v>
      </c>
      <c r="AB32" s="46">
        <v>0</v>
      </c>
      <c r="AC32" s="46">
        <v>0</v>
      </c>
      <c r="AD32" s="46">
        <v>0</v>
      </c>
      <c r="AE32" s="46">
        <v>0</v>
      </c>
      <c r="AF32" s="46">
        <v>0</v>
      </c>
      <c r="AG32" s="46">
        <v>0</v>
      </c>
      <c r="AH32" s="46">
        <v>0</v>
      </c>
      <c r="AI32" s="46">
        <v>0</v>
      </c>
      <c r="AJ32" s="46">
        <v>0</v>
      </c>
      <c r="AK32" s="46">
        <v>0</v>
      </c>
      <c r="AL32" s="46">
        <v>0</v>
      </c>
      <c r="AM32" s="46">
        <v>0</v>
      </c>
      <c r="AN32" s="46">
        <v>0</v>
      </c>
      <c r="AO32" s="46">
        <v>0</v>
      </c>
      <c r="AP32" s="46">
        <v>0</v>
      </c>
      <c r="AQ32" s="46">
        <v>0</v>
      </c>
      <c r="AR32" s="46">
        <v>0</v>
      </c>
      <c r="AS32" s="46">
        <v>0</v>
      </c>
      <c r="AT32" s="46">
        <v>0</v>
      </c>
      <c r="AU32" s="46">
        <v>0</v>
      </c>
      <c r="AV32" s="46">
        <v>0</v>
      </c>
      <c r="AW32" s="52">
        <v>2563219.4300000002</v>
      </c>
      <c r="AX32" s="52">
        <v>0</v>
      </c>
      <c r="AY32" s="58"/>
    </row>
    <row r="33" spans="1:51" ht="15.75">
      <c r="A33" s="57">
        <v>18</v>
      </c>
      <c r="B33" s="49" t="s">
        <v>750</v>
      </c>
      <c r="C33" s="46">
        <v>57545327.270000003</v>
      </c>
      <c r="D33" s="46">
        <v>0</v>
      </c>
      <c r="E33" s="46">
        <v>2440546</v>
      </c>
      <c r="F33" s="46">
        <v>0</v>
      </c>
      <c r="G33" s="46">
        <v>2305634.600000002</v>
      </c>
      <c r="H33" s="46">
        <v>0</v>
      </c>
      <c r="I33" s="46">
        <v>2048002.9500000002</v>
      </c>
      <c r="J33" s="46">
        <v>0</v>
      </c>
      <c r="K33" s="46">
        <v>1176978.8799999999</v>
      </c>
      <c r="L33" s="46">
        <v>0</v>
      </c>
      <c r="M33" s="46">
        <v>5269.4061999999985</v>
      </c>
      <c r="N33" s="46">
        <v>0</v>
      </c>
      <c r="O33" s="46">
        <v>399816.61</v>
      </c>
      <c r="P33" s="46">
        <v>0</v>
      </c>
      <c r="Q33" s="46">
        <v>2305633.9499999899</v>
      </c>
      <c r="R33" s="46">
        <v>0</v>
      </c>
      <c r="S33" s="46">
        <v>1292562.25</v>
      </c>
      <c r="T33" s="46">
        <v>0</v>
      </c>
      <c r="U33" s="46">
        <v>3060293.0200000005</v>
      </c>
      <c r="V33" s="46">
        <v>1048489</v>
      </c>
      <c r="W33" s="46">
        <v>954123.70000000019</v>
      </c>
      <c r="X33" s="46">
        <v>0</v>
      </c>
      <c r="Y33" s="46">
        <v>639006.71</v>
      </c>
      <c r="Z33" s="46">
        <v>0</v>
      </c>
      <c r="AA33" s="46">
        <v>0</v>
      </c>
      <c r="AB33" s="46">
        <v>0</v>
      </c>
      <c r="AC33" s="46">
        <v>69724.98000000001</v>
      </c>
      <c r="AD33" s="46">
        <v>0</v>
      </c>
      <c r="AE33" s="46">
        <v>0</v>
      </c>
      <c r="AF33" s="46">
        <v>0</v>
      </c>
      <c r="AG33" s="46">
        <v>0</v>
      </c>
      <c r="AH33" s="46">
        <v>0</v>
      </c>
      <c r="AI33" s="46">
        <v>314293.3399999754</v>
      </c>
      <c r="AJ33" s="46">
        <v>0</v>
      </c>
      <c r="AK33" s="46">
        <v>0</v>
      </c>
      <c r="AL33" s="46">
        <v>0</v>
      </c>
      <c r="AM33" s="46">
        <v>0</v>
      </c>
      <c r="AN33" s="46">
        <v>0</v>
      </c>
      <c r="AO33" s="46">
        <v>0</v>
      </c>
      <c r="AP33" s="46">
        <v>0</v>
      </c>
      <c r="AQ33" s="46">
        <v>0</v>
      </c>
      <c r="AR33" s="46">
        <v>0</v>
      </c>
      <c r="AS33" s="46">
        <v>0</v>
      </c>
      <c r="AT33" s="46">
        <v>0</v>
      </c>
      <c r="AU33" s="46">
        <v>0</v>
      </c>
      <c r="AV33" s="46">
        <v>0</v>
      </c>
      <c r="AW33" s="52">
        <v>74557213.666199967</v>
      </c>
      <c r="AX33" s="52">
        <v>1048489</v>
      </c>
      <c r="AY33" s="58"/>
    </row>
    <row r="34" spans="1:51" ht="18" customHeight="1">
      <c r="A34" s="263" t="s">
        <v>784</v>
      </c>
      <c r="B34" s="264"/>
      <c r="C34" s="52">
        <v>344041759.28000003</v>
      </c>
      <c r="D34" s="52">
        <v>3886173.9398035943</v>
      </c>
      <c r="E34" s="52">
        <v>343203511.625</v>
      </c>
      <c r="F34" s="52">
        <v>1623818.625</v>
      </c>
      <c r="G34" s="52">
        <v>303034852.19999993</v>
      </c>
      <c r="H34" s="52">
        <v>8169870.6399999997</v>
      </c>
      <c r="I34" s="52">
        <v>279813893.10000008</v>
      </c>
      <c r="J34" s="52">
        <v>366588.62564261002</v>
      </c>
      <c r="K34" s="52">
        <v>217253678.46000004</v>
      </c>
      <c r="L34" s="52">
        <v>64866.420000000006</v>
      </c>
      <c r="M34" s="52">
        <v>200059109.36678702</v>
      </c>
      <c r="N34" s="52">
        <v>0</v>
      </c>
      <c r="O34" s="52">
        <v>187487308.49000001</v>
      </c>
      <c r="P34" s="52">
        <v>0</v>
      </c>
      <c r="Q34" s="52">
        <v>182807045.76930013</v>
      </c>
      <c r="R34" s="52">
        <v>596177.44999999995</v>
      </c>
      <c r="S34" s="52">
        <v>178034373.84999996</v>
      </c>
      <c r="T34" s="52">
        <v>0</v>
      </c>
      <c r="U34" s="52">
        <v>165059932.35000002</v>
      </c>
      <c r="V34" s="52">
        <v>5179339</v>
      </c>
      <c r="W34" s="52">
        <v>68499666.150000006</v>
      </c>
      <c r="X34" s="52">
        <v>0</v>
      </c>
      <c r="Y34" s="52">
        <v>36472994.190000005</v>
      </c>
      <c r="Z34" s="52">
        <v>0</v>
      </c>
      <c r="AA34" s="52">
        <v>30885381.960000001</v>
      </c>
      <c r="AB34" s="52">
        <v>0</v>
      </c>
      <c r="AC34" s="52">
        <v>27283785.159999721</v>
      </c>
      <c r="AD34" s="52">
        <v>0</v>
      </c>
      <c r="AE34" s="52">
        <v>23461902.003705438</v>
      </c>
      <c r="AF34" s="52">
        <v>17734936.19370544</v>
      </c>
      <c r="AG34" s="52">
        <v>18828668.370000001</v>
      </c>
      <c r="AH34" s="52">
        <v>0</v>
      </c>
      <c r="AI34" s="52">
        <v>15914179.574317118</v>
      </c>
      <c r="AJ34" s="52">
        <v>0</v>
      </c>
      <c r="AK34" s="52">
        <v>9122196.9819481913</v>
      </c>
      <c r="AL34" s="52">
        <v>0</v>
      </c>
      <c r="AM34" s="52">
        <v>6230111.8299999991</v>
      </c>
      <c r="AN34" s="52">
        <v>0</v>
      </c>
      <c r="AO34" s="52">
        <v>5846406.5199999986</v>
      </c>
      <c r="AP34" s="52">
        <v>0</v>
      </c>
      <c r="AQ34" s="52">
        <v>4533241.6100000003</v>
      </c>
      <c r="AR34" s="52">
        <v>0</v>
      </c>
      <c r="AS34" s="52">
        <v>2556364</v>
      </c>
      <c r="AT34" s="52">
        <v>0</v>
      </c>
      <c r="AU34" s="52">
        <v>851760.58411767171</v>
      </c>
      <c r="AV34" s="52">
        <v>0</v>
      </c>
      <c r="AW34" s="52">
        <v>2651282123.4251757</v>
      </c>
      <c r="AX34" s="52">
        <v>37621770.894151643</v>
      </c>
      <c r="AY34" s="58"/>
    </row>
    <row r="35" spans="1:51" ht="18" customHeight="1">
      <c r="A35" s="268" t="s">
        <v>785</v>
      </c>
      <c r="B35" s="269"/>
      <c r="C35" s="256">
        <v>176023144.18204886</v>
      </c>
      <c r="D35" s="257">
        <v>0</v>
      </c>
      <c r="E35" s="256">
        <v>19234889.140000083</v>
      </c>
      <c r="F35" s="257">
        <v>0</v>
      </c>
      <c r="G35" s="256">
        <v>0</v>
      </c>
      <c r="H35" s="257">
        <v>0</v>
      </c>
      <c r="I35" s="256">
        <v>0</v>
      </c>
      <c r="J35" s="257">
        <v>0</v>
      </c>
      <c r="K35" s="256">
        <v>0</v>
      </c>
      <c r="L35" s="257">
        <v>0</v>
      </c>
      <c r="M35" s="256">
        <v>65578544.206061751</v>
      </c>
      <c r="N35" s="257">
        <v>0</v>
      </c>
      <c r="O35" s="256">
        <v>0</v>
      </c>
      <c r="P35" s="257">
        <v>0</v>
      </c>
      <c r="Q35" s="256">
        <v>0</v>
      </c>
      <c r="R35" s="257">
        <v>0</v>
      </c>
      <c r="S35" s="256">
        <v>0</v>
      </c>
      <c r="T35" s="257">
        <v>0</v>
      </c>
      <c r="U35" s="256">
        <v>0</v>
      </c>
      <c r="V35" s="257">
        <v>0</v>
      </c>
      <c r="W35" s="256">
        <v>0</v>
      </c>
      <c r="X35" s="257">
        <v>0</v>
      </c>
      <c r="Y35" s="256">
        <v>0</v>
      </c>
      <c r="Z35" s="257">
        <v>0</v>
      </c>
      <c r="AA35" s="256">
        <v>0</v>
      </c>
      <c r="AB35" s="257">
        <v>0</v>
      </c>
      <c r="AC35" s="256">
        <v>0</v>
      </c>
      <c r="AD35" s="257">
        <v>0</v>
      </c>
      <c r="AE35" s="256">
        <v>0</v>
      </c>
      <c r="AF35" s="257">
        <v>0</v>
      </c>
      <c r="AG35" s="256">
        <v>0</v>
      </c>
      <c r="AH35" s="257">
        <v>0</v>
      </c>
      <c r="AI35" s="256">
        <v>0</v>
      </c>
      <c r="AJ35" s="257">
        <v>0</v>
      </c>
      <c r="AK35" s="256">
        <v>0</v>
      </c>
      <c r="AL35" s="257">
        <v>0</v>
      </c>
      <c r="AM35" s="256">
        <v>0</v>
      </c>
      <c r="AN35" s="257">
        <v>0</v>
      </c>
      <c r="AO35" s="256">
        <v>0</v>
      </c>
      <c r="AP35" s="257">
        <v>0</v>
      </c>
      <c r="AQ35" s="256">
        <v>0</v>
      </c>
      <c r="AR35" s="257">
        <v>0</v>
      </c>
      <c r="AS35" s="256">
        <v>0</v>
      </c>
      <c r="AT35" s="257">
        <v>0</v>
      </c>
      <c r="AU35" s="256">
        <v>0</v>
      </c>
      <c r="AV35" s="257">
        <v>0</v>
      </c>
      <c r="AW35" s="46">
        <v>260836577.52811068</v>
      </c>
      <c r="AX35" s="46">
        <v>0</v>
      </c>
      <c r="AY35" s="58"/>
    </row>
    <row r="36" spans="1:51" ht="18" customHeight="1">
      <c r="A36" s="267" t="s">
        <v>786</v>
      </c>
      <c r="B36" s="267"/>
      <c r="C36" s="258">
        <v>7.0287572702225534E-2</v>
      </c>
      <c r="D36" s="259">
        <v>0</v>
      </c>
      <c r="E36" s="258">
        <v>0.13552645992754619</v>
      </c>
      <c r="F36" s="259">
        <v>0</v>
      </c>
      <c r="G36" s="258">
        <v>0.12676919276413792</v>
      </c>
      <c r="H36" s="259">
        <v>0</v>
      </c>
      <c r="I36" s="258">
        <v>0.11705512120126292</v>
      </c>
      <c r="J36" s="259">
        <v>0</v>
      </c>
      <c r="K36" s="258">
        <v>9.0884177986355674E-2</v>
      </c>
      <c r="L36" s="259">
        <v>0</v>
      </c>
      <c r="M36" s="258">
        <v>5.6257531317350548E-2</v>
      </c>
      <c r="N36" s="259">
        <v>0</v>
      </c>
      <c r="O36" s="258">
        <v>7.843195123678981E-2</v>
      </c>
      <c r="P36" s="259">
        <v>0</v>
      </c>
      <c r="Q36" s="258">
        <v>7.6474047310162815E-2</v>
      </c>
      <c r="R36" s="259">
        <v>0</v>
      </c>
      <c r="S36" s="258">
        <v>7.4477485653490924E-2</v>
      </c>
      <c r="T36" s="259">
        <v>0</v>
      </c>
      <c r="U36" s="258">
        <v>6.9049860865187704E-2</v>
      </c>
      <c r="V36" s="259">
        <v>0</v>
      </c>
      <c r="W36" s="258">
        <v>2.8655606176669488E-2</v>
      </c>
      <c r="X36" s="259">
        <v>0</v>
      </c>
      <c r="Y36" s="258">
        <v>1.5257822648418767E-2</v>
      </c>
      <c r="Z36" s="259">
        <v>0</v>
      </c>
      <c r="AA36" s="258">
        <v>1.2920345336044713E-2</v>
      </c>
      <c r="AB36" s="259">
        <v>0</v>
      </c>
      <c r="AC36" s="258">
        <v>1.1413681941774124E-2</v>
      </c>
      <c r="AD36" s="259">
        <v>0</v>
      </c>
      <c r="AE36" s="258">
        <v>9.81486570316366E-3</v>
      </c>
      <c r="AF36" s="259">
        <v>0</v>
      </c>
      <c r="AG36" s="258">
        <v>7.8766355511914188E-3</v>
      </c>
      <c r="AH36" s="259">
        <v>0</v>
      </c>
      <c r="AI36" s="258">
        <v>6.6574114610692733E-3</v>
      </c>
      <c r="AJ36" s="259">
        <v>0</v>
      </c>
      <c r="AK36" s="258">
        <v>3.8161074188054322E-3</v>
      </c>
      <c r="AL36" s="259">
        <v>0</v>
      </c>
      <c r="AM36" s="258">
        <v>2.6062554910289823E-3</v>
      </c>
      <c r="AN36" s="259">
        <v>0</v>
      </c>
      <c r="AO36" s="258">
        <v>2.4457392597939357E-3</v>
      </c>
      <c r="AP36" s="259">
        <v>0</v>
      </c>
      <c r="AQ36" s="258">
        <v>1.8964002831107394E-3</v>
      </c>
      <c r="AR36" s="259">
        <v>0</v>
      </c>
      <c r="AS36" s="258">
        <v>1.0694090080352241E-3</v>
      </c>
      <c r="AT36" s="259">
        <v>0</v>
      </c>
      <c r="AU36" s="258">
        <v>3.5631875638398219E-4</v>
      </c>
      <c r="AV36" s="259">
        <v>0</v>
      </c>
      <c r="AW36" s="258">
        <v>0.99999999999999989</v>
      </c>
      <c r="AX36" s="259">
        <v>0</v>
      </c>
      <c r="AY36" s="58"/>
    </row>
    <row r="37" spans="1:51" ht="17.25" customHeight="1">
      <c r="A37" s="260" t="s">
        <v>751</v>
      </c>
      <c r="B37" s="261"/>
      <c r="C37" s="254">
        <v>0.12976429639088521</v>
      </c>
      <c r="D37" s="255">
        <v>0</v>
      </c>
      <c r="E37" s="254">
        <v>0.12944812948899509</v>
      </c>
      <c r="F37" s="255">
        <v>0</v>
      </c>
      <c r="G37" s="254">
        <v>0.11429747499240518</v>
      </c>
      <c r="H37" s="255">
        <v>0</v>
      </c>
      <c r="I37" s="254">
        <v>0.10553908640190662</v>
      </c>
      <c r="J37" s="255">
        <v>0</v>
      </c>
      <c r="K37" s="254">
        <v>8.1942874558868631E-2</v>
      </c>
      <c r="L37" s="255">
        <v>0</v>
      </c>
      <c r="M37" s="254">
        <v>7.5457495676971506E-2</v>
      </c>
      <c r="N37" s="255">
        <v>0</v>
      </c>
      <c r="O37" s="254">
        <v>7.0715714043960834E-2</v>
      </c>
      <c r="P37" s="255">
        <v>0</v>
      </c>
      <c r="Q37" s="254">
        <v>6.8950431247630783E-2</v>
      </c>
      <c r="R37" s="255">
        <v>0</v>
      </c>
      <c r="S37" s="254">
        <v>6.7150293918927947E-2</v>
      </c>
      <c r="T37" s="255">
        <v>0</v>
      </c>
      <c r="U37" s="254">
        <v>6.22566459041183E-2</v>
      </c>
      <c r="V37" s="255">
        <v>0</v>
      </c>
      <c r="W37" s="254">
        <v>2.5836430436722325E-2</v>
      </c>
      <c r="X37" s="255">
        <v>0</v>
      </c>
      <c r="Y37" s="254">
        <v>1.3756738246656587E-2</v>
      </c>
      <c r="Z37" s="255">
        <v>0</v>
      </c>
      <c r="AA37" s="254">
        <v>1.164922498707884E-2</v>
      </c>
      <c r="AB37" s="255">
        <v>0</v>
      </c>
      <c r="AC37" s="254">
        <v>1.0290789093675161E-2</v>
      </c>
      <c r="AD37" s="255">
        <v>0</v>
      </c>
      <c r="AE37" s="254">
        <v>8.8492664724020946E-3</v>
      </c>
      <c r="AF37" s="255">
        <v>0</v>
      </c>
      <c r="AG37" s="254">
        <v>7.1017219192333085E-3</v>
      </c>
      <c r="AH37" s="255">
        <v>0</v>
      </c>
      <c r="AI37" s="254">
        <v>6.0024466780463498E-3</v>
      </c>
      <c r="AJ37" s="255">
        <v>0</v>
      </c>
      <c r="AK37" s="254">
        <v>3.4406738163961512E-3</v>
      </c>
      <c r="AL37" s="255">
        <v>0</v>
      </c>
      <c r="AM37" s="254">
        <v>2.3498486920552064E-3</v>
      </c>
      <c r="AN37" s="255">
        <v>0</v>
      </c>
      <c r="AO37" s="254">
        <v>2.2051242560512802E-3</v>
      </c>
      <c r="AP37" s="255">
        <v>0</v>
      </c>
      <c r="AQ37" s="254">
        <v>1.709829961114637E-3</v>
      </c>
      <c r="AR37" s="255">
        <v>0</v>
      </c>
      <c r="AS37" s="254">
        <v>9.6419916138439782E-4</v>
      </c>
      <c r="AT37" s="255">
        <v>0</v>
      </c>
      <c r="AU37" s="254">
        <v>3.2126365451341982E-4</v>
      </c>
      <c r="AV37" s="255">
        <v>0</v>
      </c>
      <c r="AW37" s="254">
        <v>0.99999999999999989</v>
      </c>
      <c r="AX37" s="255">
        <v>0</v>
      </c>
    </row>
    <row r="38" spans="1:51" ht="18" customHeight="1">
      <c r="A38" s="72" t="s">
        <v>787</v>
      </c>
      <c r="Q38" s="58"/>
      <c r="R38" s="58"/>
      <c r="W38" s="58"/>
      <c r="X38" s="58"/>
      <c r="Y38" s="58"/>
      <c r="Z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</row>
    <row r="39" spans="1:51">
      <c r="A39" s="64"/>
    </row>
    <row r="49" spans="1:2" ht="15.75">
      <c r="A49" s="245">
        <f>(AW5+AW7)/$AW$34</f>
        <v>5.1046992145905384E-2</v>
      </c>
      <c r="B49" s="246" t="s">
        <v>753</v>
      </c>
    </row>
    <row r="50" spans="1:2" ht="15.75">
      <c r="A50" s="245">
        <f>(AW8+AW21)/$AW$34</f>
        <v>0.70989152627975405</v>
      </c>
      <c r="B50" s="246" t="s">
        <v>754</v>
      </c>
    </row>
    <row r="51" spans="1:2" ht="15.75">
      <c r="A51" s="245">
        <f>AW9/$AW$34</f>
        <v>3.3703071170925049E-3</v>
      </c>
      <c r="B51" s="246" t="s">
        <v>755</v>
      </c>
    </row>
    <row r="52" spans="1:2" ht="15.75">
      <c r="A52" s="245">
        <f>(AW10+AW26)/$AW$34</f>
        <v>4.3619356528755999E-3</v>
      </c>
      <c r="B52" s="246" t="s">
        <v>756</v>
      </c>
    </row>
    <row r="53" spans="1:2" ht="15.75">
      <c r="A53" s="245">
        <f>(AW11+AW27)/$AW$34</f>
        <v>2.8458130385108885E-3</v>
      </c>
      <c r="B53" s="246" t="s">
        <v>757</v>
      </c>
    </row>
    <row r="54" spans="1:2" ht="15.75">
      <c r="A54" s="245">
        <f>AW12/$AW$34</f>
        <v>8.847990678088672E-3</v>
      </c>
      <c r="B54" s="246" t="s">
        <v>758</v>
      </c>
    </row>
    <row r="55" spans="1:2" ht="15.75">
      <c r="A55" s="245">
        <f>(AW13+AW18)/$AW$34</f>
        <v>0.12800803979167288</v>
      </c>
      <c r="B55" s="246" t="s">
        <v>759</v>
      </c>
    </row>
    <row r="56" spans="1:2" ht="15.75">
      <c r="A56" s="245">
        <f>AW28/$AW$34</f>
        <v>2.1664062674815087E-2</v>
      </c>
      <c r="B56" s="246" t="s">
        <v>760</v>
      </c>
    </row>
    <row r="57" spans="1:2" ht="15.75">
      <c r="A57" s="245">
        <f>SUM(AW29:AW32)/$AW$34</f>
        <v>4.1842140611028193E-2</v>
      </c>
      <c r="B57" s="246" t="s">
        <v>761</v>
      </c>
    </row>
    <row r="58" spans="1:2" ht="15.75">
      <c r="A58" s="245">
        <f>AW33/$AW$34</f>
        <v>2.8121192010256511E-2</v>
      </c>
      <c r="B58" s="246" t="s">
        <v>762</v>
      </c>
    </row>
    <row r="76" spans="1:3">
      <c r="A76" s="63"/>
      <c r="B76" s="63"/>
      <c r="C76" s="63"/>
    </row>
    <row r="77" spans="1:3">
      <c r="C77" s="63"/>
    </row>
    <row r="78" spans="1:3">
      <c r="C78" s="63"/>
    </row>
    <row r="79" spans="1:3">
      <c r="C79" s="63"/>
    </row>
    <row r="80" spans="1:3">
      <c r="C80" s="63"/>
    </row>
    <row r="81" spans="1:3">
      <c r="C81" s="63"/>
    </row>
    <row r="82" spans="1:3">
      <c r="C82" s="63"/>
    </row>
    <row r="83" spans="1:3">
      <c r="C83" s="63"/>
    </row>
    <row r="84" spans="1:3">
      <c r="C84" s="63"/>
    </row>
    <row r="85" spans="1:3">
      <c r="C85" s="63"/>
    </row>
    <row r="86" spans="1:3">
      <c r="C86" s="63"/>
    </row>
    <row r="87" spans="1:3">
      <c r="A87" s="63"/>
      <c r="B87" s="63"/>
      <c r="C87" s="63"/>
    </row>
    <row r="88" spans="1:3">
      <c r="A88" s="63"/>
      <c r="B88" s="63"/>
      <c r="C88" s="63"/>
    </row>
  </sheetData>
  <mergeCells count="101">
    <mergeCell ref="AM3:AN3"/>
    <mergeCell ref="AQ3:AR3"/>
    <mergeCell ref="AO3:AP3"/>
    <mergeCell ref="AG3:AH3"/>
    <mergeCell ref="A3:A4"/>
    <mergeCell ref="A34:B34"/>
    <mergeCell ref="B3:B4"/>
    <mergeCell ref="A36:B36"/>
    <mergeCell ref="A35:B35"/>
    <mergeCell ref="U36:V36"/>
    <mergeCell ref="W36:X36"/>
    <mergeCell ref="Y36:Z36"/>
    <mergeCell ref="AA36:AB36"/>
    <mergeCell ref="M36:N36"/>
    <mergeCell ref="O36:P36"/>
    <mergeCell ref="C3:D3"/>
    <mergeCell ref="AK3:AL3"/>
    <mergeCell ref="Y3:Z3"/>
    <mergeCell ref="AI3:AJ3"/>
    <mergeCell ref="W3:X3"/>
    <mergeCell ref="AE3:AF3"/>
    <mergeCell ref="A37:B37"/>
    <mergeCell ref="AG35:AH35"/>
    <mergeCell ref="K35:L35"/>
    <mergeCell ref="M35:N35"/>
    <mergeCell ref="O35:P35"/>
    <mergeCell ref="Q35:R35"/>
    <mergeCell ref="S35:T35"/>
    <mergeCell ref="U35:V35"/>
    <mergeCell ref="AK35:AL35"/>
    <mergeCell ref="W35:X35"/>
    <mergeCell ref="Y35:Z35"/>
    <mergeCell ref="AA35:AB35"/>
    <mergeCell ref="AC35:AD35"/>
    <mergeCell ref="AE35:AF35"/>
    <mergeCell ref="C36:D36"/>
    <mergeCell ref="E36:F36"/>
    <mergeCell ref="G36:H36"/>
    <mergeCell ref="I36:J36"/>
    <mergeCell ref="K36:L36"/>
    <mergeCell ref="AI35:AJ35"/>
    <mergeCell ref="Q36:R36"/>
    <mergeCell ref="S36:T36"/>
    <mergeCell ref="G37:H37"/>
    <mergeCell ref="E37:F37"/>
    <mergeCell ref="C37:D37"/>
    <mergeCell ref="I37:J37"/>
    <mergeCell ref="M37:N37"/>
    <mergeCell ref="C35:D35"/>
    <mergeCell ref="E35:F35"/>
    <mergeCell ref="G35:H35"/>
    <mergeCell ref="I35:J35"/>
    <mergeCell ref="AC3:AD3"/>
    <mergeCell ref="AA3:AB3"/>
    <mergeCell ref="Q3:R3"/>
    <mergeCell ref="U3:V3"/>
    <mergeCell ref="E3:F3"/>
    <mergeCell ref="O3:P3"/>
    <mergeCell ref="I3:J3"/>
    <mergeCell ref="M3:N3"/>
    <mergeCell ref="K3:L3"/>
    <mergeCell ref="G3:H3"/>
    <mergeCell ref="S3:T3"/>
    <mergeCell ref="U37:V37"/>
    <mergeCell ref="K37:L37"/>
    <mergeCell ref="S37:T37"/>
    <mergeCell ref="Q37:R37"/>
    <mergeCell ref="O37:P37"/>
    <mergeCell ref="AC36:AD36"/>
    <mergeCell ref="AA37:AB37"/>
    <mergeCell ref="W37:X37"/>
    <mergeCell ref="AE37:AF37"/>
    <mergeCell ref="AC37:AD37"/>
    <mergeCell ref="AI37:AJ37"/>
    <mergeCell ref="Y37:Z37"/>
    <mergeCell ref="AQ37:AR37"/>
    <mergeCell ref="AG37:AH37"/>
    <mergeCell ref="AE36:AF36"/>
    <mergeCell ref="AG36:AH36"/>
    <mergeCell ref="AI36:AJ36"/>
    <mergeCell ref="AK36:AL36"/>
    <mergeCell ref="AW3:AX3"/>
    <mergeCell ref="AU3:AV3"/>
    <mergeCell ref="AW37:AX37"/>
    <mergeCell ref="AU37:AV37"/>
    <mergeCell ref="AM37:AN37"/>
    <mergeCell ref="AK37:AL37"/>
    <mergeCell ref="AS37:AT37"/>
    <mergeCell ref="AO37:AP37"/>
    <mergeCell ref="AM35:AN35"/>
    <mergeCell ref="AO35:AP35"/>
    <mergeCell ref="AQ35:AR35"/>
    <mergeCell ref="AS35:AT35"/>
    <mergeCell ref="AU35:AV35"/>
    <mergeCell ref="AM36:AN36"/>
    <mergeCell ref="AO36:AP36"/>
    <mergeCell ref="AQ36:AR36"/>
    <mergeCell ref="AS36:AT36"/>
    <mergeCell ref="AU36:AV36"/>
    <mergeCell ref="AW36:AX36"/>
    <mergeCell ref="AS3:AT3"/>
  </mergeCells>
  <printOptions horizontalCentered="1" verticalCentered="1"/>
  <pageMargins left="0" right="0" top="0.35433070866141736" bottom="0.35433070866141736" header="0.31496062992125984" footer="0.31496062992125984"/>
  <pageSetup paperSize="9" scale="46" orientation="landscape" r:id="rId1"/>
  <colBreaks count="2" manualBreakCount="2">
    <brk id="18" max="37" man="1"/>
    <brk id="34" max="37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IM33"/>
  <sheetViews>
    <sheetView zoomScaleNormal="100" zoomScaleSheetLayoutView="70" workbookViewId="0">
      <pane xSplit="2" ySplit="3" topLeftCell="C4" activePane="bottomRight" state="frozen"/>
      <selection activeCell="S42" sqref="S42"/>
      <selection pane="topRight" activeCell="S42" sqref="S42"/>
      <selection pane="bottomLeft" activeCell="S42" sqref="S42"/>
      <selection pane="bottomRight" activeCell="C4" sqref="C4"/>
    </sheetView>
  </sheetViews>
  <sheetFormatPr defaultColWidth="23.28515625" defaultRowHeight="15.75"/>
  <cols>
    <col min="1" max="1" width="36.5703125" style="119" customWidth="1"/>
    <col min="2" max="2" width="19.7109375" style="119" customWidth="1"/>
    <col min="3" max="3" width="20.85546875" style="119" customWidth="1"/>
    <col min="4" max="10" width="19.7109375" style="119" customWidth="1"/>
    <col min="11" max="11" width="20.85546875" style="119" customWidth="1"/>
    <col min="12" max="17" width="19.7109375" style="119" customWidth="1"/>
    <col min="18" max="18" width="22.5703125" style="119" customWidth="1"/>
    <col min="19" max="22" width="19.7109375" style="119" customWidth="1"/>
    <col min="23" max="23" width="22.5703125" style="119" customWidth="1"/>
    <col min="24" max="24" width="22" style="119" customWidth="1"/>
    <col min="25" max="31" width="19.7109375" style="119" customWidth="1"/>
    <col min="32" max="247" width="23.28515625" style="119" customWidth="1"/>
    <col min="248" max="16384" width="23.28515625" style="120"/>
  </cols>
  <sheetData>
    <row r="1" spans="1:31">
      <c r="A1" s="291" t="s">
        <v>901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  <c r="AA1" s="291"/>
      <c r="AB1" s="291"/>
      <c r="AC1" s="291"/>
      <c r="AD1" s="291"/>
      <c r="AE1" s="291"/>
    </row>
    <row r="2" spans="1:31" ht="9.75" customHeight="1">
      <c r="A2" s="121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</row>
    <row r="3" spans="1:31" ht="129" customHeight="1">
      <c r="A3" s="122" t="s">
        <v>574</v>
      </c>
      <c r="B3" s="123" t="s">
        <v>15</v>
      </c>
      <c r="C3" s="123" t="s">
        <v>509</v>
      </c>
      <c r="D3" s="123" t="s">
        <v>16</v>
      </c>
      <c r="E3" s="123" t="s">
        <v>17</v>
      </c>
      <c r="F3" s="123" t="s">
        <v>18</v>
      </c>
      <c r="G3" s="123" t="s">
        <v>19</v>
      </c>
      <c r="H3" s="123" t="s">
        <v>20</v>
      </c>
      <c r="I3" s="123" t="s">
        <v>21</v>
      </c>
      <c r="J3" s="123" t="s">
        <v>22</v>
      </c>
      <c r="K3" s="123" t="s">
        <v>798</v>
      </c>
      <c r="L3" s="123" t="s">
        <v>799</v>
      </c>
      <c r="M3" s="123" t="s">
        <v>800</v>
      </c>
      <c r="N3" s="123" t="s">
        <v>571</v>
      </c>
      <c r="O3" s="123" t="s">
        <v>23</v>
      </c>
      <c r="P3" s="123" t="s">
        <v>572</v>
      </c>
      <c r="Q3" s="123" t="s">
        <v>573</v>
      </c>
      <c r="R3" s="123" t="s">
        <v>24</v>
      </c>
      <c r="S3" s="123" t="s">
        <v>801</v>
      </c>
      <c r="T3" s="123" t="s">
        <v>506</v>
      </c>
      <c r="U3" s="123" t="s">
        <v>507</v>
      </c>
      <c r="V3" s="123" t="s">
        <v>508</v>
      </c>
      <c r="W3" s="123" t="s">
        <v>25</v>
      </c>
      <c r="X3" s="123" t="s">
        <v>26</v>
      </c>
      <c r="Y3" s="123" t="s">
        <v>27</v>
      </c>
      <c r="Z3" s="123" t="s">
        <v>28</v>
      </c>
      <c r="AA3" s="123" t="s">
        <v>29</v>
      </c>
      <c r="AB3" s="123" t="s">
        <v>30</v>
      </c>
      <c r="AC3" s="123" t="s">
        <v>31</v>
      </c>
      <c r="AD3" s="123" t="s">
        <v>32</v>
      </c>
      <c r="AE3" s="122" t="s">
        <v>33</v>
      </c>
    </row>
    <row r="4" spans="1:31" ht="24.95" customHeight="1">
      <c r="A4" s="124" t="s">
        <v>551</v>
      </c>
      <c r="B4" s="125">
        <v>54289302.055779286</v>
      </c>
      <c r="C4" s="125">
        <v>3394133.910000002</v>
      </c>
      <c r="D4" s="125">
        <v>81050675.675284982</v>
      </c>
      <c r="E4" s="125">
        <v>712342129.06000006</v>
      </c>
      <c r="F4" s="125">
        <v>8935635.0099999979</v>
      </c>
      <c r="G4" s="125">
        <v>5231438.71</v>
      </c>
      <c r="H4" s="125">
        <v>7074043.6856141994</v>
      </c>
      <c r="I4" s="125">
        <v>23458519.513049103</v>
      </c>
      <c r="J4" s="125">
        <v>316097329.80436093</v>
      </c>
      <c r="K4" s="125">
        <v>175720466.31431875</v>
      </c>
      <c r="L4" s="125">
        <v>104588051.86927481</v>
      </c>
      <c r="M4" s="125">
        <v>16044343.622999998</v>
      </c>
      <c r="N4" s="125">
        <v>19744467.99776734</v>
      </c>
      <c r="O4" s="125">
        <v>23288097.75</v>
      </c>
      <c r="P4" s="125">
        <v>22032812.719999995</v>
      </c>
      <c r="Q4" s="125">
        <v>1255285.0299999998</v>
      </c>
      <c r="R4" s="125">
        <v>1169780584.1365254</v>
      </c>
      <c r="S4" s="125">
        <v>1151080912.3965254</v>
      </c>
      <c r="T4" s="125">
        <v>0</v>
      </c>
      <c r="U4" s="125">
        <v>5836718.1700000083</v>
      </c>
      <c r="V4" s="125">
        <v>12862953.569999995</v>
      </c>
      <c r="W4" s="125">
        <v>6333283.3100000005</v>
      </c>
      <c r="X4" s="125">
        <v>471009.55</v>
      </c>
      <c r="Y4" s="125">
        <v>57437542.090499833</v>
      </c>
      <c r="Z4" s="125">
        <v>6605978.7299999986</v>
      </c>
      <c r="AA4" s="125">
        <v>83045553.547861591</v>
      </c>
      <c r="AB4" s="125">
        <v>18720567.700000003</v>
      </c>
      <c r="AC4" s="125">
        <v>2563219.4300000002</v>
      </c>
      <c r="AD4" s="125">
        <v>74557213.666199967</v>
      </c>
      <c r="AE4" s="125">
        <v>2651282123.4251757</v>
      </c>
    </row>
    <row r="5" spans="1:31">
      <c r="A5" s="126" t="s">
        <v>14</v>
      </c>
      <c r="B5" s="125">
        <v>4601535.0543440003</v>
      </c>
      <c r="C5" s="125">
        <v>54012.159999999996</v>
      </c>
      <c r="D5" s="125">
        <v>5869204.5680830339</v>
      </c>
      <c r="E5" s="125">
        <v>92819586.652305454</v>
      </c>
      <c r="F5" s="125">
        <v>2907324.77</v>
      </c>
      <c r="G5" s="125">
        <v>6825626.0016970988</v>
      </c>
      <c r="H5" s="125">
        <v>2983701.7350450442</v>
      </c>
      <c r="I5" s="125">
        <v>9171613.0775654018</v>
      </c>
      <c r="J5" s="125">
        <v>144487200.8330335</v>
      </c>
      <c r="K5" s="125">
        <v>109753360.59784961</v>
      </c>
      <c r="L5" s="125">
        <v>28142039.769073598</v>
      </c>
      <c r="M5" s="125">
        <v>5359819.033110342</v>
      </c>
      <c r="N5" s="125">
        <v>1231981.4330000002</v>
      </c>
      <c r="O5" s="125">
        <v>3850838.8555553909</v>
      </c>
      <c r="P5" s="125">
        <v>3829174.2955553913</v>
      </c>
      <c r="Q5" s="125">
        <v>21664.560000000001</v>
      </c>
      <c r="R5" s="125">
        <v>518825509.76207453</v>
      </c>
      <c r="S5" s="125">
        <v>515653072.59759396</v>
      </c>
      <c r="T5" s="125">
        <v>0</v>
      </c>
      <c r="U5" s="125">
        <v>16674.879257138455</v>
      </c>
      <c r="V5" s="125">
        <v>3155762.2852233252</v>
      </c>
      <c r="W5" s="125">
        <v>2521666.2276499998</v>
      </c>
      <c r="X5" s="125">
        <v>23786.600000000002</v>
      </c>
      <c r="Y5" s="125">
        <v>25107375.201456241</v>
      </c>
      <c r="Z5" s="125">
        <v>2585740.92</v>
      </c>
      <c r="AA5" s="125">
        <v>29995186.240000002</v>
      </c>
      <c r="AB5" s="125">
        <v>203708.86000000002</v>
      </c>
      <c r="AC5" s="125">
        <v>113546</v>
      </c>
      <c r="AD5" s="125">
        <v>48910583.792750001</v>
      </c>
      <c r="AE5" s="125">
        <v>901803735.15155959</v>
      </c>
    </row>
    <row r="6" spans="1:31" ht="24.95" customHeight="1">
      <c r="A6" s="124" t="s">
        <v>552</v>
      </c>
      <c r="B6" s="125">
        <v>16909961.196034197</v>
      </c>
      <c r="C6" s="125">
        <v>1116718.8043978631</v>
      </c>
      <c r="D6" s="125">
        <v>26181977.143149581</v>
      </c>
      <c r="E6" s="125">
        <v>288011355.38296896</v>
      </c>
      <c r="F6" s="125">
        <v>2120203.5854404126</v>
      </c>
      <c r="G6" s="125">
        <v>2205497.0897294576</v>
      </c>
      <c r="H6" s="125">
        <v>2255399.4854723555</v>
      </c>
      <c r="I6" s="125">
        <v>3258408.7648609579</v>
      </c>
      <c r="J6" s="125">
        <v>109983731.10531405</v>
      </c>
      <c r="K6" s="125">
        <v>48503450.851819366</v>
      </c>
      <c r="L6" s="125">
        <v>38782679.735557787</v>
      </c>
      <c r="M6" s="125">
        <v>19626996.514845606</v>
      </c>
      <c r="N6" s="125">
        <v>3070604.0030913018</v>
      </c>
      <c r="O6" s="125">
        <v>8913236.6197629105</v>
      </c>
      <c r="P6" s="125">
        <v>8457595.6124481801</v>
      </c>
      <c r="Q6" s="125">
        <v>455641.0073147302</v>
      </c>
      <c r="R6" s="125">
        <v>434359529.44037461</v>
      </c>
      <c r="S6" s="125">
        <v>429582369.22361565</v>
      </c>
      <c r="T6" s="125">
        <v>76797.520000000106</v>
      </c>
      <c r="U6" s="125">
        <v>209018.76873672256</v>
      </c>
      <c r="V6" s="125">
        <v>4491343.9280222589</v>
      </c>
      <c r="W6" s="125">
        <v>2096273.6394325476</v>
      </c>
      <c r="X6" s="125">
        <v>197138.08172929558</v>
      </c>
      <c r="Y6" s="125">
        <v>24669129.57421986</v>
      </c>
      <c r="Z6" s="125">
        <v>2740030.9298917502</v>
      </c>
      <c r="AA6" s="125">
        <v>108843967.81655179</v>
      </c>
      <c r="AB6" s="125">
        <v>16637174.028670128</v>
      </c>
      <c r="AC6" s="125">
        <v>492184.76999999955</v>
      </c>
      <c r="AD6" s="125">
        <v>8963237.9015989974</v>
      </c>
      <c r="AE6" s="125">
        <v>1058838436.5552018</v>
      </c>
    </row>
    <row r="7" spans="1:31">
      <c r="A7" s="126" t="s">
        <v>14</v>
      </c>
      <c r="B7" s="125">
        <v>1020692.7913926735</v>
      </c>
      <c r="C7" s="125">
        <v>0</v>
      </c>
      <c r="D7" s="125">
        <v>1052463.6580000001</v>
      </c>
      <c r="E7" s="125">
        <v>31180658.765104756</v>
      </c>
      <c r="F7" s="125">
        <v>516349.55659942928</v>
      </c>
      <c r="G7" s="125">
        <v>2232970.6238562777</v>
      </c>
      <c r="H7" s="125">
        <v>325360.16313670442</v>
      </c>
      <c r="I7" s="125">
        <v>1460663.2384038349</v>
      </c>
      <c r="J7" s="125">
        <v>35292700.639438026</v>
      </c>
      <c r="K7" s="125">
        <v>15988292.765268091</v>
      </c>
      <c r="L7" s="125">
        <v>7634621.4200738361</v>
      </c>
      <c r="M7" s="125">
        <v>11520386.826556057</v>
      </c>
      <c r="N7" s="125">
        <v>149399.63754003198</v>
      </c>
      <c r="O7" s="125">
        <v>1211096.1612598363</v>
      </c>
      <c r="P7" s="125">
        <v>1211096.1612598363</v>
      </c>
      <c r="Q7" s="125">
        <v>0</v>
      </c>
      <c r="R7" s="125">
        <v>189176078.98384798</v>
      </c>
      <c r="S7" s="125">
        <v>188398974.75496873</v>
      </c>
      <c r="T7" s="125">
        <v>53758.263999998569</v>
      </c>
      <c r="U7" s="125">
        <v>122162.22077338812</v>
      </c>
      <c r="V7" s="125">
        <v>601183.74410582066</v>
      </c>
      <c r="W7" s="125">
        <v>2193349.1780869486</v>
      </c>
      <c r="X7" s="125">
        <v>7052.8611623950628</v>
      </c>
      <c r="Y7" s="125">
        <v>5135095.1798311872</v>
      </c>
      <c r="Z7" s="125">
        <v>412980.22000000009</v>
      </c>
      <c r="AA7" s="125">
        <v>22094587.949999999</v>
      </c>
      <c r="AB7" s="125">
        <v>8051.95</v>
      </c>
      <c r="AC7" s="125">
        <v>0</v>
      </c>
      <c r="AD7" s="125">
        <v>4045194.9430921427</v>
      </c>
      <c r="AE7" s="125">
        <v>297365346.86321217</v>
      </c>
    </row>
    <row r="8" spans="1:31" ht="24.95" customHeight="1">
      <c r="A8" s="124" t="s">
        <v>553</v>
      </c>
      <c r="B8" s="125">
        <v>18582230.799991567</v>
      </c>
      <c r="C8" s="125">
        <v>1234875.3032753335</v>
      </c>
      <c r="D8" s="125">
        <v>29854444.146999296</v>
      </c>
      <c r="E8" s="125">
        <v>311679776.68389028</v>
      </c>
      <c r="F8" s="125">
        <v>3847051.9687589803</v>
      </c>
      <c r="G8" s="125">
        <v>2982717.0667219055</v>
      </c>
      <c r="H8" s="125">
        <v>3292027.0766100334</v>
      </c>
      <c r="I8" s="125">
        <v>3159398.3335924312</v>
      </c>
      <c r="J8" s="125">
        <v>127097421.90435636</v>
      </c>
      <c r="K8" s="125">
        <v>62159115.516650565</v>
      </c>
      <c r="L8" s="125">
        <v>44405179.46524854</v>
      </c>
      <c r="M8" s="125">
        <v>17176098.254425842</v>
      </c>
      <c r="N8" s="125">
        <v>3357028.668031441</v>
      </c>
      <c r="O8" s="125">
        <v>10059657.814054284</v>
      </c>
      <c r="P8" s="125">
        <v>9542271.3001468554</v>
      </c>
      <c r="Q8" s="125">
        <v>517386.51390742726</v>
      </c>
      <c r="R8" s="125">
        <v>479168922.74894702</v>
      </c>
      <c r="S8" s="125">
        <v>473968337.87071377</v>
      </c>
      <c r="T8" s="125">
        <v>0</v>
      </c>
      <c r="U8" s="125">
        <v>424360.65761357523</v>
      </c>
      <c r="V8" s="125">
        <v>4776224.2206196031</v>
      </c>
      <c r="W8" s="125">
        <v>3456002.9094834528</v>
      </c>
      <c r="X8" s="125">
        <v>167440.73477996679</v>
      </c>
      <c r="Y8" s="125">
        <v>33365210.250162605</v>
      </c>
      <c r="Z8" s="125">
        <v>2998800.8663345557</v>
      </c>
      <c r="AA8" s="125">
        <v>96558199.86531277</v>
      </c>
      <c r="AB8" s="125">
        <v>20109903.021552168</v>
      </c>
      <c r="AC8" s="125">
        <v>571603.00999999966</v>
      </c>
      <c r="AD8" s="125">
        <v>17591873.080805305</v>
      </c>
      <c r="AE8" s="125">
        <v>1164542682.2823527</v>
      </c>
    </row>
    <row r="9" spans="1:31">
      <c r="A9" s="126" t="s">
        <v>14</v>
      </c>
      <c r="B9" s="125">
        <v>1301827.5916628768</v>
      </c>
      <c r="C9" s="125">
        <v>0</v>
      </c>
      <c r="D9" s="125">
        <v>1773667.5948245518</v>
      </c>
      <c r="E9" s="125">
        <v>30756754.953775708</v>
      </c>
      <c r="F9" s="125">
        <v>1195302.181908041</v>
      </c>
      <c r="G9" s="125">
        <v>2982727.9125266261</v>
      </c>
      <c r="H9" s="125">
        <v>1732541.6730768112</v>
      </c>
      <c r="I9" s="125">
        <v>1551534.8414158484</v>
      </c>
      <c r="J9" s="125">
        <v>41008660.696220011</v>
      </c>
      <c r="K9" s="125">
        <v>21530274.674060829</v>
      </c>
      <c r="L9" s="125">
        <v>11195754.159128033</v>
      </c>
      <c r="M9" s="125">
        <v>8118376.4234753046</v>
      </c>
      <c r="N9" s="125">
        <v>164255.43955584202</v>
      </c>
      <c r="O9" s="125">
        <v>1507104.6238115316</v>
      </c>
      <c r="P9" s="125">
        <v>1507104.6238115316</v>
      </c>
      <c r="Q9" s="125">
        <v>0</v>
      </c>
      <c r="R9" s="125">
        <v>200035748.79707298</v>
      </c>
      <c r="S9" s="125">
        <v>198738437.36383551</v>
      </c>
      <c r="T9" s="125">
        <v>0</v>
      </c>
      <c r="U9" s="125">
        <v>792379.60080287838</v>
      </c>
      <c r="V9" s="125">
        <v>504931.83243458736</v>
      </c>
      <c r="W9" s="125">
        <v>3451354.2369745276</v>
      </c>
      <c r="X9" s="125">
        <v>6320.4918482404009</v>
      </c>
      <c r="Y9" s="125">
        <v>12123747.195653673</v>
      </c>
      <c r="Z9" s="125">
        <v>538167.01000000024</v>
      </c>
      <c r="AA9" s="125">
        <v>28024274.535813086</v>
      </c>
      <c r="AB9" s="125">
        <v>6628.77</v>
      </c>
      <c r="AC9" s="125">
        <v>0</v>
      </c>
      <c r="AD9" s="125">
        <v>11267159.518356174</v>
      </c>
      <c r="AE9" s="125">
        <v>339263522.62494069</v>
      </c>
    </row>
    <row r="10" spans="1:31" ht="24.95" customHeight="1">
      <c r="A10" s="124" t="s">
        <v>554</v>
      </c>
      <c r="B10" s="125">
        <v>12964985.638487171</v>
      </c>
      <c r="C10" s="125">
        <v>320889.24940759025</v>
      </c>
      <c r="D10" s="125">
        <v>48042846.465907723</v>
      </c>
      <c r="E10" s="125">
        <v>296173221.41430724</v>
      </c>
      <c r="F10" s="125">
        <v>759514.80206797831</v>
      </c>
      <c r="G10" s="125">
        <v>196261.22769096337</v>
      </c>
      <c r="H10" s="125">
        <v>1633979.7432502001</v>
      </c>
      <c r="I10" s="125">
        <v>5477129.6702457229</v>
      </c>
      <c r="J10" s="125">
        <v>64642522.870294847</v>
      </c>
      <c r="K10" s="125">
        <v>26565395.978612706</v>
      </c>
      <c r="L10" s="125">
        <v>24626393.651970431</v>
      </c>
      <c r="M10" s="125">
        <v>4422086.4361033952</v>
      </c>
      <c r="N10" s="125">
        <v>9028646.8036083337</v>
      </c>
      <c r="O10" s="125">
        <v>3553555.3942079511</v>
      </c>
      <c r="P10" s="125">
        <v>2975325.8190165502</v>
      </c>
      <c r="Q10" s="125">
        <v>578229.57519140176</v>
      </c>
      <c r="R10" s="125">
        <v>599358135.82277393</v>
      </c>
      <c r="S10" s="125">
        <v>590273829.44172132</v>
      </c>
      <c r="T10" s="125">
        <v>2281596.3065030593</v>
      </c>
      <c r="U10" s="125">
        <v>1115245.6160371862</v>
      </c>
      <c r="V10" s="125">
        <v>5687464.4585123155</v>
      </c>
      <c r="W10" s="125">
        <v>13250.24</v>
      </c>
      <c r="X10" s="125">
        <v>27464.61</v>
      </c>
      <c r="Y10" s="125">
        <v>11514173.52726803</v>
      </c>
      <c r="Z10" s="125">
        <v>2541163.6309677185</v>
      </c>
      <c r="AA10" s="125">
        <v>2367529.1076574414</v>
      </c>
      <c r="AB10" s="125">
        <v>698385.98558437079</v>
      </c>
      <c r="AC10" s="125">
        <v>57090.411799999994</v>
      </c>
      <c r="AD10" s="125">
        <v>11050455.681948738</v>
      </c>
      <c r="AE10" s="125">
        <v>1061071666.24446</v>
      </c>
    </row>
    <row r="11" spans="1:31">
      <c r="A11" s="126" t="s">
        <v>14</v>
      </c>
      <c r="B11" s="125">
        <v>2364240.9312486001</v>
      </c>
      <c r="C11" s="125">
        <v>0</v>
      </c>
      <c r="D11" s="125">
        <v>3268869.16</v>
      </c>
      <c r="E11" s="125">
        <v>41901636.427499861</v>
      </c>
      <c r="F11" s="125">
        <v>194878.55</v>
      </c>
      <c r="G11" s="125">
        <v>57033.37</v>
      </c>
      <c r="H11" s="125">
        <v>310649.84790754999</v>
      </c>
      <c r="I11" s="125">
        <v>2827282.8200000003</v>
      </c>
      <c r="J11" s="125">
        <v>22605957.336911522</v>
      </c>
      <c r="K11" s="125">
        <v>17117148.444504116</v>
      </c>
      <c r="L11" s="125">
        <v>3194335.7924074051</v>
      </c>
      <c r="M11" s="125">
        <v>2240168.9500000002</v>
      </c>
      <c r="N11" s="125">
        <v>54304.150000000009</v>
      </c>
      <c r="O11" s="125">
        <v>752228.45040335669</v>
      </c>
      <c r="P11" s="125">
        <v>752228.45040335669</v>
      </c>
      <c r="Q11" s="125">
        <v>0</v>
      </c>
      <c r="R11" s="125">
        <v>297439351.82147378</v>
      </c>
      <c r="S11" s="125">
        <v>296108278.20594084</v>
      </c>
      <c r="T11" s="125">
        <v>0</v>
      </c>
      <c r="U11" s="125">
        <v>0</v>
      </c>
      <c r="V11" s="125">
        <v>1331073.6155329999</v>
      </c>
      <c r="W11" s="125">
        <v>7500</v>
      </c>
      <c r="X11" s="125">
        <v>0</v>
      </c>
      <c r="Y11" s="125">
        <v>5083552.6950000003</v>
      </c>
      <c r="Z11" s="125">
        <v>1144823.6599999999</v>
      </c>
      <c r="AA11" s="125">
        <v>197759</v>
      </c>
      <c r="AB11" s="125">
        <v>9565.7099999999991</v>
      </c>
      <c r="AC11" s="125">
        <v>0</v>
      </c>
      <c r="AD11" s="125">
        <v>5943817.4699999988</v>
      </c>
      <c r="AE11" s="125">
        <v>384109147.25044465</v>
      </c>
    </row>
    <row r="12" spans="1:31" ht="24.95" customHeight="1">
      <c r="A12" s="124" t="s">
        <v>555</v>
      </c>
      <c r="B12" s="125">
        <v>17424999.048975732</v>
      </c>
      <c r="C12" s="125">
        <v>515604.15232429339</v>
      </c>
      <c r="D12" s="125">
        <v>8122522.3000657074</v>
      </c>
      <c r="E12" s="125">
        <v>151856530.61211875</v>
      </c>
      <c r="F12" s="125">
        <v>852197.06536026101</v>
      </c>
      <c r="G12" s="125">
        <v>1779041.513204793</v>
      </c>
      <c r="H12" s="125">
        <v>4527729.7007201379</v>
      </c>
      <c r="I12" s="125">
        <v>11489537.234767772</v>
      </c>
      <c r="J12" s="125">
        <v>165222100.07438758</v>
      </c>
      <c r="K12" s="125">
        <v>99335734.062546462</v>
      </c>
      <c r="L12" s="125">
        <v>51470734.508948557</v>
      </c>
      <c r="M12" s="125">
        <v>12239237.236116834</v>
      </c>
      <c r="N12" s="125">
        <v>2176385.3467758414</v>
      </c>
      <c r="O12" s="125">
        <v>10512407.250537876</v>
      </c>
      <c r="P12" s="125">
        <v>9973757.4721035995</v>
      </c>
      <c r="Q12" s="125">
        <v>538649.77843427507</v>
      </c>
      <c r="R12" s="125">
        <v>1733326678.5206037</v>
      </c>
      <c r="S12" s="125">
        <v>1700378628.0100465</v>
      </c>
      <c r="T12" s="125">
        <v>12140130.324252766</v>
      </c>
      <c r="U12" s="125">
        <v>2239223.0472323573</v>
      </c>
      <c r="V12" s="125">
        <v>18568697.139072325</v>
      </c>
      <c r="W12" s="125">
        <v>419964.23988046881</v>
      </c>
      <c r="X12" s="125">
        <v>82496.685090785104</v>
      </c>
      <c r="Y12" s="125">
        <v>72693958.748112619</v>
      </c>
      <c r="Z12" s="125">
        <v>1881261.5907904888</v>
      </c>
      <c r="AA12" s="125">
        <v>37083310.161503524</v>
      </c>
      <c r="AB12" s="125">
        <v>5075861.1837911829</v>
      </c>
      <c r="AC12" s="125">
        <v>126658.20796678</v>
      </c>
      <c r="AD12" s="125">
        <v>12401408.07156189</v>
      </c>
      <c r="AE12" s="125">
        <v>2234878662.2094402</v>
      </c>
    </row>
    <row r="13" spans="1:31">
      <c r="A13" s="126" t="s">
        <v>14</v>
      </c>
      <c r="B13" s="125">
        <v>1760153.7209857779</v>
      </c>
      <c r="C13" s="125">
        <v>61317.869999999995</v>
      </c>
      <c r="D13" s="125">
        <v>205052.93</v>
      </c>
      <c r="E13" s="125">
        <v>16946621.122201491</v>
      </c>
      <c r="F13" s="125">
        <v>267692.28000000003</v>
      </c>
      <c r="G13" s="125">
        <v>592976.18854477396</v>
      </c>
      <c r="H13" s="125">
        <v>1715096.0791127346</v>
      </c>
      <c r="I13" s="125">
        <v>4446564.2304099388</v>
      </c>
      <c r="J13" s="125">
        <v>118523738.5027996</v>
      </c>
      <c r="K13" s="125">
        <v>74065809.037371725</v>
      </c>
      <c r="L13" s="125">
        <v>36246973.251251034</v>
      </c>
      <c r="M13" s="125">
        <v>7981376.4855298409</v>
      </c>
      <c r="N13" s="125">
        <v>229579.72864699981</v>
      </c>
      <c r="O13" s="125">
        <v>4274087.6808573399</v>
      </c>
      <c r="P13" s="125">
        <v>4273984.3689798396</v>
      </c>
      <c r="Q13" s="125">
        <v>0</v>
      </c>
      <c r="R13" s="125">
        <v>920975796.65096772</v>
      </c>
      <c r="S13" s="125">
        <v>909700511.6906718</v>
      </c>
      <c r="T13" s="125">
        <v>3315117.9213233269</v>
      </c>
      <c r="U13" s="125">
        <v>1512180.9357403368</v>
      </c>
      <c r="V13" s="125">
        <v>6447986.103232176</v>
      </c>
      <c r="W13" s="125">
        <v>55873.778644999999</v>
      </c>
      <c r="X13" s="125">
        <v>14323.73</v>
      </c>
      <c r="Y13" s="125">
        <v>19413067.875547737</v>
      </c>
      <c r="Z13" s="125">
        <v>820237.90503749996</v>
      </c>
      <c r="AA13" s="125">
        <v>35292683.870000005</v>
      </c>
      <c r="AB13" s="125">
        <v>769.53918786301574</v>
      </c>
      <c r="AC13" s="125">
        <v>0</v>
      </c>
      <c r="AD13" s="125">
        <v>5038363.2055850588</v>
      </c>
      <c r="AE13" s="125">
        <v>1130343099.2898827</v>
      </c>
    </row>
    <row r="14" spans="1:31" ht="24.95" customHeight="1">
      <c r="A14" s="124" t="s">
        <v>556</v>
      </c>
      <c r="B14" s="125">
        <v>20338367.446490433</v>
      </c>
      <c r="C14" s="125">
        <v>615868.97769913985</v>
      </c>
      <c r="D14" s="125">
        <v>9276360.2053784337</v>
      </c>
      <c r="E14" s="125">
        <v>177682094.35559273</v>
      </c>
      <c r="F14" s="125">
        <v>1927647.6059646728</v>
      </c>
      <c r="G14" s="125">
        <v>2363545.1904745568</v>
      </c>
      <c r="H14" s="125">
        <v>3402040.0632587555</v>
      </c>
      <c r="I14" s="125">
        <v>13613821.832624441</v>
      </c>
      <c r="J14" s="125">
        <v>174302932.30144972</v>
      </c>
      <c r="K14" s="125">
        <v>106347593.40687038</v>
      </c>
      <c r="L14" s="125">
        <v>59345842.836232014</v>
      </c>
      <c r="M14" s="125">
        <v>5879301.8574883966</v>
      </c>
      <c r="N14" s="125">
        <v>2730194.2008588812</v>
      </c>
      <c r="O14" s="125">
        <v>9411671.3144455217</v>
      </c>
      <c r="P14" s="125">
        <v>9265574.3029727042</v>
      </c>
      <c r="Q14" s="125">
        <v>146097.01147281742</v>
      </c>
      <c r="R14" s="125">
        <v>1834887360.5465508</v>
      </c>
      <c r="S14" s="125">
        <v>1805129959.8205476</v>
      </c>
      <c r="T14" s="125">
        <v>8207582.2487883149</v>
      </c>
      <c r="U14" s="125">
        <v>4039232.506916889</v>
      </c>
      <c r="V14" s="125">
        <v>17510585.970297914</v>
      </c>
      <c r="W14" s="125">
        <v>1198921.2182145212</v>
      </c>
      <c r="X14" s="125">
        <v>845027.0418308432</v>
      </c>
      <c r="Y14" s="125">
        <v>76560760.980849862</v>
      </c>
      <c r="Z14" s="125">
        <v>2102544.5462291655</v>
      </c>
      <c r="AA14" s="125">
        <v>46920668.481386259</v>
      </c>
      <c r="AB14" s="125">
        <v>6366057.9648089185</v>
      </c>
      <c r="AC14" s="125">
        <v>431599.48818928457</v>
      </c>
      <c r="AD14" s="125">
        <v>34480794.126053594</v>
      </c>
      <c r="AE14" s="125">
        <v>2416112214.7097926</v>
      </c>
    </row>
    <row r="15" spans="1:31">
      <c r="A15" s="126" t="s">
        <v>14</v>
      </c>
      <c r="B15" s="125">
        <v>2495192.216890309</v>
      </c>
      <c r="C15" s="125">
        <v>56517.869999999995</v>
      </c>
      <c r="D15" s="125">
        <v>627145.83000000007</v>
      </c>
      <c r="E15" s="125">
        <v>17926276.529785629</v>
      </c>
      <c r="F15" s="125">
        <v>684442.64</v>
      </c>
      <c r="G15" s="125">
        <v>1907161.854819495</v>
      </c>
      <c r="H15" s="125">
        <v>1078515.6125534258</v>
      </c>
      <c r="I15" s="125">
        <v>6226446.1325762877</v>
      </c>
      <c r="J15" s="125">
        <v>119992175.60584486</v>
      </c>
      <c r="K15" s="125">
        <v>77835612.684212089</v>
      </c>
      <c r="L15" s="125">
        <v>40296858.416178882</v>
      </c>
      <c r="M15" s="125">
        <v>1624191.1657428721</v>
      </c>
      <c r="N15" s="125">
        <v>235513.33971102035</v>
      </c>
      <c r="O15" s="125">
        <v>4542947.0505995406</v>
      </c>
      <c r="P15" s="125">
        <v>4542947.0505995406</v>
      </c>
      <c r="Q15" s="125">
        <v>0</v>
      </c>
      <c r="R15" s="125">
        <v>984212073.74677098</v>
      </c>
      <c r="S15" s="125">
        <v>973515369.13235819</v>
      </c>
      <c r="T15" s="125">
        <v>1988983.2883343194</v>
      </c>
      <c r="U15" s="125">
        <v>2670304.6808869657</v>
      </c>
      <c r="V15" s="125">
        <v>6037416.6451914264</v>
      </c>
      <c r="W15" s="125">
        <v>311310.78268586716</v>
      </c>
      <c r="X15" s="125">
        <v>139870.57188124699</v>
      </c>
      <c r="Y15" s="125">
        <v>22673275.91528796</v>
      </c>
      <c r="Z15" s="125">
        <v>889148.6</v>
      </c>
      <c r="AA15" s="125">
        <v>35478092.150000006</v>
      </c>
      <c r="AB15" s="125">
        <v>651.63303429030805</v>
      </c>
      <c r="AC15" s="125">
        <v>0</v>
      </c>
      <c r="AD15" s="125">
        <v>25381783.509999998</v>
      </c>
      <c r="AE15" s="125">
        <v>1224566510.3827298</v>
      </c>
    </row>
    <row r="16" spans="1:31" ht="31.5">
      <c r="A16" s="39" t="s">
        <v>557</v>
      </c>
      <c r="B16" s="125">
        <v>20776051.649272282</v>
      </c>
      <c r="C16" s="125">
        <v>1123934.7617318635</v>
      </c>
      <c r="D16" s="125">
        <v>23544847.704631366</v>
      </c>
      <c r="E16" s="125">
        <v>268674860.41420907</v>
      </c>
      <c r="F16" s="125">
        <v>1032138.4240348847</v>
      </c>
      <c r="G16" s="125">
        <v>271887.86825026642</v>
      </c>
      <c r="H16" s="125">
        <v>2301331.6799277952</v>
      </c>
      <c r="I16" s="125">
        <v>10161200.550414858</v>
      </c>
      <c r="J16" s="125">
        <v>100760141.37819897</v>
      </c>
      <c r="K16" s="125">
        <v>42422080.709183037</v>
      </c>
      <c r="L16" s="125">
        <v>45710158.646184303</v>
      </c>
      <c r="M16" s="125">
        <v>5470377.835049469</v>
      </c>
      <c r="N16" s="125">
        <v>7158161.1877821591</v>
      </c>
      <c r="O16" s="125">
        <v>9969183.9509112723</v>
      </c>
      <c r="P16" s="125">
        <v>9629654.8924204111</v>
      </c>
      <c r="Q16" s="125">
        <v>339528.8384908624</v>
      </c>
      <c r="R16" s="125">
        <v>269877726.00323904</v>
      </c>
      <c r="S16" s="125">
        <v>262296621.99530512</v>
      </c>
      <c r="T16" s="125">
        <v>2617352.6277500032</v>
      </c>
      <c r="U16" s="125">
        <v>1148039.682495631</v>
      </c>
      <c r="V16" s="125">
        <v>3815711.6976883216</v>
      </c>
      <c r="W16" s="125">
        <v>796343.71237727057</v>
      </c>
      <c r="X16" s="125">
        <v>229842.23419305624</v>
      </c>
      <c r="Y16" s="125">
        <v>17008492.75962716</v>
      </c>
      <c r="Z16" s="125">
        <v>2481888.5590233421</v>
      </c>
      <c r="AA16" s="125">
        <v>30402563.522774223</v>
      </c>
      <c r="AB16" s="125">
        <v>7411977.2527954727</v>
      </c>
      <c r="AC16" s="125">
        <v>763841.23676490725</v>
      </c>
      <c r="AD16" s="125">
        <v>31459860.306797639</v>
      </c>
      <c r="AE16" s="125">
        <v>797924179.20744264</v>
      </c>
    </row>
    <row r="17" spans="1:31">
      <c r="A17" s="124" t="s">
        <v>558</v>
      </c>
      <c r="B17" s="125">
        <v>0</v>
      </c>
      <c r="C17" s="125">
        <v>0</v>
      </c>
      <c r="D17" s="125">
        <v>202487.11</v>
      </c>
      <c r="E17" s="125">
        <v>46934.34180956323</v>
      </c>
      <c r="F17" s="125">
        <v>0</v>
      </c>
      <c r="G17" s="125">
        <v>0</v>
      </c>
      <c r="H17" s="125">
        <v>0</v>
      </c>
      <c r="I17" s="125">
        <v>0</v>
      </c>
      <c r="J17" s="125">
        <v>0</v>
      </c>
      <c r="K17" s="125">
        <v>0</v>
      </c>
      <c r="L17" s="125">
        <v>0</v>
      </c>
      <c r="M17" s="125">
        <v>0</v>
      </c>
      <c r="N17" s="125">
        <v>0</v>
      </c>
      <c r="O17" s="125">
        <v>433041.48034950322</v>
      </c>
      <c r="P17" s="125">
        <v>433041.48034950322</v>
      </c>
      <c r="Q17" s="125">
        <v>0</v>
      </c>
      <c r="R17" s="125">
        <v>5275208.1366845611</v>
      </c>
      <c r="S17" s="125">
        <v>5153157.5957120555</v>
      </c>
      <c r="T17" s="125">
        <v>0</v>
      </c>
      <c r="U17" s="125">
        <v>0</v>
      </c>
      <c r="V17" s="125">
        <v>122050.54097250591</v>
      </c>
      <c r="W17" s="125">
        <v>0</v>
      </c>
      <c r="X17" s="125">
        <v>0</v>
      </c>
      <c r="Y17" s="125">
        <v>2807681.4005510262</v>
      </c>
      <c r="Z17" s="125">
        <v>0</v>
      </c>
      <c r="AA17" s="125">
        <v>0</v>
      </c>
      <c r="AB17" s="125">
        <v>90706.22</v>
      </c>
      <c r="AC17" s="125">
        <v>0</v>
      </c>
      <c r="AD17" s="125">
        <v>22920.146678908797</v>
      </c>
      <c r="AE17" s="125">
        <v>8878978.8360735625</v>
      </c>
    </row>
    <row r="18" spans="1:31">
      <c r="A18" s="124" t="s">
        <v>559</v>
      </c>
      <c r="B18" s="125">
        <v>0</v>
      </c>
      <c r="C18" s="125">
        <v>0</v>
      </c>
      <c r="D18" s="125">
        <v>351931.01890197489</v>
      </c>
      <c r="E18" s="125">
        <v>264167.85375633638</v>
      </c>
      <c r="F18" s="125">
        <v>0</v>
      </c>
      <c r="G18" s="125">
        <v>0</v>
      </c>
      <c r="H18" s="125">
        <v>0</v>
      </c>
      <c r="I18" s="125">
        <v>0</v>
      </c>
      <c r="J18" s="125">
        <v>0</v>
      </c>
      <c r="K18" s="125">
        <v>0</v>
      </c>
      <c r="L18" s="125">
        <v>0</v>
      </c>
      <c r="M18" s="125">
        <v>0</v>
      </c>
      <c r="N18" s="125">
        <v>0</v>
      </c>
      <c r="O18" s="125">
        <v>293885.37041201716</v>
      </c>
      <c r="P18" s="125">
        <v>293885.37041201716</v>
      </c>
      <c r="Q18" s="125">
        <v>0</v>
      </c>
      <c r="R18" s="125">
        <v>544708.41165586142</v>
      </c>
      <c r="S18" s="125">
        <v>491848.56126455136</v>
      </c>
      <c r="T18" s="125">
        <v>0</v>
      </c>
      <c r="U18" s="125">
        <v>0</v>
      </c>
      <c r="V18" s="125">
        <v>52859.850391310109</v>
      </c>
      <c r="W18" s="125">
        <v>0</v>
      </c>
      <c r="X18" s="125">
        <v>0</v>
      </c>
      <c r="Y18" s="125">
        <v>1733404.079489928</v>
      </c>
      <c r="Z18" s="125">
        <v>0</v>
      </c>
      <c r="AA18" s="125">
        <v>0</v>
      </c>
      <c r="AB18" s="125">
        <v>1593028.9536755008</v>
      </c>
      <c r="AC18" s="125">
        <v>0</v>
      </c>
      <c r="AD18" s="125">
        <v>9988.4616594487215</v>
      </c>
      <c r="AE18" s="125">
        <v>4791114.1495510675</v>
      </c>
    </row>
    <row r="19" spans="1:31">
      <c r="A19" s="124" t="s">
        <v>560</v>
      </c>
      <c r="B19" s="125">
        <v>175916.4672263673</v>
      </c>
      <c r="C19" s="125">
        <v>466.677973941147</v>
      </c>
      <c r="D19" s="125">
        <v>147746.70737371402</v>
      </c>
      <c r="E19" s="125">
        <v>357624.88730961824</v>
      </c>
      <c r="F19" s="125">
        <v>97326.393124133319</v>
      </c>
      <c r="G19" s="125">
        <v>665898.37062109949</v>
      </c>
      <c r="H19" s="125">
        <v>64.887129368624457</v>
      </c>
      <c r="I19" s="125">
        <v>71753.516202602244</v>
      </c>
      <c r="J19" s="125">
        <v>2594664.9571220512</v>
      </c>
      <c r="K19" s="125">
        <v>1607061.8391273681</v>
      </c>
      <c r="L19" s="125">
        <v>302847.10295422463</v>
      </c>
      <c r="M19" s="125">
        <v>88778.90892303428</v>
      </c>
      <c r="N19" s="125">
        <v>595977.10611742432</v>
      </c>
      <c r="O19" s="125">
        <v>93454.863839689991</v>
      </c>
      <c r="P19" s="125">
        <v>79323.969636207417</v>
      </c>
      <c r="Q19" s="125">
        <v>14130.894203482578</v>
      </c>
      <c r="R19" s="125">
        <v>229471.65092985629</v>
      </c>
      <c r="S19" s="125">
        <v>228457.62092985629</v>
      </c>
      <c r="T19" s="125">
        <v>0</v>
      </c>
      <c r="U19" s="125">
        <v>0</v>
      </c>
      <c r="V19" s="125">
        <v>1014.0299999999999</v>
      </c>
      <c r="W19" s="125">
        <v>78915.479365399995</v>
      </c>
      <c r="X19" s="125">
        <v>132.18117995103879</v>
      </c>
      <c r="Y19" s="125">
        <v>15253.922195590581</v>
      </c>
      <c r="Z19" s="125">
        <v>583541.92000000004</v>
      </c>
      <c r="AA19" s="125">
        <v>0</v>
      </c>
      <c r="AB19" s="125">
        <v>15574.485458066125</v>
      </c>
      <c r="AC19" s="125">
        <v>0</v>
      </c>
      <c r="AD19" s="125">
        <v>142332.02243155907</v>
      </c>
      <c r="AE19" s="125">
        <v>5269672.7115090685</v>
      </c>
    </row>
    <row r="20" spans="1:31">
      <c r="A20" s="124" t="s">
        <v>561</v>
      </c>
      <c r="B20" s="125">
        <v>203355.4431734028</v>
      </c>
      <c r="C20" s="125">
        <v>322.8</v>
      </c>
      <c r="D20" s="125">
        <v>263974.6837825001</v>
      </c>
      <c r="E20" s="125">
        <v>359284.79210451222</v>
      </c>
      <c r="F20" s="125">
        <v>191917.10280790032</v>
      </c>
      <c r="G20" s="125">
        <v>735755.10945427371</v>
      </c>
      <c r="H20" s="125">
        <v>6.4000072174309306</v>
      </c>
      <c r="I20" s="125">
        <v>87288.315730447648</v>
      </c>
      <c r="J20" s="125">
        <v>2331484.7643770818</v>
      </c>
      <c r="K20" s="125">
        <v>1367776.8063546615</v>
      </c>
      <c r="L20" s="125">
        <v>250863.53664132932</v>
      </c>
      <c r="M20" s="125">
        <v>92409.875962252831</v>
      </c>
      <c r="N20" s="125">
        <v>620434.54541883769</v>
      </c>
      <c r="O20" s="125">
        <v>56535.119505663533</v>
      </c>
      <c r="P20" s="125">
        <v>36568.930385750013</v>
      </c>
      <c r="Q20" s="125">
        <v>19966.189119913517</v>
      </c>
      <c r="R20" s="125">
        <v>226643.90627174213</v>
      </c>
      <c r="S20" s="125">
        <v>226643.90627174213</v>
      </c>
      <c r="T20" s="125">
        <v>0</v>
      </c>
      <c r="U20" s="125">
        <v>0</v>
      </c>
      <c r="V20" s="125">
        <v>0</v>
      </c>
      <c r="W20" s="125">
        <v>47241.038899000006</v>
      </c>
      <c r="X20" s="125">
        <v>37.562443137390844</v>
      </c>
      <c r="Y20" s="125">
        <v>13609.450378550038</v>
      </c>
      <c r="Z20" s="125">
        <v>391925.13</v>
      </c>
      <c r="AA20" s="125">
        <v>0</v>
      </c>
      <c r="AB20" s="125">
        <v>8246.1648721099828</v>
      </c>
      <c r="AC20" s="125">
        <v>0</v>
      </c>
      <c r="AD20" s="125">
        <v>141385.78426214424</v>
      </c>
      <c r="AE20" s="125">
        <v>5058690.7680696826</v>
      </c>
    </row>
    <row r="21" spans="1:31">
      <c r="A21" s="124" t="s">
        <v>562</v>
      </c>
      <c r="B21" s="125">
        <v>6453.1508612140342</v>
      </c>
      <c r="C21" s="125">
        <v>0</v>
      </c>
      <c r="D21" s="125">
        <v>0</v>
      </c>
      <c r="E21" s="125">
        <v>13536.811395945697</v>
      </c>
      <c r="F21" s="125">
        <v>0</v>
      </c>
      <c r="G21" s="125">
        <v>0</v>
      </c>
      <c r="H21" s="125">
        <v>0</v>
      </c>
      <c r="I21" s="125">
        <v>0</v>
      </c>
      <c r="J21" s="125">
        <v>64994.486231296039</v>
      </c>
      <c r="K21" s="125">
        <v>53125.351817456241</v>
      </c>
      <c r="L21" s="125">
        <v>11869.1344138398</v>
      </c>
      <c r="M21" s="125">
        <v>0</v>
      </c>
      <c r="N21" s="125">
        <v>0</v>
      </c>
      <c r="O21" s="125">
        <v>2.1695897107713247</v>
      </c>
      <c r="P21" s="125">
        <v>0</v>
      </c>
      <c r="Q21" s="125">
        <v>2.1695897107713247</v>
      </c>
      <c r="R21" s="125">
        <v>600713.88074860908</v>
      </c>
      <c r="S21" s="125">
        <v>600713.88074860908</v>
      </c>
      <c r="T21" s="125">
        <v>0</v>
      </c>
      <c r="U21" s="125">
        <v>0</v>
      </c>
      <c r="V21" s="125">
        <v>0</v>
      </c>
      <c r="W21" s="125">
        <v>0</v>
      </c>
      <c r="X21" s="125">
        <v>0</v>
      </c>
      <c r="Y21" s="125">
        <v>2049.8961253020434</v>
      </c>
      <c r="Z21" s="125">
        <v>0</v>
      </c>
      <c r="AA21" s="125">
        <v>0</v>
      </c>
      <c r="AB21" s="125">
        <v>2888.7487133457525</v>
      </c>
      <c r="AC21" s="125">
        <v>0</v>
      </c>
      <c r="AD21" s="125">
        <v>109781.0399348307</v>
      </c>
      <c r="AE21" s="125">
        <v>800420.18360025412</v>
      </c>
    </row>
    <row r="22" spans="1:31">
      <c r="A22" s="126" t="s">
        <v>14</v>
      </c>
      <c r="B22" s="125">
        <v>0</v>
      </c>
      <c r="C22" s="125">
        <v>0</v>
      </c>
      <c r="D22" s="125">
        <v>0</v>
      </c>
      <c r="E22" s="125">
        <v>0</v>
      </c>
      <c r="F22" s="125">
        <v>0</v>
      </c>
      <c r="G22" s="125">
        <v>571164.6095900787</v>
      </c>
      <c r="H22" s="125">
        <v>0</v>
      </c>
      <c r="I22" s="125">
        <v>0</v>
      </c>
      <c r="J22" s="125">
        <v>0</v>
      </c>
      <c r="K22" s="125">
        <v>0</v>
      </c>
      <c r="L22" s="125">
        <v>0</v>
      </c>
      <c r="M22" s="125">
        <v>0</v>
      </c>
      <c r="N22" s="125">
        <v>0</v>
      </c>
      <c r="O22" s="125">
        <v>0</v>
      </c>
      <c r="P22" s="125">
        <v>0</v>
      </c>
      <c r="Q22" s="125">
        <v>0</v>
      </c>
      <c r="R22" s="125">
        <v>0</v>
      </c>
      <c r="S22" s="125">
        <v>0</v>
      </c>
      <c r="T22" s="125">
        <v>0</v>
      </c>
      <c r="U22" s="125">
        <v>0</v>
      </c>
      <c r="V22" s="125">
        <v>0</v>
      </c>
      <c r="W22" s="125">
        <v>64594.629057995393</v>
      </c>
      <c r="X22" s="125">
        <v>0</v>
      </c>
      <c r="Y22" s="125">
        <v>0</v>
      </c>
      <c r="Z22" s="125">
        <v>0</v>
      </c>
      <c r="AA22" s="125">
        <v>0</v>
      </c>
      <c r="AB22" s="125">
        <v>0</v>
      </c>
      <c r="AC22" s="125">
        <v>0</v>
      </c>
      <c r="AD22" s="125">
        <v>0</v>
      </c>
      <c r="AE22" s="125">
        <v>635759.2386480741</v>
      </c>
    </row>
    <row r="23" spans="1:31" ht="24.95" customHeight="1">
      <c r="A23" s="124" t="s">
        <v>563</v>
      </c>
      <c r="B23" s="125">
        <v>260.40974326015754</v>
      </c>
      <c r="C23" s="125">
        <v>0</v>
      </c>
      <c r="D23" s="125">
        <v>0</v>
      </c>
      <c r="E23" s="125">
        <v>29905.047253132441</v>
      </c>
      <c r="F23" s="125">
        <v>0</v>
      </c>
      <c r="G23" s="125">
        <v>0</v>
      </c>
      <c r="H23" s="125">
        <v>0</v>
      </c>
      <c r="I23" s="125">
        <v>0</v>
      </c>
      <c r="J23" s="125">
        <v>346871.8681969007</v>
      </c>
      <c r="K23" s="125">
        <v>277596.93972456869</v>
      </c>
      <c r="L23" s="125">
        <v>69274.928472332045</v>
      </c>
      <c r="M23" s="125">
        <v>0</v>
      </c>
      <c r="N23" s="125">
        <v>0</v>
      </c>
      <c r="O23" s="125">
        <v>3.3969932972794177</v>
      </c>
      <c r="P23" s="125">
        <v>0</v>
      </c>
      <c r="Q23" s="125">
        <v>3.3969932972794177</v>
      </c>
      <c r="R23" s="125">
        <v>305232.99999999959</v>
      </c>
      <c r="S23" s="125">
        <v>305232.99999999959</v>
      </c>
      <c r="T23" s="125">
        <v>0</v>
      </c>
      <c r="U23" s="125">
        <v>0</v>
      </c>
      <c r="V23" s="125">
        <v>0</v>
      </c>
      <c r="W23" s="125">
        <v>0</v>
      </c>
      <c r="X23" s="125">
        <v>0</v>
      </c>
      <c r="Y23" s="125">
        <v>840.41920057302525</v>
      </c>
      <c r="Z23" s="125">
        <v>0</v>
      </c>
      <c r="AA23" s="125">
        <v>0</v>
      </c>
      <c r="AB23" s="125">
        <v>0</v>
      </c>
      <c r="AC23" s="125">
        <v>0</v>
      </c>
      <c r="AD23" s="125">
        <v>78712.123696355848</v>
      </c>
      <c r="AE23" s="125">
        <v>761826.26508351893</v>
      </c>
    </row>
    <row r="24" spans="1:31">
      <c r="A24" s="126" t="s">
        <v>14</v>
      </c>
      <c r="B24" s="125">
        <v>0</v>
      </c>
      <c r="C24" s="125">
        <v>0</v>
      </c>
      <c r="D24" s="125">
        <v>0</v>
      </c>
      <c r="E24" s="125">
        <v>0</v>
      </c>
      <c r="F24" s="125">
        <v>0</v>
      </c>
      <c r="G24" s="125">
        <v>721168.71457347367</v>
      </c>
      <c r="H24" s="125">
        <v>0</v>
      </c>
      <c r="I24" s="125">
        <v>0</v>
      </c>
      <c r="J24" s="125">
        <v>0</v>
      </c>
      <c r="K24" s="125">
        <v>0</v>
      </c>
      <c r="L24" s="125">
        <v>0</v>
      </c>
      <c r="M24" s="125">
        <v>0</v>
      </c>
      <c r="N24" s="125">
        <v>0</v>
      </c>
      <c r="O24" s="125">
        <v>0</v>
      </c>
      <c r="P24" s="125">
        <v>0</v>
      </c>
      <c r="Q24" s="125">
        <v>0</v>
      </c>
      <c r="R24" s="125">
        <v>0</v>
      </c>
      <c r="S24" s="125">
        <v>0</v>
      </c>
      <c r="T24" s="125">
        <v>0</v>
      </c>
      <c r="U24" s="125">
        <v>0</v>
      </c>
      <c r="V24" s="125">
        <v>0</v>
      </c>
      <c r="W24" s="125">
        <v>47241.038899000006</v>
      </c>
      <c r="X24" s="125">
        <v>0</v>
      </c>
      <c r="Y24" s="125">
        <v>0</v>
      </c>
      <c r="Z24" s="125">
        <v>0</v>
      </c>
      <c r="AA24" s="125">
        <v>0</v>
      </c>
      <c r="AB24" s="125">
        <v>0</v>
      </c>
      <c r="AC24" s="125">
        <v>0</v>
      </c>
      <c r="AD24" s="125">
        <v>0</v>
      </c>
      <c r="AE24" s="125">
        <v>768409.75347247371</v>
      </c>
    </row>
    <row r="25" spans="1:31" ht="31.5">
      <c r="A25" s="124" t="s">
        <v>564</v>
      </c>
      <c r="B25" s="125">
        <v>821051.54</v>
      </c>
      <c r="C25" s="125">
        <v>0</v>
      </c>
      <c r="D25" s="125">
        <v>1071946</v>
      </c>
      <c r="E25" s="125">
        <v>34228959.829999998</v>
      </c>
      <c r="F25" s="125">
        <v>445935.09</v>
      </c>
      <c r="G25" s="125">
        <v>424912.82242130005</v>
      </c>
      <c r="H25" s="125">
        <v>688046.87537383754</v>
      </c>
      <c r="I25" s="125">
        <v>2120457.2682576738</v>
      </c>
      <c r="J25" s="125">
        <v>19825701.791979644</v>
      </c>
      <c r="K25" s="125">
        <v>12178100.08708393</v>
      </c>
      <c r="L25" s="125">
        <v>5879876.4404226998</v>
      </c>
      <c r="M25" s="125">
        <v>1679956.0544730145</v>
      </c>
      <c r="N25" s="125">
        <v>87769.209999999992</v>
      </c>
      <c r="O25" s="125">
        <v>847508.89120841469</v>
      </c>
      <c r="P25" s="125">
        <v>847508.89120841469</v>
      </c>
      <c r="Q25" s="125">
        <v>0</v>
      </c>
      <c r="R25" s="125">
        <v>168377615.71226376</v>
      </c>
      <c r="S25" s="125">
        <v>167506268.63280734</v>
      </c>
      <c r="T25" s="125">
        <v>0</v>
      </c>
      <c r="U25" s="125">
        <v>10487.107877203631</v>
      </c>
      <c r="V25" s="125">
        <v>860859.97157926613</v>
      </c>
      <c r="W25" s="125">
        <v>120203.85165000001</v>
      </c>
      <c r="X25" s="125">
        <v>530.77</v>
      </c>
      <c r="Y25" s="125">
        <v>2874355.7968694381</v>
      </c>
      <c r="Z25" s="125">
        <v>696087.09</v>
      </c>
      <c r="AA25" s="125">
        <v>2304478.35</v>
      </c>
      <c r="AB25" s="125">
        <v>7390.14</v>
      </c>
      <c r="AC25" s="125">
        <v>0</v>
      </c>
      <c r="AD25" s="125">
        <v>20520964.800000001</v>
      </c>
      <c r="AE25" s="125">
        <v>255376146.62002411</v>
      </c>
    </row>
    <row r="26" spans="1:31" ht="31.5">
      <c r="A26" s="124" t="s">
        <v>565</v>
      </c>
      <c r="B26" s="125">
        <v>26568.9</v>
      </c>
      <c r="C26" s="125">
        <v>0</v>
      </c>
      <c r="D26" s="125">
        <v>0</v>
      </c>
      <c r="E26" s="125">
        <v>161453.18</v>
      </c>
      <c r="F26" s="125">
        <v>36879.25</v>
      </c>
      <c r="G26" s="125">
        <v>0</v>
      </c>
      <c r="H26" s="125">
        <v>18958.419999999998</v>
      </c>
      <c r="I26" s="125">
        <v>326626.37</v>
      </c>
      <c r="J26" s="125">
        <v>513930.15</v>
      </c>
      <c r="K26" s="125">
        <v>101058.29000000001</v>
      </c>
      <c r="L26" s="125">
        <v>370596.44999999995</v>
      </c>
      <c r="M26" s="125">
        <v>42275.41</v>
      </c>
      <c r="N26" s="125">
        <v>0</v>
      </c>
      <c r="O26" s="125">
        <v>57293.65</v>
      </c>
      <c r="P26" s="125">
        <v>57293.65</v>
      </c>
      <c r="Q26" s="125">
        <v>0</v>
      </c>
      <c r="R26" s="125">
        <v>4513990.58</v>
      </c>
      <c r="S26" s="125">
        <v>4473212.26</v>
      </c>
      <c r="T26" s="125">
        <v>0</v>
      </c>
      <c r="U26" s="125">
        <v>0</v>
      </c>
      <c r="V26" s="125">
        <v>40778.32</v>
      </c>
      <c r="W26" s="125">
        <v>0</v>
      </c>
      <c r="X26" s="125">
        <v>0</v>
      </c>
      <c r="Y26" s="125">
        <v>20160.309999999998</v>
      </c>
      <c r="Z26" s="125">
        <v>0</v>
      </c>
      <c r="AA26" s="125">
        <v>0</v>
      </c>
      <c r="AB26" s="125">
        <v>1134</v>
      </c>
      <c r="AC26" s="125">
        <v>0</v>
      </c>
      <c r="AD26" s="125">
        <v>29915.439999999999</v>
      </c>
      <c r="AE26" s="125">
        <v>5706910.25</v>
      </c>
    </row>
    <row r="27" spans="1:31">
      <c r="A27" s="127" t="s">
        <v>566</v>
      </c>
      <c r="B27" s="125">
        <v>15941380.531718664</v>
      </c>
      <c r="C27" s="125">
        <v>1731032.452582173</v>
      </c>
      <c r="D27" s="125">
        <v>4371004.7102726875</v>
      </c>
      <c r="E27" s="125">
        <v>97764800.534489721</v>
      </c>
      <c r="F27" s="125">
        <v>4247092.1502903895</v>
      </c>
      <c r="G27" s="125">
        <v>3331709.220963384</v>
      </c>
      <c r="H27" s="125">
        <v>3227852.7958820602</v>
      </c>
      <c r="I27" s="125">
        <v>5779380.3262725295</v>
      </c>
      <c r="J27" s="125">
        <v>124481445.34054211</v>
      </c>
      <c r="K27" s="125">
        <v>86080279.062233508</v>
      </c>
      <c r="L27" s="125">
        <v>20748469.286400262</v>
      </c>
      <c r="M27" s="125">
        <v>14959082.023856113</v>
      </c>
      <c r="N27" s="125">
        <v>2692969.0480522537</v>
      </c>
      <c r="O27" s="125">
        <v>9895747.7735496797</v>
      </c>
      <c r="P27" s="125">
        <v>9233250.639183199</v>
      </c>
      <c r="Q27" s="125">
        <v>662497.35436647886</v>
      </c>
      <c r="R27" s="125">
        <v>159203455.32642823</v>
      </c>
      <c r="S27" s="125">
        <v>154331764.13175344</v>
      </c>
      <c r="T27" s="125">
        <v>-889603.33878861123</v>
      </c>
      <c r="U27" s="125">
        <v>1558081.522905807</v>
      </c>
      <c r="V27" s="125">
        <v>4203213.0105576171</v>
      </c>
      <c r="W27" s="125">
        <v>3416677.5497041726</v>
      </c>
      <c r="X27" s="125">
        <v>-519035.68524697208</v>
      </c>
      <c r="Y27" s="125">
        <v>17429124.164727531</v>
      </c>
      <c r="Z27" s="125">
        <v>1294490.438127456</v>
      </c>
      <c r="AA27" s="125">
        <v>52723870.548786208</v>
      </c>
      <c r="AB27" s="125">
        <v>4355173.0233441852</v>
      </c>
      <c r="AC27" s="125">
        <v>1357928.2612125885</v>
      </c>
      <c r="AD27" s="125">
        <v>1383823.2831829239</v>
      </c>
      <c r="AE27" s="125">
        <v>509685920.29424787</v>
      </c>
    </row>
    <row r="28" spans="1:31">
      <c r="A28" s="127" t="s">
        <v>567</v>
      </c>
      <c r="B28" s="125">
        <v>15567880.144797994</v>
      </c>
      <c r="C28" s="125">
        <v>1672220.2925821727</v>
      </c>
      <c r="D28" s="125">
        <v>3985912.1390142036</v>
      </c>
      <c r="E28" s="125">
        <v>81793014.915939316</v>
      </c>
      <c r="F28" s="125">
        <v>3113163.2555990014</v>
      </c>
      <c r="G28" s="125">
        <v>-798023.52838394919</v>
      </c>
      <c r="H28" s="125">
        <v>2032407.2474992019</v>
      </c>
      <c r="I28" s="125">
        <v>3752887.2121431674</v>
      </c>
      <c r="J28" s="125">
        <v>30124230.946226984</v>
      </c>
      <c r="K28" s="125">
        <v>15035010.841605045</v>
      </c>
      <c r="L28" s="125">
        <v>9662256.1041388121</v>
      </c>
      <c r="M28" s="125">
        <v>3802467.6823510625</v>
      </c>
      <c r="N28" s="125">
        <v>1623850.3881320853</v>
      </c>
      <c r="O28" s="125">
        <v>8266807.7418999542</v>
      </c>
      <c r="P28" s="125">
        <v>7626078.4794109752</v>
      </c>
      <c r="Q28" s="125">
        <v>640832.7943664788</v>
      </c>
      <c r="R28" s="125">
        <v>184804850.58711955</v>
      </c>
      <c r="S28" s="125">
        <v>180920770.68346053</v>
      </c>
      <c r="T28" s="125">
        <v>-2269496.2357776174</v>
      </c>
      <c r="U28" s="125">
        <v>3380234.8767019915</v>
      </c>
      <c r="V28" s="125">
        <v>2773341.2627345743</v>
      </c>
      <c r="W28" s="125">
        <v>2518803.6464736224</v>
      </c>
      <c r="X28" s="125">
        <v>-417477.04267987964</v>
      </c>
      <c r="Y28" s="125">
        <v>10548677.820703445</v>
      </c>
      <c r="Z28" s="125">
        <v>743757.75308995601</v>
      </c>
      <c r="AA28" s="125">
        <v>31346016.524599295</v>
      </c>
      <c r="AB28" s="125">
        <v>4168012.9271906135</v>
      </c>
      <c r="AC28" s="125">
        <v>1244382.2612125885</v>
      </c>
      <c r="AD28" s="125">
        <v>6533322.080111905</v>
      </c>
      <c r="AE28" s="125">
        <v>389328626.63255715</v>
      </c>
    </row>
    <row r="29" spans="1:31" ht="19.5" customHeight="1">
      <c r="A29" s="72" t="s">
        <v>787</v>
      </c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</row>
    <row r="30" spans="1:31"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29"/>
      <c r="AB30" s="129"/>
      <c r="AC30" s="129"/>
      <c r="AD30" s="129"/>
      <c r="AE30" s="129"/>
    </row>
    <row r="31" spans="1:31">
      <c r="AE31" s="129"/>
    </row>
    <row r="32" spans="1:31">
      <c r="AE32" s="129"/>
    </row>
    <row r="33" spans="31:31">
      <c r="AE33" s="129"/>
    </row>
  </sheetData>
  <mergeCells count="1">
    <mergeCell ref="A1:AE1"/>
  </mergeCells>
  <printOptions horizontalCentered="1" verticalCentered="1"/>
  <pageMargins left="0.70866141732283472" right="0.70866141732283472" top="0.47244094488188981" bottom="0.39370078740157483" header="0.31496062992125984" footer="0.31496062992125984"/>
  <pageSetup paperSize="9" scale="37" fitToHeight="3" orientation="landscape" r:id="rId1"/>
  <colBreaks count="1" manualBreakCount="1">
    <brk id="17" max="2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U36"/>
  <sheetViews>
    <sheetView zoomScaleNormal="100" zoomScaleSheetLayoutView="70" workbookViewId="0">
      <pane xSplit="1" ySplit="5" topLeftCell="B6" activePane="bottomRight" state="frozen"/>
      <selection activeCell="S42" sqref="S42"/>
      <selection pane="topRight" activeCell="S42" sqref="S42"/>
      <selection pane="bottomLeft" activeCell="S42" sqref="S42"/>
      <selection pane="bottomRight" activeCell="B6" sqref="B6"/>
    </sheetView>
  </sheetViews>
  <sheetFormatPr defaultColWidth="29.5703125" defaultRowHeight="15.75"/>
  <cols>
    <col min="1" max="1" width="58.7109375" style="141" customWidth="1"/>
    <col min="2" max="2" width="20.140625" style="130" customWidth="1"/>
    <col min="3" max="7" width="21.7109375" style="130" customWidth="1"/>
    <col min="8" max="8" width="26.7109375" style="130" customWidth="1"/>
    <col min="9" max="9" width="21.7109375" style="130" customWidth="1"/>
    <col min="10" max="10" width="18.42578125" style="130" customWidth="1"/>
    <col min="11" max="67" width="42" style="130" customWidth="1"/>
    <col min="68" max="16384" width="29.5703125" style="130"/>
  </cols>
  <sheetData>
    <row r="1" spans="1:10" ht="21" customHeight="1">
      <c r="A1" s="313" t="s">
        <v>902</v>
      </c>
      <c r="B1" s="313"/>
      <c r="C1" s="313"/>
      <c r="D1" s="313"/>
      <c r="E1" s="313"/>
      <c r="F1" s="313"/>
      <c r="G1" s="313"/>
      <c r="H1" s="313"/>
      <c r="I1" s="313"/>
      <c r="J1" s="313"/>
    </row>
    <row r="2" spans="1:10" ht="9.75" customHeight="1">
      <c r="A2" s="131"/>
      <c r="B2" s="132"/>
      <c r="C2" s="132"/>
      <c r="D2" s="132"/>
      <c r="E2" s="132"/>
      <c r="F2" s="132"/>
      <c r="G2" s="132"/>
      <c r="H2" s="132"/>
      <c r="I2" s="132"/>
      <c r="J2" s="132"/>
    </row>
    <row r="3" spans="1:10" s="133" customFormat="1" ht="33.75" customHeight="1">
      <c r="A3" s="317" t="s">
        <v>519</v>
      </c>
      <c r="B3" s="319" t="s">
        <v>50</v>
      </c>
      <c r="C3" s="315" t="s">
        <v>34</v>
      </c>
      <c r="D3" s="321"/>
      <c r="E3" s="314" t="s">
        <v>715</v>
      </c>
      <c r="F3" s="314"/>
      <c r="G3" s="315" t="s">
        <v>35</v>
      </c>
      <c r="H3" s="316"/>
      <c r="I3" s="314" t="s">
        <v>52</v>
      </c>
      <c r="J3" s="311" t="s">
        <v>36</v>
      </c>
    </row>
    <row r="4" spans="1:10" s="135" customFormat="1" ht="47.25">
      <c r="A4" s="318"/>
      <c r="B4" s="320"/>
      <c r="C4" s="75" t="s">
        <v>8</v>
      </c>
      <c r="D4" s="134" t="s">
        <v>37</v>
      </c>
      <c r="E4" s="134" t="s">
        <v>38</v>
      </c>
      <c r="F4" s="134" t="s">
        <v>39</v>
      </c>
      <c r="G4" s="134" t="s">
        <v>9</v>
      </c>
      <c r="H4" s="134" t="s">
        <v>46</v>
      </c>
      <c r="I4" s="314"/>
      <c r="J4" s="312"/>
    </row>
    <row r="5" spans="1:10" s="135" customFormat="1">
      <c r="A5" s="318"/>
      <c r="B5" s="136" t="s">
        <v>40</v>
      </c>
      <c r="C5" s="136" t="s">
        <v>40</v>
      </c>
      <c r="D5" s="136" t="s">
        <v>40</v>
      </c>
      <c r="E5" s="136" t="s">
        <v>40</v>
      </c>
      <c r="F5" s="136" t="s">
        <v>40</v>
      </c>
      <c r="G5" s="136" t="s">
        <v>40</v>
      </c>
      <c r="H5" s="136" t="s">
        <v>40</v>
      </c>
      <c r="I5" s="136" t="s">
        <v>40</v>
      </c>
      <c r="J5" s="136" t="s">
        <v>40</v>
      </c>
    </row>
    <row r="6" spans="1:10" ht="15.95" customHeight="1">
      <c r="A6" s="45" t="s">
        <v>15</v>
      </c>
      <c r="B6" s="46">
        <v>469235.69194917276</v>
      </c>
      <c r="C6" s="46">
        <v>13199701.241653936</v>
      </c>
      <c r="D6" s="46">
        <v>1026587.5823351815</v>
      </c>
      <c r="E6" s="46">
        <v>366668.16900208173</v>
      </c>
      <c r="F6" s="46">
        <v>848531.34640732245</v>
      </c>
      <c r="G6" s="46">
        <v>1498.1477094052791</v>
      </c>
      <c r="H6" s="46">
        <v>5422311.4872705759</v>
      </c>
      <c r="I6" s="46">
        <v>383673.48938382394</v>
      </c>
      <c r="J6" s="46">
        <v>21718207.155711502</v>
      </c>
    </row>
    <row r="7" spans="1:10" ht="47.25">
      <c r="A7" s="45" t="s">
        <v>792</v>
      </c>
      <c r="B7" s="46">
        <v>6766.5294075903448</v>
      </c>
      <c r="C7" s="46">
        <v>739154.28496702039</v>
      </c>
      <c r="D7" s="46">
        <v>47751.894204870885</v>
      </c>
      <c r="E7" s="46">
        <v>21410.976565700617</v>
      </c>
      <c r="F7" s="46">
        <v>56954.817532829751</v>
      </c>
      <c r="G7" s="46">
        <v>0</v>
      </c>
      <c r="H7" s="46">
        <v>300572.66402835515</v>
      </c>
      <c r="I7" s="46">
        <v>9968.2123346217759</v>
      </c>
      <c r="J7" s="46">
        <v>1182579.3790409889</v>
      </c>
    </row>
    <row r="8" spans="1:10" ht="15.95" customHeight="1">
      <c r="A8" s="45" t="s">
        <v>16</v>
      </c>
      <c r="B8" s="46">
        <v>1080664.5228259899</v>
      </c>
      <c r="C8" s="46">
        <v>8739108.3006400634</v>
      </c>
      <c r="D8" s="46">
        <v>802190.36204965739</v>
      </c>
      <c r="E8" s="46">
        <v>594853.58206156921</v>
      </c>
      <c r="F8" s="46">
        <v>2092097.7033818774</v>
      </c>
      <c r="G8" s="46">
        <v>911213.44455108733</v>
      </c>
      <c r="H8" s="46">
        <v>10404766.991553821</v>
      </c>
      <c r="I8" s="46">
        <v>44387.42009329368</v>
      </c>
      <c r="J8" s="46">
        <v>24669282.327157356</v>
      </c>
    </row>
    <row r="9" spans="1:10" ht="31.5">
      <c r="A9" s="45" t="s">
        <v>17</v>
      </c>
      <c r="B9" s="46">
        <v>15968965.506812366</v>
      </c>
      <c r="C9" s="46">
        <v>172249190.22553426</v>
      </c>
      <c r="D9" s="46">
        <v>15993233.611864349</v>
      </c>
      <c r="E9" s="46">
        <v>4521769.3848947287</v>
      </c>
      <c r="F9" s="46">
        <v>7934083.7316435147</v>
      </c>
      <c r="G9" s="46">
        <v>0</v>
      </c>
      <c r="H9" s="46">
        <v>67628252.486779004</v>
      </c>
      <c r="I9" s="46">
        <v>4076112.0927061988</v>
      </c>
      <c r="J9" s="46">
        <v>288371607.04023451</v>
      </c>
    </row>
    <row r="10" spans="1:10" ht="15.95" customHeight="1">
      <c r="A10" s="45" t="s">
        <v>18</v>
      </c>
      <c r="B10" s="46">
        <v>105032.5220679784</v>
      </c>
      <c r="C10" s="46">
        <v>989246.53354628466</v>
      </c>
      <c r="D10" s="46">
        <v>23249.632467043561</v>
      </c>
      <c r="E10" s="46">
        <v>61544.78068813619</v>
      </c>
      <c r="F10" s="46">
        <v>152505.1508</v>
      </c>
      <c r="G10" s="46">
        <v>0</v>
      </c>
      <c r="H10" s="46">
        <v>542837.45337148849</v>
      </c>
      <c r="I10" s="46">
        <v>844.20012109350864</v>
      </c>
      <c r="J10" s="46">
        <v>1875260.2730620245</v>
      </c>
    </row>
    <row r="11" spans="1:10" ht="15.95" customHeight="1">
      <c r="A11" s="45" t="s">
        <v>19</v>
      </c>
      <c r="B11" s="46">
        <v>54608.867690963394</v>
      </c>
      <c r="C11" s="46">
        <v>18566.169999999998</v>
      </c>
      <c r="D11" s="46">
        <v>131.50362489239691</v>
      </c>
      <c r="E11" s="46">
        <v>88464.70292518397</v>
      </c>
      <c r="F11" s="46">
        <v>9085.1901073562694</v>
      </c>
      <c r="G11" s="46">
        <v>0</v>
      </c>
      <c r="H11" s="46">
        <v>1230508.2419004862</v>
      </c>
      <c r="I11" s="46">
        <v>-1077059.9943793076</v>
      </c>
      <c r="J11" s="46">
        <v>324304.6818695743</v>
      </c>
    </row>
    <row r="12" spans="1:10" ht="15.95" customHeight="1">
      <c r="A12" s="45" t="s">
        <v>20</v>
      </c>
      <c r="B12" s="46">
        <v>431536.85000000003</v>
      </c>
      <c r="C12" s="46">
        <v>823683.16885080643</v>
      </c>
      <c r="D12" s="46">
        <v>24490.614287292628</v>
      </c>
      <c r="E12" s="46">
        <v>33403.69366637498</v>
      </c>
      <c r="F12" s="46">
        <v>180647.79093814999</v>
      </c>
      <c r="G12" s="46">
        <v>0</v>
      </c>
      <c r="H12" s="46">
        <v>1083188.2165033608</v>
      </c>
      <c r="I12" s="46">
        <v>43976.36015759765</v>
      </c>
      <c r="J12" s="46">
        <v>2620926.6944035827</v>
      </c>
    </row>
    <row r="13" spans="1:10" ht="15.95" customHeight="1">
      <c r="A13" s="45" t="s">
        <v>21</v>
      </c>
      <c r="B13" s="46">
        <v>413793.32016792533</v>
      </c>
      <c r="C13" s="46">
        <v>4803704.4781007189</v>
      </c>
      <c r="D13" s="46">
        <v>321978.99702207866</v>
      </c>
      <c r="E13" s="46">
        <v>79149.652988527101</v>
      </c>
      <c r="F13" s="46">
        <v>270468.99287153612</v>
      </c>
      <c r="G13" s="46">
        <v>0</v>
      </c>
      <c r="H13" s="46">
        <v>4644143.6283879858</v>
      </c>
      <c r="I13" s="46">
        <v>43552.147911084467</v>
      </c>
      <c r="J13" s="46">
        <v>10576791.217449857</v>
      </c>
    </row>
    <row r="14" spans="1:10" ht="15.95" customHeight="1">
      <c r="A14" s="45" t="s">
        <v>22</v>
      </c>
      <c r="B14" s="46">
        <v>4200547.2281666389</v>
      </c>
      <c r="C14" s="46">
        <v>63953279.181459703</v>
      </c>
      <c r="D14" s="46">
        <v>5907865.990784687</v>
      </c>
      <c r="E14" s="46">
        <v>1741569.1170497243</v>
      </c>
      <c r="F14" s="46">
        <v>3962104.5717507564</v>
      </c>
      <c r="G14" s="46">
        <v>13286.154375793649</v>
      </c>
      <c r="H14" s="46">
        <v>35791257.729793258</v>
      </c>
      <c r="I14" s="46">
        <v>1860881.5810936457</v>
      </c>
      <c r="J14" s="46">
        <v>117430791.55447423</v>
      </c>
    </row>
    <row r="15" spans="1:10" ht="15.95" customHeight="1">
      <c r="A15" s="45" t="s">
        <v>802</v>
      </c>
      <c r="B15" s="46">
        <v>1724717.2606161055</v>
      </c>
      <c r="C15" s="46">
        <v>25857681.790605061</v>
      </c>
      <c r="D15" s="46">
        <v>3184663.6562716276</v>
      </c>
      <c r="E15" s="46">
        <v>1066584.7243432852</v>
      </c>
      <c r="F15" s="46">
        <v>2429244.8984002173</v>
      </c>
      <c r="G15" s="46">
        <v>13286.154375793649</v>
      </c>
      <c r="H15" s="46">
        <v>20259131.897638801</v>
      </c>
      <c r="I15" s="46">
        <v>698861.34934252792</v>
      </c>
      <c r="J15" s="46">
        <v>55234171.73159343</v>
      </c>
    </row>
    <row r="16" spans="1:10" ht="15.95" customHeight="1">
      <c r="A16" s="45" t="s">
        <v>803</v>
      </c>
      <c r="B16" s="46">
        <v>2123315.7547494224</v>
      </c>
      <c r="C16" s="46">
        <v>30374891.20706182</v>
      </c>
      <c r="D16" s="46">
        <v>1862413.7792532654</v>
      </c>
      <c r="E16" s="46">
        <v>512333.60270604223</v>
      </c>
      <c r="F16" s="46">
        <v>995212.12699363963</v>
      </c>
      <c r="G16" s="46">
        <v>0</v>
      </c>
      <c r="H16" s="46">
        <v>12089222.196632624</v>
      </c>
      <c r="I16" s="46">
        <v>723027.71709401975</v>
      </c>
      <c r="J16" s="46">
        <v>48680416.384490825</v>
      </c>
    </row>
    <row r="17" spans="1:47" ht="15.95" customHeight="1">
      <c r="A17" s="45" t="s">
        <v>804</v>
      </c>
      <c r="B17" s="46">
        <v>196680.58610339538</v>
      </c>
      <c r="C17" s="46">
        <v>3556314.079919199</v>
      </c>
      <c r="D17" s="46">
        <v>411376.58220407827</v>
      </c>
      <c r="E17" s="46">
        <v>73973.924880277584</v>
      </c>
      <c r="F17" s="46">
        <v>249505.44487020202</v>
      </c>
      <c r="G17" s="46">
        <v>0</v>
      </c>
      <c r="H17" s="46">
        <v>1423145.7720296907</v>
      </c>
      <c r="I17" s="46">
        <v>406.50197304908556</v>
      </c>
      <c r="J17" s="46">
        <v>5911402.8919798927</v>
      </c>
    </row>
    <row r="18" spans="1:47" ht="15.95" customHeight="1">
      <c r="A18" s="45" t="s">
        <v>805</v>
      </c>
      <c r="B18" s="46">
        <v>155833.62669771549</v>
      </c>
      <c r="C18" s="46">
        <v>4164392.1038736217</v>
      </c>
      <c r="D18" s="46">
        <v>449411.9730557162</v>
      </c>
      <c r="E18" s="46">
        <v>88676.865120119604</v>
      </c>
      <c r="F18" s="46">
        <v>288142.10148669727</v>
      </c>
      <c r="G18" s="46">
        <v>0</v>
      </c>
      <c r="H18" s="46">
        <v>2019757.8634921422</v>
      </c>
      <c r="I18" s="46">
        <v>438586.01268404868</v>
      </c>
      <c r="J18" s="46">
        <v>7604800.5464100614</v>
      </c>
    </row>
    <row r="19" spans="1:47" ht="15.95" customHeight="1">
      <c r="A19" s="45" t="s">
        <v>23</v>
      </c>
      <c r="B19" s="46">
        <v>154656.89420795077</v>
      </c>
      <c r="C19" s="46">
        <v>5703526.4687105762</v>
      </c>
      <c r="D19" s="46">
        <v>944236.71548392379</v>
      </c>
      <c r="E19" s="46">
        <v>68110.805819369998</v>
      </c>
      <c r="F19" s="46">
        <v>603515.25864233251</v>
      </c>
      <c r="G19" s="46">
        <v>0</v>
      </c>
      <c r="H19" s="46">
        <v>2743650.1724436441</v>
      </c>
      <c r="I19" s="46">
        <v>29141.918154401406</v>
      </c>
      <c r="J19" s="46">
        <v>10246838.233462194</v>
      </c>
    </row>
    <row r="20" spans="1:47" ht="31.5">
      <c r="A20" s="45" t="s">
        <v>806</v>
      </c>
      <c r="B20" s="46">
        <v>132422.8890165491</v>
      </c>
      <c r="C20" s="46">
        <v>5510603.5958951516</v>
      </c>
      <c r="D20" s="46">
        <v>926054.20145550068</v>
      </c>
      <c r="E20" s="46">
        <v>63359.516764676344</v>
      </c>
      <c r="F20" s="46">
        <v>594544.52597298392</v>
      </c>
      <c r="G20" s="46">
        <v>0</v>
      </c>
      <c r="H20" s="46">
        <v>2612802.9851161181</v>
      </c>
      <c r="I20" s="46">
        <v>7728.8568244850458</v>
      </c>
      <c r="J20" s="46">
        <v>9847516.5710454658</v>
      </c>
    </row>
    <row r="21" spans="1:47" ht="15.95" customHeight="1">
      <c r="A21" s="45" t="s">
        <v>807</v>
      </c>
      <c r="B21" s="46">
        <v>22234.005191401644</v>
      </c>
      <c r="C21" s="46">
        <v>192922.87281542312</v>
      </c>
      <c r="D21" s="46">
        <v>18182.514028423131</v>
      </c>
      <c r="E21" s="46">
        <v>4751.2890546936596</v>
      </c>
      <c r="F21" s="46">
        <v>8970.7326693485884</v>
      </c>
      <c r="G21" s="46">
        <v>0</v>
      </c>
      <c r="H21" s="46">
        <v>130847.18732752562</v>
      </c>
      <c r="I21" s="46">
        <v>21413.061329916363</v>
      </c>
      <c r="J21" s="46">
        <v>399321.66241673217</v>
      </c>
    </row>
    <row r="22" spans="1:47" ht="31.5">
      <c r="A22" s="45" t="s">
        <v>24</v>
      </c>
      <c r="B22" s="46">
        <v>34010606.46217145</v>
      </c>
      <c r="C22" s="46">
        <v>199537654.63343263</v>
      </c>
      <c r="D22" s="46">
        <v>8238648.4700899832</v>
      </c>
      <c r="E22" s="46">
        <v>3549624.5585521413</v>
      </c>
      <c r="F22" s="46">
        <v>27528342.012781326</v>
      </c>
      <c r="G22" s="46">
        <v>3655.7101647993977</v>
      </c>
      <c r="H22" s="46">
        <v>60937472.95710773</v>
      </c>
      <c r="I22" s="46">
        <v>1601045.7963515869</v>
      </c>
      <c r="J22" s="46">
        <v>335407050.60065168</v>
      </c>
    </row>
    <row r="23" spans="1:47" ht="15.95" customHeight="1">
      <c r="A23" s="45" t="s">
        <v>793</v>
      </c>
      <c r="B23" s="46">
        <v>33147932.54584169</v>
      </c>
      <c r="C23" s="46">
        <v>195868816.2310276</v>
      </c>
      <c r="D23" s="46">
        <v>8019933.8096617097</v>
      </c>
      <c r="E23" s="46">
        <v>3410696.7560851052</v>
      </c>
      <c r="F23" s="46">
        <v>27266676.129307076</v>
      </c>
      <c r="G23" s="46">
        <v>3655.7101647993977</v>
      </c>
      <c r="H23" s="46">
        <v>56571790.859142549</v>
      </c>
      <c r="I23" s="46">
        <v>1568243.5054569326</v>
      </c>
      <c r="J23" s="46">
        <v>325857745.54668748</v>
      </c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  <c r="Z23" s="137"/>
      <c r="AA23" s="137"/>
      <c r="AB23" s="137"/>
      <c r="AC23" s="137"/>
      <c r="AD23" s="137"/>
      <c r="AE23" s="137"/>
      <c r="AF23" s="137"/>
      <c r="AG23" s="137"/>
      <c r="AH23" s="137"/>
      <c r="AI23" s="137"/>
      <c r="AJ23" s="137"/>
      <c r="AK23" s="137"/>
      <c r="AL23" s="137"/>
      <c r="AM23" s="137"/>
      <c r="AN23" s="137"/>
      <c r="AO23" s="137"/>
      <c r="AP23" s="137"/>
      <c r="AQ23" s="137"/>
      <c r="AR23" s="137"/>
      <c r="AS23" s="137"/>
      <c r="AT23" s="137"/>
      <c r="AU23" s="137"/>
    </row>
    <row r="24" spans="1:47" ht="15.95" customHeight="1">
      <c r="A24" s="45" t="s">
        <v>794</v>
      </c>
      <c r="B24" s="46">
        <v>294721.04650305951</v>
      </c>
      <c r="C24" s="46">
        <v>0</v>
      </c>
      <c r="D24" s="46">
        <v>-570.1</v>
      </c>
      <c r="E24" s="46">
        <v>0</v>
      </c>
      <c r="F24" s="46">
        <v>0</v>
      </c>
      <c r="G24" s="46">
        <v>0</v>
      </c>
      <c r="H24" s="46">
        <v>2617922.7277500033</v>
      </c>
      <c r="I24" s="46">
        <v>0</v>
      </c>
      <c r="J24" s="46">
        <v>2912073.6742530633</v>
      </c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  <c r="AG24" s="137"/>
      <c r="AH24" s="137"/>
      <c r="AI24" s="137"/>
      <c r="AJ24" s="137"/>
      <c r="AK24" s="137"/>
      <c r="AL24" s="137"/>
      <c r="AM24" s="137"/>
      <c r="AN24" s="137"/>
      <c r="AO24" s="137"/>
      <c r="AP24" s="137"/>
      <c r="AQ24" s="137"/>
      <c r="AR24" s="137"/>
      <c r="AS24" s="137"/>
      <c r="AT24" s="137"/>
      <c r="AU24" s="137"/>
    </row>
    <row r="25" spans="1:47" s="139" customFormat="1" ht="15.95" customHeight="1">
      <c r="A25" s="45" t="s">
        <v>795</v>
      </c>
      <c r="B25" s="46">
        <v>47336.081314386356</v>
      </c>
      <c r="C25" s="46">
        <v>1135696.58</v>
      </c>
      <c r="D25" s="46">
        <v>15080.541845367723</v>
      </c>
      <c r="E25" s="46">
        <v>44056.138200000001</v>
      </c>
      <c r="F25" s="46">
        <v>158200.42075790526</v>
      </c>
      <c r="G25" s="46">
        <v>0</v>
      </c>
      <c r="H25" s="46">
        <v>400989.08268912404</v>
      </c>
      <c r="I25" s="46">
        <v>2692.3526032339114</v>
      </c>
      <c r="J25" s="46">
        <v>1804051.1974100175</v>
      </c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138"/>
      <c r="AA25" s="138"/>
      <c r="AB25" s="138"/>
      <c r="AC25" s="138"/>
      <c r="AD25" s="138"/>
      <c r="AE25" s="138"/>
      <c r="AF25" s="138"/>
      <c r="AG25" s="138"/>
      <c r="AH25" s="138"/>
      <c r="AI25" s="138"/>
      <c r="AJ25" s="138"/>
      <c r="AK25" s="138"/>
      <c r="AL25" s="138"/>
      <c r="AM25" s="138"/>
      <c r="AN25" s="138"/>
      <c r="AO25" s="138"/>
      <c r="AP25" s="138"/>
      <c r="AQ25" s="138"/>
      <c r="AR25" s="138"/>
      <c r="AS25" s="138"/>
      <c r="AT25" s="138"/>
      <c r="AU25" s="138"/>
    </row>
    <row r="26" spans="1:47" ht="15.95" customHeight="1">
      <c r="A26" s="45" t="s">
        <v>796</v>
      </c>
      <c r="B26" s="46">
        <v>520616.78851231607</v>
      </c>
      <c r="C26" s="46">
        <v>2533141.8224049788</v>
      </c>
      <c r="D26" s="46">
        <v>204204.21858290688</v>
      </c>
      <c r="E26" s="46">
        <v>94871.664267036496</v>
      </c>
      <c r="F26" s="46">
        <v>103465.4627163384</v>
      </c>
      <c r="G26" s="46">
        <v>0</v>
      </c>
      <c r="H26" s="46">
        <v>1346770.2875260466</v>
      </c>
      <c r="I26" s="46">
        <v>30109.93829142056</v>
      </c>
      <c r="J26" s="46">
        <v>4833180.1823010445</v>
      </c>
      <c r="K26" s="137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  <c r="AG26" s="137"/>
      <c r="AH26" s="137"/>
      <c r="AI26" s="137"/>
      <c r="AJ26" s="137"/>
      <c r="AK26" s="137"/>
      <c r="AL26" s="137"/>
      <c r="AM26" s="137"/>
      <c r="AN26" s="137"/>
      <c r="AO26" s="137"/>
      <c r="AP26" s="137"/>
      <c r="AQ26" s="137"/>
      <c r="AR26" s="137"/>
      <c r="AS26" s="137"/>
      <c r="AT26" s="137"/>
      <c r="AU26" s="137"/>
    </row>
    <row r="27" spans="1:47" ht="47.25">
      <c r="A27" s="45" t="s">
        <v>25</v>
      </c>
      <c r="B27" s="46">
        <v>5750.24</v>
      </c>
      <c r="C27" s="46">
        <v>77816.73</v>
      </c>
      <c r="D27" s="46">
        <v>0</v>
      </c>
      <c r="E27" s="46">
        <v>12633.085738709664</v>
      </c>
      <c r="F27" s="46">
        <v>0</v>
      </c>
      <c r="G27" s="46">
        <v>0</v>
      </c>
      <c r="H27" s="46">
        <v>685156.05624863738</v>
      </c>
      <c r="I27" s="46">
        <v>112548.5288307428</v>
      </c>
      <c r="J27" s="46">
        <v>893904.64081808983</v>
      </c>
    </row>
    <row r="28" spans="1:47" ht="47.25">
      <c r="A28" s="45" t="s">
        <v>26</v>
      </c>
      <c r="B28" s="46">
        <v>2341</v>
      </c>
      <c r="C28" s="46">
        <v>55768.954192290556</v>
      </c>
      <c r="D28" s="46">
        <v>13516.026306090529</v>
      </c>
      <c r="E28" s="46">
        <v>1226.1614978445375</v>
      </c>
      <c r="F28" s="46">
        <v>6560.5385259109999</v>
      </c>
      <c r="G28" s="46">
        <v>0</v>
      </c>
      <c r="H28" s="46">
        <v>140231.49833636568</v>
      </c>
      <c r="I28" s="46">
        <v>4761.2880591643352</v>
      </c>
      <c r="J28" s="46">
        <v>224405.46691766666</v>
      </c>
    </row>
    <row r="29" spans="1:47" ht="31.5">
      <c r="A29" s="45" t="s">
        <v>27</v>
      </c>
      <c r="B29" s="46">
        <v>572550.33726803062</v>
      </c>
      <c r="C29" s="46">
        <v>10197963.1623939</v>
      </c>
      <c r="D29" s="46">
        <v>633221.30838626868</v>
      </c>
      <c r="E29" s="46">
        <v>259124.35741592225</v>
      </c>
      <c r="F29" s="46">
        <v>1653494.8062025954</v>
      </c>
      <c r="G29" s="46">
        <v>31167.313698914171</v>
      </c>
      <c r="H29" s="46">
        <v>5110990.4995504459</v>
      </c>
      <c r="I29" s="46">
        <v>66464.744350526918</v>
      </c>
      <c r="J29" s="46">
        <v>18524976.529266603</v>
      </c>
    </row>
    <row r="30" spans="1:47">
      <c r="A30" s="45" t="s">
        <v>28</v>
      </c>
      <c r="B30" s="46">
        <v>106.08096771886879</v>
      </c>
      <c r="C30" s="46">
        <v>407904.42</v>
      </c>
      <c r="D30" s="46">
        <v>258.29713395042472</v>
      </c>
      <c r="E30" s="46">
        <v>65483.203357631508</v>
      </c>
      <c r="F30" s="46">
        <v>364931.75906127831</v>
      </c>
      <c r="G30" s="46">
        <v>0</v>
      </c>
      <c r="H30" s="46">
        <v>1451662.9513805951</v>
      </c>
      <c r="I30" s="46">
        <v>191647.88808988369</v>
      </c>
      <c r="J30" s="46">
        <v>2481994.599991058</v>
      </c>
    </row>
    <row r="31" spans="1:47" ht="15.95" customHeight="1">
      <c r="A31" s="45" t="s">
        <v>29</v>
      </c>
      <c r="B31" s="46">
        <v>519621.7276574414</v>
      </c>
      <c r="C31" s="46">
        <v>11161868.359999999</v>
      </c>
      <c r="D31" s="46">
        <v>3296682.9272947377</v>
      </c>
      <c r="E31" s="46">
        <v>836021.13848080346</v>
      </c>
      <c r="F31" s="46">
        <v>4905203.6813193178</v>
      </c>
      <c r="G31" s="46">
        <v>0</v>
      </c>
      <c r="H31" s="46">
        <v>15833025.962064885</v>
      </c>
      <c r="I31" s="46">
        <v>18938.680714483282</v>
      </c>
      <c r="J31" s="46">
        <v>36571362.477531672</v>
      </c>
    </row>
    <row r="32" spans="1:47" ht="15.95" customHeight="1">
      <c r="A32" s="45" t="s">
        <v>30</v>
      </c>
      <c r="B32" s="46">
        <v>118371.67558437079</v>
      </c>
      <c r="C32" s="46">
        <v>3437237.740037912</v>
      </c>
      <c r="D32" s="46">
        <v>97951.504865373907</v>
      </c>
      <c r="E32" s="46">
        <v>213715.7039410263</v>
      </c>
      <c r="F32" s="46">
        <v>319672.71073402022</v>
      </c>
      <c r="G32" s="46">
        <v>0</v>
      </c>
      <c r="H32" s="46">
        <v>3785648.2928512404</v>
      </c>
      <c r="I32" s="46">
        <v>-87773.683264632666</v>
      </c>
      <c r="J32" s="46">
        <v>7884823.9447493125</v>
      </c>
    </row>
    <row r="33" spans="1:10" ht="15.95" customHeight="1">
      <c r="A33" s="45" t="s">
        <v>31</v>
      </c>
      <c r="B33" s="46">
        <v>4607.1499999999996</v>
      </c>
      <c r="C33" s="46">
        <v>678414.21</v>
      </c>
      <c r="D33" s="46">
        <v>0</v>
      </c>
      <c r="E33" s="46">
        <v>7426.1091802935825</v>
      </c>
      <c r="F33" s="46">
        <v>70440.08</v>
      </c>
      <c r="G33" s="46">
        <v>0</v>
      </c>
      <c r="H33" s="46">
        <v>7560.8375846136641</v>
      </c>
      <c r="I33" s="46">
        <v>0</v>
      </c>
      <c r="J33" s="46">
        <v>768448.38676490728</v>
      </c>
    </row>
    <row r="34" spans="1:10" ht="15.95" customHeight="1">
      <c r="A34" s="45" t="s">
        <v>32</v>
      </c>
      <c r="B34" s="46">
        <v>1152688.8519487351</v>
      </c>
      <c r="C34" s="46">
        <v>27069915.843559045</v>
      </c>
      <c r="D34" s="46">
        <v>640153.75865014736</v>
      </c>
      <c r="E34" s="46">
        <v>159927.91268701368</v>
      </c>
      <c r="F34" s="46">
        <v>600684.16271534516</v>
      </c>
      <c r="G34" s="46">
        <v>0</v>
      </c>
      <c r="H34" s="46">
        <v>3012228.39719977</v>
      </c>
      <c r="I34" s="46">
        <v>286455.74526755244</v>
      </c>
      <c r="J34" s="46">
        <v>32922054.672027603</v>
      </c>
    </row>
    <row r="35" spans="1:10" s="133" customFormat="1" ht="21.75" customHeight="1">
      <c r="A35" s="142" t="s">
        <v>33</v>
      </c>
      <c r="B35" s="52">
        <v>59265684.929486729</v>
      </c>
      <c r="C35" s="52">
        <v>523104549.8221122</v>
      </c>
      <c r="D35" s="52">
        <v>37964397.302645661</v>
      </c>
      <c r="E35" s="52">
        <v>12660716.119947081</v>
      </c>
      <c r="F35" s="52">
        <v>51502369.487882644</v>
      </c>
      <c r="G35" s="52">
        <v>960820.77049999975</v>
      </c>
      <c r="H35" s="52">
        <v>220454893.8603279</v>
      </c>
      <c r="I35" s="52">
        <v>7599598.2036411371</v>
      </c>
      <c r="J35" s="52">
        <v>913513030.49654317</v>
      </c>
    </row>
    <row r="36" spans="1:10" ht="17.25" customHeight="1">
      <c r="A36" s="72" t="s">
        <v>787</v>
      </c>
      <c r="B36" s="140"/>
      <c r="C36" s="140"/>
      <c r="D36" s="140"/>
      <c r="E36" s="140"/>
      <c r="F36" s="140"/>
      <c r="G36" s="140"/>
      <c r="H36" s="140"/>
      <c r="I36" s="140"/>
      <c r="J36" s="140"/>
    </row>
  </sheetData>
  <mergeCells count="8">
    <mergeCell ref="J3:J4"/>
    <mergeCell ref="A1:J1"/>
    <mergeCell ref="E3:F3"/>
    <mergeCell ref="G3:H3"/>
    <mergeCell ref="I3:I4"/>
    <mergeCell ref="A3:A5"/>
    <mergeCell ref="B3:B4"/>
    <mergeCell ref="C3:D3"/>
  </mergeCells>
  <phoneticPr fontId="0" type="noConversion"/>
  <printOptions horizontalCentered="1" verticalCentered="1"/>
  <pageMargins left="0" right="0" top="3.937007874015748E-2" bottom="0.11811023622047245" header="0.19685039370078741" footer="0.23622047244094491"/>
  <pageSetup paperSize="9" scale="5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G37"/>
  <sheetViews>
    <sheetView zoomScaleNormal="100" workbookViewId="0"/>
  </sheetViews>
  <sheetFormatPr defaultColWidth="43.28515625" defaultRowHeight="51" customHeight="1"/>
  <cols>
    <col min="1" max="1" width="58.7109375" style="144" customWidth="1"/>
    <col min="2" max="4" width="16" style="144" customWidth="1"/>
    <col min="5" max="6" width="19.42578125" style="144" customWidth="1"/>
    <col min="7" max="7" width="15.5703125" style="144" customWidth="1"/>
    <col min="8" max="8" width="16.85546875" style="144" customWidth="1"/>
    <col min="9" max="9" width="15.85546875" style="144" customWidth="1"/>
    <col min="10" max="10" width="18" style="144" customWidth="1"/>
    <col min="11" max="11" width="17.140625" style="144" customWidth="1"/>
    <col min="12" max="12" width="15.42578125" style="144" customWidth="1"/>
    <col min="13" max="14" width="18.42578125" style="144" customWidth="1"/>
    <col min="15" max="17" width="14.7109375" style="144" customWidth="1"/>
    <col min="18" max="18" width="25.7109375" style="144" customWidth="1"/>
    <col min="19" max="19" width="23" style="144" customWidth="1"/>
    <col min="20" max="20" width="16.42578125" style="144" customWidth="1"/>
    <col min="21" max="21" width="15.5703125" style="144" customWidth="1"/>
    <col min="22" max="22" width="15.28515625" style="144" customWidth="1"/>
    <col min="23" max="23" width="24.7109375" style="144" customWidth="1"/>
    <col min="24" max="16384" width="43.28515625" style="144"/>
  </cols>
  <sheetData>
    <row r="1" spans="1:33" ht="25.5">
      <c r="A1" s="80" t="s">
        <v>903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</row>
    <row r="2" spans="1:33" ht="9.75" customHeight="1">
      <c r="A2" s="143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</row>
    <row r="3" spans="1:33" s="206" customFormat="1" ht="14.25">
      <c r="A3" s="323" t="s">
        <v>574</v>
      </c>
      <c r="B3" s="323" t="s">
        <v>41</v>
      </c>
      <c r="C3" s="323"/>
      <c r="D3" s="323"/>
      <c r="E3" s="322" t="s">
        <v>821</v>
      </c>
      <c r="F3" s="322"/>
      <c r="G3" s="323" t="s">
        <v>817</v>
      </c>
      <c r="H3" s="323"/>
      <c r="I3" s="323"/>
      <c r="J3" s="324" t="s">
        <v>65</v>
      </c>
      <c r="K3" s="325"/>
      <c r="L3" s="325"/>
      <c r="M3" s="325"/>
      <c r="N3" s="325"/>
      <c r="O3" s="325"/>
      <c r="P3" s="325"/>
      <c r="Q3" s="326"/>
      <c r="R3" s="323" t="s">
        <v>4</v>
      </c>
      <c r="S3" s="323"/>
      <c r="T3" s="323" t="s">
        <v>42</v>
      </c>
      <c r="U3" s="323"/>
      <c r="V3" s="330" t="s">
        <v>835</v>
      </c>
      <c r="W3" s="327" t="s">
        <v>808</v>
      </c>
      <c r="X3" s="205"/>
      <c r="Y3" s="205"/>
      <c r="Z3" s="205"/>
      <c r="AA3" s="205"/>
      <c r="AB3" s="205"/>
      <c r="AC3" s="205"/>
      <c r="AD3" s="205"/>
      <c r="AE3" s="205"/>
      <c r="AF3" s="205"/>
      <c r="AG3" s="205"/>
    </row>
    <row r="4" spans="1:33" s="205" customFormat="1" ht="45.75" customHeight="1">
      <c r="A4" s="323"/>
      <c r="B4" s="323" t="s">
        <v>66</v>
      </c>
      <c r="C4" s="323"/>
      <c r="D4" s="322" t="s">
        <v>820</v>
      </c>
      <c r="E4" s="322" t="s">
        <v>822</v>
      </c>
      <c r="F4" s="322" t="s">
        <v>823</v>
      </c>
      <c r="G4" s="322" t="s">
        <v>822</v>
      </c>
      <c r="H4" s="322"/>
      <c r="I4" s="322" t="s">
        <v>825</v>
      </c>
      <c r="J4" s="323" t="s">
        <v>319</v>
      </c>
      <c r="K4" s="322" t="s">
        <v>832</v>
      </c>
      <c r="L4" s="322" t="s">
        <v>833</v>
      </c>
      <c r="M4" s="322" t="s">
        <v>826</v>
      </c>
      <c r="N4" s="322"/>
      <c r="O4" s="322" t="s">
        <v>827</v>
      </c>
      <c r="P4" s="322"/>
      <c r="Q4" s="322"/>
      <c r="R4" s="323"/>
      <c r="S4" s="323"/>
      <c r="T4" s="323" t="s">
        <v>44</v>
      </c>
      <c r="U4" s="323" t="s">
        <v>815</v>
      </c>
      <c r="V4" s="331"/>
      <c r="W4" s="328"/>
      <c r="X4" s="206"/>
      <c r="Y4" s="206"/>
      <c r="Z4" s="206"/>
      <c r="AA4" s="206"/>
      <c r="AB4" s="206"/>
      <c r="AC4" s="206"/>
      <c r="AD4" s="206"/>
      <c r="AE4" s="206"/>
      <c r="AF4" s="206"/>
      <c r="AG4" s="206"/>
    </row>
    <row r="5" spans="1:33" s="206" customFormat="1" ht="74.25" customHeight="1">
      <c r="A5" s="323"/>
      <c r="B5" s="198" t="s">
        <v>67</v>
      </c>
      <c r="C5" s="204" t="s">
        <v>819</v>
      </c>
      <c r="D5" s="322"/>
      <c r="E5" s="322"/>
      <c r="F5" s="322"/>
      <c r="G5" s="204" t="s">
        <v>67</v>
      </c>
      <c r="H5" s="204" t="s">
        <v>824</v>
      </c>
      <c r="I5" s="322"/>
      <c r="J5" s="323"/>
      <c r="K5" s="322"/>
      <c r="L5" s="322"/>
      <c r="M5" s="207" t="s">
        <v>831</v>
      </c>
      <c r="N5" s="207" t="s">
        <v>834</v>
      </c>
      <c r="O5" s="204" t="s">
        <v>828</v>
      </c>
      <c r="P5" s="204" t="s">
        <v>829</v>
      </c>
      <c r="Q5" s="204" t="s">
        <v>830</v>
      </c>
      <c r="R5" s="198" t="s">
        <v>316</v>
      </c>
      <c r="S5" s="198" t="s">
        <v>315</v>
      </c>
      <c r="T5" s="323"/>
      <c r="U5" s="323"/>
      <c r="V5" s="332"/>
      <c r="W5" s="329"/>
    </row>
    <row r="6" spans="1:33" ht="15.75" customHeight="1">
      <c r="A6" s="45" t="s">
        <v>15</v>
      </c>
      <c r="B6" s="46">
        <v>994956</v>
      </c>
      <c r="C6" s="46">
        <v>838913</v>
      </c>
      <c r="D6" s="46">
        <v>1271518</v>
      </c>
      <c r="E6" s="46">
        <v>109593484454.36034</v>
      </c>
      <c r="F6" s="46">
        <v>165095340560.58173</v>
      </c>
      <c r="G6" s="46">
        <v>3575788</v>
      </c>
      <c r="H6" s="46">
        <v>3490454</v>
      </c>
      <c r="I6" s="46">
        <v>5120499</v>
      </c>
      <c r="J6" s="46">
        <v>54289302.055779286</v>
      </c>
      <c r="K6" s="46">
        <v>48532386.857669972</v>
      </c>
      <c r="L6" s="46">
        <v>1111799.2000000002</v>
      </c>
      <c r="M6" s="46">
        <v>5840145.3662030399</v>
      </c>
      <c r="N6" s="46">
        <v>0</v>
      </c>
      <c r="O6" s="46">
        <v>9936315.9188468494</v>
      </c>
      <c r="P6" s="46">
        <v>22460594.631393045</v>
      </c>
      <c r="Q6" s="46">
        <v>22411350.742821649</v>
      </c>
      <c r="R6" s="46">
        <v>1888790.8075228962</v>
      </c>
      <c r="S6" s="46">
        <v>5219853.2600000007</v>
      </c>
      <c r="T6" s="46">
        <v>52618093.370604731</v>
      </c>
      <c r="U6" s="46">
        <v>37897540.312780969</v>
      </c>
      <c r="V6" s="46">
        <v>805889.28502539918</v>
      </c>
      <c r="W6" s="46">
        <v>208796.04485000001</v>
      </c>
    </row>
    <row r="7" spans="1:33" ht="47.25">
      <c r="A7" s="45" t="s">
        <v>509</v>
      </c>
      <c r="B7" s="46">
        <v>30475</v>
      </c>
      <c r="C7" s="46">
        <v>30283</v>
      </c>
      <c r="D7" s="46">
        <v>33552</v>
      </c>
      <c r="E7" s="46">
        <v>15143545060.82</v>
      </c>
      <c r="F7" s="46">
        <v>18494318132.190002</v>
      </c>
      <c r="G7" s="46">
        <v>425396</v>
      </c>
      <c r="H7" s="46">
        <v>385484</v>
      </c>
      <c r="I7" s="46">
        <v>448235</v>
      </c>
      <c r="J7" s="46">
        <v>3394133.910000002</v>
      </c>
      <c r="K7" s="46">
        <v>2950748.1099999938</v>
      </c>
      <c r="L7" s="46">
        <v>0</v>
      </c>
      <c r="M7" s="46">
        <v>0</v>
      </c>
      <c r="N7" s="46">
        <v>0</v>
      </c>
      <c r="O7" s="46">
        <v>815013.08049828454</v>
      </c>
      <c r="P7" s="46">
        <v>1796366.5945078977</v>
      </c>
      <c r="Q7" s="46">
        <v>820436.78169274388</v>
      </c>
      <c r="R7" s="46">
        <v>224894.89000000007</v>
      </c>
      <c r="S7" s="46">
        <v>605048.18999999994</v>
      </c>
      <c r="T7" s="46">
        <v>3095640.0300000003</v>
      </c>
      <c r="U7" s="46">
        <v>2299996.0799999996</v>
      </c>
      <c r="V7" s="46">
        <v>54177.650800000985</v>
      </c>
      <c r="W7" s="46">
        <v>0</v>
      </c>
    </row>
    <row r="8" spans="1:33" ht="15.75">
      <c r="A8" s="45" t="s">
        <v>16</v>
      </c>
      <c r="B8" s="46">
        <v>116012</v>
      </c>
      <c r="C8" s="46">
        <v>96188</v>
      </c>
      <c r="D8" s="46">
        <v>118727</v>
      </c>
      <c r="E8" s="46">
        <v>48102211742.490013</v>
      </c>
      <c r="F8" s="46">
        <v>40480104880.330002</v>
      </c>
      <c r="G8" s="46">
        <v>723857</v>
      </c>
      <c r="H8" s="46">
        <v>681432</v>
      </c>
      <c r="I8" s="46">
        <v>804407</v>
      </c>
      <c r="J8" s="46">
        <v>81050675.675284982</v>
      </c>
      <c r="K8" s="46">
        <v>73950498.255284995</v>
      </c>
      <c r="L8" s="46">
        <v>4252975.2099999934</v>
      </c>
      <c r="M8" s="46">
        <v>0</v>
      </c>
      <c r="N8" s="46">
        <v>0</v>
      </c>
      <c r="O8" s="46">
        <v>33775336.569999397</v>
      </c>
      <c r="P8" s="46">
        <v>40234305.389028475</v>
      </c>
      <c r="Q8" s="46">
        <v>7030004.8600000003</v>
      </c>
      <c r="R8" s="46">
        <v>2262386.2991070678</v>
      </c>
      <c r="S8" s="46">
        <v>4408846.47000001</v>
      </c>
      <c r="T8" s="46">
        <v>72412015.650608584</v>
      </c>
      <c r="U8" s="46">
        <v>42573001.134265579</v>
      </c>
      <c r="V8" s="46">
        <v>1485624.738625217</v>
      </c>
      <c r="W8" s="46">
        <v>7140.2246500000001</v>
      </c>
    </row>
    <row r="9" spans="1:33" ht="31.5">
      <c r="A9" s="45" t="s">
        <v>17</v>
      </c>
      <c r="B9" s="46">
        <v>939038</v>
      </c>
      <c r="C9" s="46">
        <v>939242</v>
      </c>
      <c r="D9" s="46">
        <v>1292331</v>
      </c>
      <c r="E9" s="46">
        <v>20290746303.260303</v>
      </c>
      <c r="F9" s="46">
        <v>24332924261.791649</v>
      </c>
      <c r="G9" s="46">
        <v>976056</v>
      </c>
      <c r="H9" s="46">
        <v>970797</v>
      </c>
      <c r="I9" s="46">
        <v>1349494</v>
      </c>
      <c r="J9" s="46">
        <v>712342129.06000006</v>
      </c>
      <c r="K9" s="46">
        <v>676433796.30811667</v>
      </c>
      <c r="L9" s="46">
        <v>465054.8600000001</v>
      </c>
      <c r="M9" s="46">
        <v>5276618.2230019998</v>
      </c>
      <c r="N9" s="46">
        <v>0</v>
      </c>
      <c r="O9" s="46">
        <v>70793528.859335765</v>
      </c>
      <c r="P9" s="46">
        <v>454340944.44208074</v>
      </c>
      <c r="Q9" s="46">
        <v>184108431.33791035</v>
      </c>
      <c r="R9" s="46">
        <v>16744763.637705753</v>
      </c>
      <c r="S9" s="46">
        <v>21105676.820000015</v>
      </c>
      <c r="T9" s="46">
        <v>677494618.74000001</v>
      </c>
      <c r="U9" s="46">
        <v>443583530.81232446</v>
      </c>
      <c r="V9" s="46">
        <v>11681854.435600009</v>
      </c>
      <c r="W9" s="46">
        <v>384457.25</v>
      </c>
    </row>
    <row r="10" spans="1:33" ht="15.75" customHeight="1">
      <c r="A10" s="45" t="s">
        <v>18</v>
      </c>
      <c r="B10" s="46">
        <v>75</v>
      </c>
      <c r="C10" s="46">
        <v>73</v>
      </c>
      <c r="D10" s="46">
        <v>78</v>
      </c>
      <c r="E10" s="46">
        <v>386873916.90999997</v>
      </c>
      <c r="F10" s="46">
        <v>478151271.27999997</v>
      </c>
      <c r="G10" s="46">
        <v>0</v>
      </c>
      <c r="H10" s="46">
        <v>0</v>
      </c>
      <c r="I10" s="46">
        <v>0</v>
      </c>
      <c r="J10" s="46">
        <v>8935635.0099999979</v>
      </c>
      <c r="K10" s="46">
        <v>7284979.3234349992</v>
      </c>
      <c r="L10" s="46">
        <v>0</v>
      </c>
      <c r="M10" s="46">
        <v>0</v>
      </c>
      <c r="N10" s="46">
        <v>0</v>
      </c>
      <c r="O10" s="46">
        <v>133248.85996554501</v>
      </c>
      <c r="P10" s="46">
        <v>2621963.6800455791</v>
      </c>
      <c r="Q10" s="46">
        <v>6180422.4699888751</v>
      </c>
      <c r="R10" s="46">
        <v>70076.28</v>
      </c>
      <c r="S10" s="46">
        <v>0</v>
      </c>
      <c r="T10" s="46">
        <v>6490659.9399999995</v>
      </c>
      <c r="U10" s="46">
        <v>5132947.3</v>
      </c>
      <c r="V10" s="46">
        <v>129872.35999999999</v>
      </c>
      <c r="W10" s="46">
        <v>12644.91</v>
      </c>
    </row>
    <row r="11" spans="1:33" ht="15.75" customHeight="1">
      <c r="A11" s="45" t="s">
        <v>19</v>
      </c>
      <c r="B11" s="46">
        <v>39</v>
      </c>
      <c r="C11" s="46">
        <v>39</v>
      </c>
      <c r="D11" s="46">
        <v>52</v>
      </c>
      <c r="E11" s="46">
        <v>2373189999.8699999</v>
      </c>
      <c r="F11" s="46">
        <v>3063509999.8699999</v>
      </c>
      <c r="G11" s="46">
        <v>87</v>
      </c>
      <c r="H11" s="46">
        <v>87</v>
      </c>
      <c r="I11" s="46">
        <v>108</v>
      </c>
      <c r="J11" s="46">
        <v>5231438.71</v>
      </c>
      <c r="K11" s="46">
        <v>4924468.8599999994</v>
      </c>
      <c r="L11" s="46">
        <v>0</v>
      </c>
      <c r="M11" s="46">
        <v>0</v>
      </c>
      <c r="N11" s="46">
        <v>0</v>
      </c>
      <c r="O11" s="46">
        <v>4209936.8803466782</v>
      </c>
      <c r="P11" s="46">
        <v>186059.16</v>
      </c>
      <c r="Q11" s="46">
        <v>44734.16</v>
      </c>
      <c r="R11" s="46">
        <v>546127.78</v>
      </c>
      <c r="S11" s="46">
        <v>168176.79999999996</v>
      </c>
      <c r="T11" s="46">
        <v>4428026.93</v>
      </c>
      <c r="U11" s="46">
        <v>2222292.63</v>
      </c>
      <c r="V11" s="46">
        <v>305.02000000000004</v>
      </c>
      <c r="W11" s="46">
        <v>13582.57</v>
      </c>
    </row>
    <row r="12" spans="1:33" ht="15.75">
      <c r="A12" s="45" t="s">
        <v>20</v>
      </c>
      <c r="B12" s="46">
        <v>459</v>
      </c>
      <c r="C12" s="46">
        <v>463</v>
      </c>
      <c r="D12" s="46">
        <v>551</v>
      </c>
      <c r="E12" s="46">
        <v>487685411.15999997</v>
      </c>
      <c r="F12" s="46">
        <v>495166201.16000003</v>
      </c>
      <c r="G12" s="46">
        <v>327</v>
      </c>
      <c r="H12" s="46">
        <v>331</v>
      </c>
      <c r="I12" s="46">
        <v>384</v>
      </c>
      <c r="J12" s="46">
        <v>7074043.6856141994</v>
      </c>
      <c r="K12" s="46">
        <v>6863399.6333999988</v>
      </c>
      <c r="L12" s="46">
        <v>114332.17</v>
      </c>
      <c r="M12" s="46">
        <v>0</v>
      </c>
      <c r="N12" s="46">
        <v>0</v>
      </c>
      <c r="O12" s="46">
        <v>2093180.4068792334</v>
      </c>
      <c r="P12" s="46">
        <v>4406056.503823475</v>
      </c>
      <c r="Q12" s="46">
        <v>569394.74279822758</v>
      </c>
      <c r="R12" s="46">
        <v>146705.40000000002</v>
      </c>
      <c r="S12" s="46">
        <v>1864851.6000000003</v>
      </c>
      <c r="T12" s="46">
        <v>5667310.2754704999</v>
      </c>
      <c r="U12" s="46">
        <v>3428737.3399999985</v>
      </c>
      <c r="V12" s="46">
        <v>812</v>
      </c>
      <c r="W12" s="46">
        <v>63384.959999999999</v>
      </c>
    </row>
    <row r="13" spans="1:33" ht="15.75" customHeight="1">
      <c r="A13" s="45" t="s">
        <v>21</v>
      </c>
      <c r="B13" s="46">
        <v>35443</v>
      </c>
      <c r="C13" s="46">
        <v>35075</v>
      </c>
      <c r="D13" s="46">
        <v>49505</v>
      </c>
      <c r="E13" s="46">
        <v>2556540919.5823975</v>
      </c>
      <c r="F13" s="46">
        <v>6065412626.5592737</v>
      </c>
      <c r="G13" s="46">
        <v>4071</v>
      </c>
      <c r="H13" s="46">
        <v>4059</v>
      </c>
      <c r="I13" s="46">
        <v>116387</v>
      </c>
      <c r="J13" s="46">
        <v>23458519.513049103</v>
      </c>
      <c r="K13" s="46">
        <v>14650499.4458382</v>
      </c>
      <c r="L13" s="46">
        <v>358334.47999999986</v>
      </c>
      <c r="M13" s="46">
        <v>0</v>
      </c>
      <c r="N13" s="46">
        <v>0</v>
      </c>
      <c r="O13" s="46">
        <v>8728002.0195762403</v>
      </c>
      <c r="P13" s="46">
        <v>9144728.3352323901</v>
      </c>
      <c r="Q13" s="46">
        <v>5580709.3777888296</v>
      </c>
      <c r="R13" s="46">
        <v>681657.03</v>
      </c>
      <c r="S13" s="46">
        <v>391659.20000000013</v>
      </c>
      <c r="T13" s="46">
        <v>20792438.378169905</v>
      </c>
      <c r="U13" s="46">
        <v>16244011.519331809</v>
      </c>
      <c r="V13" s="46">
        <v>108197.8336</v>
      </c>
      <c r="W13" s="46">
        <v>90004.849999999991</v>
      </c>
    </row>
    <row r="14" spans="1:33" ht="15.75" customHeight="1">
      <c r="A14" s="45" t="s">
        <v>22</v>
      </c>
      <c r="B14" s="46">
        <v>820470</v>
      </c>
      <c r="C14" s="46">
        <v>683356</v>
      </c>
      <c r="D14" s="46">
        <v>715894</v>
      </c>
      <c r="E14" s="46">
        <v>418060282968.70044</v>
      </c>
      <c r="F14" s="46">
        <v>431375886563.21252</v>
      </c>
      <c r="G14" s="46">
        <v>337420</v>
      </c>
      <c r="H14" s="46">
        <v>254937</v>
      </c>
      <c r="I14" s="46">
        <v>263024</v>
      </c>
      <c r="J14" s="46">
        <v>316097329.80436093</v>
      </c>
      <c r="K14" s="46">
        <v>245700821.46791786</v>
      </c>
      <c r="L14" s="46">
        <v>15861855.101597</v>
      </c>
      <c r="M14" s="46">
        <v>3380639.6946342001</v>
      </c>
      <c r="N14" s="46">
        <v>0</v>
      </c>
      <c r="O14" s="46">
        <v>98219842.177779406</v>
      </c>
      <c r="P14" s="46">
        <v>120313790.60505554</v>
      </c>
      <c r="Q14" s="46">
        <v>97735673.098708987</v>
      </c>
      <c r="R14" s="46">
        <v>5215386.1578612095</v>
      </c>
      <c r="S14" s="46">
        <v>10027501.471125655</v>
      </c>
      <c r="T14" s="46">
        <v>276417201.71635669</v>
      </c>
      <c r="U14" s="46">
        <v>183700109.06802124</v>
      </c>
      <c r="V14" s="46">
        <v>5313447.1365715824</v>
      </c>
      <c r="W14" s="46">
        <v>3782841.5308749997</v>
      </c>
    </row>
    <row r="15" spans="1:33" ht="15.75" customHeight="1">
      <c r="A15" s="45" t="s">
        <v>812</v>
      </c>
      <c r="B15" s="46">
        <v>35860</v>
      </c>
      <c r="C15" s="46">
        <v>33472</v>
      </c>
      <c r="D15" s="46">
        <v>35131</v>
      </c>
      <c r="E15" s="46">
        <v>98134093477.844116</v>
      </c>
      <c r="F15" s="46">
        <v>115308753824.55136</v>
      </c>
      <c r="G15" s="46">
        <v>21471</v>
      </c>
      <c r="H15" s="46">
        <v>18893</v>
      </c>
      <c r="I15" s="46">
        <v>19466</v>
      </c>
      <c r="J15" s="46">
        <v>175720466.31431875</v>
      </c>
      <c r="K15" s="46">
        <v>125880562.5857763</v>
      </c>
      <c r="L15" s="46">
        <v>3979641.13</v>
      </c>
      <c r="M15" s="46">
        <v>0</v>
      </c>
      <c r="N15" s="46">
        <v>0</v>
      </c>
      <c r="O15" s="46">
        <v>63618229.326340862</v>
      </c>
      <c r="P15" s="46">
        <v>66482624.978960015</v>
      </c>
      <c r="Q15" s="46">
        <v>45738202.103830181</v>
      </c>
      <c r="R15" s="46">
        <v>1498546.2040835321</v>
      </c>
      <c r="S15" s="46">
        <v>3572950.6237256527</v>
      </c>
      <c r="T15" s="46">
        <v>143735784.96678248</v>
      </c>
      <c r="U15" s="46">
        <v>98152500.218000054</v>
      </c>
      <c r="V15" s="46">
        <v>2771575.7198000015</v>
      </c>
      <c r="W15" s="46">
        <v>2758846.8851249996</v>
      </c>
    </row>
    <row r="16" spans="1:33" ht="15.75">
      <c r="A16" s="45" t="s">
        <v>813</v>
      </c>
      <c r="B16" s="46">
        <v>774928</v>
      </c>
      <c r="C16" s="46">
        <v>642284</v>
      </c>
      <c r="D16" s="46">
        <v>670897</v>
      </c>
      <c r="E16" s="46">
        <v>308796257824.51801</v>
      </c>
      <c r="F16" s="46">
        <v>306778515435.73834</v>
      </c>
      <c r="G16" s="46">
        <v>313733</v>
      </c>
      <c r="H16" s="46">
        <v>233943</v>
      </c>
      <c r="I16" s="46">
        <v>239808</v>
      </c>
      <c r="J16" s="46">
        <v>104588051.86927481</v>
      </c>
      <c r="K16" s="46">
        <v>95093398.588660404</v>
      </c>
      <c r="L16" s="46">
        <v>7564345.7769543994</v>
      </c>
      <c r="M16" s="46">
        <v>3380639.6946342001</v>
      </c>
      <c r="N16" s="46">
        <v>0</v>
      </c>
      <c r="O16" s="46">
        <v>23326478.370973617</v>
      </c>
      <c r="P16" s="46">
        <v>39665356.721255004</v>
      </c>
      <c r="Q16" s="46">
        <v>41596216.532062322</v>
      </c>
      <c r="R16" s="46">
        <v>2928545.9637776772</v>
      </c>
      <c r="S16" s="46">
        <v>3108862.0874000001</v>
      </c>
      <c r="T16" s="46">
        <v>100321106.50198892</v>
      </c>
      <c r="U16" s="46">
        <v>61777390.923085637</v>
      </c>
      <c r="V16" s="46">
        <v>2083828.2279715801</v>
      </c>
      <c r="W16" s="46">
        <v>199286.79574999999</v>
      </c>
    </row>
    <row r="17" spans="1:33" ht="15.75">
      <c r="A17" s="45" t="s">
        <v>814</v>
      </c>
      <c r="B17" s="46">
        <v>8130</v>
      </c>
      <c r="C17" s="46">
        <v>5936</v>
      </c>
      <c r="D17" s="46">
        <v>6471</v>
      </c>
      <c r="E17" s="46">
        <v>10946861781.545231</v>
      </c>
      <c r="F17" s="46">
        <v>8806695873.6398849</v>
      </c>
      <c r="G17" s="46">
        <v>943</v>
      </c>
      <c r="H17" s="46">
        <v>700</v>
      </c>
      <c r="I17" s="46">
        <v>740</v>
      </c>
      <c r="J17" s="46">
        <v>16044343.622999998</v>
      </c>
      <c r="K17" s="46">
        <v>13173667.337413801</v>
      </c>
      <c r="L17" s="46">
        <v>4176103.0146426004</v>
      </c>
      <c r="M17" s="46">
        <v>0</v>
      </c>
      <c r="N17" s="46">
        <v>0</v>
      </c>
      <c r="O17" s="46">
        <v>3632067.5541456952</v>
      </c>
      <c r="P17" s="46">
        <v>8700508.9495129492</v>
      </c>
      <c r="Q17" s="46">
        <v>3758055.3027593382</v>
      </c>
      <c r="R17" s="46">
        <v>381815.43999999994</v>
      </c>
      <c r="S17" s="46">
        <v>444576.65</v>
      </c>
      <c r="T17" s="46">
        <v>15704938.77</v>
      </c>
      <c r="U17" s="46">
        <v>10435866.879850199</v>
      </c>
      <c r="V17" s="46">
        <v>193408.82459999996</v>
      </c>
      <c r="W17" s="46">
        <v>31335.61</v>
      </c>
    </row>
    <row r="18" spans="1:33" ht="15.75">
      <c r="A18" s="45" t="s">
        <v>811</v>
      </c>
      <c r="B18" s="46">
        <v>1552</v>
      </c>
      <c r="C18" s="46">
        <v>1664</v>
      </c>
      <c r="D18" s="46">
        <v>3395</v>
      </c>
      <c r="E18" s="46">
        <v>183069884.79304603</v>
      </c>
      <c r="F18" s="46">
        <v>481921429.28304577</v>
      </c>
      <c r="G18" s="46">
        <v>1273</v>
      </c>
      <c r="H18" s="46">
        <v>1401</v>
      </c>
      <c r="I18" s="46">
        <v>3010</v>
      </c>
      <c r="J18" s="46">
        <v>19744467.99776734</v>
      </c>
      <c r="K18" s="46">
        <v>11553192.95606734</v>
      </c>
      <c r="L18" s="46">
        <v>141765.17999999996</v>
      </c>
      <c r="M18" s="46">
        <v>0</v>
      </c>
      <c r="N18" s="46">
        <v>0</v>
      </c>
      <c r="O18" s="46">
        <v>7643066.9263192173</v>
      </c>
      <c r="P18" s="46">
        <v>5465299.9553275537</v>
      </c>
      <c r="Q18" s="46">
        <v>6643199.1600571452</v>
      </c>
      <c r="R18" s="46">
        <v>406478.55</v>
      </c>
      <c r="S18" s="46">
        <v>2901112.1099999994</v>
      </c>
      <c r="T18" s="46">
        <v>16655371.477585344</v>
      </c>
      <c r="U18" s="46">
        <v>13334351.047085345</v>
      </c>
      <c r="V18" s="46">
        <v>264634.36420000001</v>
      </c>
      <c r="W18" s="46">
        <v>793372.23999999976</v>
      </c>
    </row>
    <row r="19" spans="1:33" ht="15.75">
      <c r="A19" s="45" t="s">
        <v>23</v>
      </c>
      <c r="B19" s="46">
        <v>329107</v>
      </c>
      <c r="C19" s="46">
        <v>279975</v>
      </c>
      <c r="D19" s="46">
        <v>290935</v>
      </c>
      <c r="E19" s="46">
        <v>17929910130.112709</v>
      </c>
      <c r="F19" s="46">
        <v>18164679020.90292</v>
      </c>
      <c r="G19" s="46">
        <v>70733</v>
      </c>
      <c r="H19" s="46">
        <v>71261</v>
      </c>
      <c r="I19" s="46">
        <v>72355</v>
      </c>
      <c r="J19" s="46">
        <v>23288097.75</v>
      </c>
      <c r="K19" s="46">
        <v>20592173.411999844</v>
      </c>
      <c r="L19" s="46">
        <v>1493918.4999999974</v>
      </c>
      <c r="M19" s="46">
        <v>0</v>
      </c>
      <c r="N19" s="46">
        <v>0</v>
      </c>
      <c r="O19" s="46">
        <v>1905244.0106631045</v>
      </c>
      <c r="P19" s="46">
        <v>11600925.871634351</v>
      </c>
      <c r="Q19" s="46">
        <v>9555458.1800834108</v>
      </c>
      <c r="R19" s="46">
        <v>395330.68999999994</v>
      </c>
      <c r="S19" s="46">
        <v>684478.84800000011</v>
      </c>
      <c r="T19" s="46">
        <v>21930206.420000006</v>
      </c>
      <c r="U19" s="46">
        <v>15544171.454000028</v>
      </c>
      <c r="V19" s="46">
        <v>410233.13340000028</v>
      </c>
      <c r="W19" s="46">
        <v>49178.67</v>
      </c>
    </row>
    <row r="20" spans="1:33" ht="31.5">
      <c r="A20" s="45" t="s">
        <v>809</v>
      </c>
      <c r="B20" s="46">
        <v>329005</v>
      </c>
      <c r="C20" s="46">
        <v>279879</v>
      </c>
      <c r="D20" s="46">
        <v>290823</v>
      </c>
      <c r="E20" s="46">
        <v>17882018848.342709</v>
      </c>
      <c r="F20" s="46">
        <v>18069881965.162918</v>
      </c>
      <c r="G20" s="46">
        <v>69950</v>
      </c>
      <c r="H20" s="46">
        <v>70484</v>
      </c>
      <c r="I20" s="46">
        <v>71573</v>
      </c>
      <c r="J20" s="46">
        <v>22032812.719999995</v>
      </c>
      <c r="K20" s="46">
        <v>19591090.191999841</v>
      </c>
      <c r="L20" s="46">
        <v>1493918.4999999974</v>
      </c>
      <c r="M20" s="46">
        <v>0</v>
      </c>
      <c r="N20" s="46">
        <v>0</v>
      </c>
      <c r="O20" s="46">
        <v>1594062.080663105</v>
      </c>
      <c r="P20" s="46">
        <v>10894936.34163435</v>
      </c>
      <c r="Q20" s="46">
        <v>9316960.597490428</v>
      </c>
      <c r="R20" s="46">
        <v>358007.60000000003</v>
      </c>
      <c r="S20" s="46">
        <v>675906.72799999989</v>
      </c>
      <c r="T20" s="46">
        <v>20838571.850000009</v>
      </c>
      <c r="U20" s="46">
        <v>14798966.514000027</v>
      </c>
      <c r="V20" s="46">
        <v>388156.35940000025</v>
      </c>
      <c r="W20" s="46">
        <v>38846.04</v>
      </c>
    </row>
    <row r="21" spans="1:33" ht="15.75">
      <c r="A21" s="45" t="s">
        <v>810</v>
      </c>
      <c r="B21" s="46">
        <v>102</v>
      </c>
      <c r="C21" s="46">
        <v>96</v>
      </c>
      <c r="D21" s="46">
        <v>112</v>
      </c>
      <c r="E21" s="46">
        <v>47891281.770000003</v>
      </c>
      <c r="F21" s="46">
        <v>94797055.74000001</v>
      </c>
      <c r="G21" s="46">
        <v>783</v>
      </c>
      <c r="H21" s="46">
        <v>777</v>
      </c>
      <c r="I21" s="46">
        <v>782</v>
      </c>
      <c r="J21" s="46">
        <v>1255285.0299999998</v>
      </c>
      <c r="K21" s="46">
        <v>1001083.22</v>
      </c>
      <c r="L21" s="46">
        <v>0</v>
      </c>
      <c r="M21" s="46">
        <v>0</v>
      </c>
      <c r="N21" s="46">
        <v>0</v>
      </c>
      <c r="O21" s="46">
        <v>311181.93</v>
      </c>
      <c r="P21" s="46">
        <v>705989.53</v>
      </c>
      <c r="Q21" s="46">
        <v>238497.5825929828</v>
      </c>
      <c r="R21" s="46">
        <v>37323.090000000004</v>
      </c>
      <c r="S21" s="46">
        <v>8572.119999999999</v>
      </c>
      <c r="T21" s="46">
        <v>1091634.57</v>
      </c>
      <c r="U21" s="46">
        <v>745204.94000000006</v>
      </c>
      <c r="V21" s="46">
        <v>22076.774000000001</v>
      </c>
      <c r="W21" s="46">
        <v>10332.629999999999</v>
      </c>
    </row>
    <row r="22" spans="1:33" ht="31.5">
      <c r="A22" s="45" t="s">
        <v>24</v>
      </c>
      <c r="B22" s="46">
        <v>4278440</v>
      </c>
      <c r="C22" s="46">
        <v>4339208</v>
      </c>
      <c r="D22" s="46">
        <v>5229870</v>
      </c>
      <c r="E22" s="46">
        <v>17387955998334.008</v>
      </c>
      <c r="F22" s="46">
        <v>19884446385758.625</v>
      </c>
      <c r="G22" s="46">
        <v>4259942</v>
      </c>
      <c r="H22" s="46">
        <v>4319137</v>
      </c>
      <c r="I22" s="46">
        <v>5140194</v>
      </c>
      <c r="J22" s="46">
        <v>1169780584.1365254</v>
      </c>
      <c r="K22" s="46">
        <v>1099294861.9740307</v>
      </c>
      <c r="L22" s="46">
        <v>2693248.73</v>
      </c>
      <c r="M22" s="46">
        <v>176846151.05919141</v>
      </c>
      <c r="N22" s="46">
        <v>0</v>
      </c>
      <c r="O22" s="46">
        <v>80062866.49350667</v>
      </c>
      <c r="P22" s="46">
        <v>809374191.84902775</v>
      </c>
      <c r="Q22" s="46">
        <v>288448400.56229848</v>
      </c>
      <c r="R22" s="46">
        <v>57439300.390259847</v>
      </c>
      <c r="S22" s="46">
        <v>84207130.795996591</v>
      </c>
      <c r="T22" s="46">
        <v>1116938390.4000077</v>
      </c>
      <c r="U22" s="46">
        <v>903450265.33621371</v>
      </c>
      <c r="V22" s="46">
        <v>17973326.035001226</v>
      </c>
      <c r="W22" s="46">
        <v>5170.92</v>
      </c>
    </row>
    <row r="23" spans="1:33" ht="15.75">
      <c r="A23" s="45" t="s">
        <v>793</v>
      </c>
      <c r="B23" s="46">
        <v>3823121</v>
      </c>
      <c r="C23" s="46">
        <v>3905471</v>
      </c>
      <c r="D23" s="46">
        <v>4704314</v>
      </c>
      <c r="E23" s="46">
        <v>17289981201953.188</v>
      </c>
      <c r="F23" s="46">
        <v>19614088242628.16</v>
      </c>
      <c r="G23" s="46">
        <v>3809536</v>
      </c>
      <c r="H23" s="46">
        <v>3890281</v>
      </c>
      <c r="I23" s="46">
        <v>4623592</v>
      </c>
      <c r="J23" s="46">
        <v>1151080912.3965254</v>
      </c>
      <c r="K23" s="46">
        <v>1085582520.2740307</v>
      </c>
      <c r="L23" s="46">
        <v>2152491.5</v>
      </c>
      <c r="M23" s="46">
        <v>176846151.05919141</v>
      </c>
      <c r="N23" s="46">
        <v>0</v>
      </c>
      <c r="O23" s="46">
        <v>77279190.124829441</v>
      </c>
      <c r="P23" s="46">
        <v>799628267.15837169</v>
      </c>
      <c r="Q23" s="46">
        <v>284146713.36739606</v>
      </c>
      <c r="R23" s="46">
        <v>54838362.130259857</v>
      </c>
      <c r="S23" s="46">
        <v>82599864.815996602</v>
      </c>
      <c r="T23" s="46">
        <v>1098943514.4800081</v>
      </c>
      <c r="U23" s="46">
        <v>889788317.35621452</v>
      </c>
      <c r="V23" s="46">
        <v>17617567.594601218</v>
      </c>
      <c r="W23" s="46">
        <v>5170.92</v>
      </c>
      <c r="X23" s="118"/>
      <c r="Y23" s="118"/>
      <c r="Z23" s="118"/>
      <c r="AA23" s="118"/>
      <c r="AB23" s="118"/>
      <c r="AC23" s="118"/>
      <c r="AD23" s="118"/>
      <c r="AE23" s="118"/>
      <c r="AF23" s="118"/>
    </row>
    <row r="24" spans="1:33" ht="15.75">
      <c r="A24" s="45" t="s">
        <v>794</v>
      </c>
      <c r="B24" s="46">
        <v>436805</v>
      </c>
      <c r="C24" s="46">
        <v>411278</v>
      </c>
      <c r="D24" s="46">
        <v>465757</v>
      </c>
      <c r="E24" s="46">
        <v>0</v>
      </c>
      <c r="F24" s="46">
        <v>0</v>
      </c>
      <c r="G24" s="46">
        <v>436805</v>
      </c>
      <c r="H24" s="46">
        <v>411278</v>
      </c>
      <c r="I24" s="46">
        <v>465760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v>0</v>
      </c>
      <c r="P24" s="46">
        <v>0</v>
      </c>
      <c r="Q24" s="46">
        <v>0</v>
      </c>
      <c r="R24" s="46">
        <v>0</v>
      </c>
      <c r="S24" s="46">
        <v>0</v>
      </c>
      <c r="T24" s="46">
        <v>0</v>
      </c>
      <c r="U24" s="46">
        <v>0</v>
      </c>
      <c r="V24" s="46">
        <v>754.29</v>
      </c>
      <c r="W24" s="46">
        <v>0</v>
      </c>
      <c r="X24" s="118"/>
      <c r="Y24" s="118"/>
      <c r="Z24" s="118"/>
      <c r="AA24" s="118"/>
      <c r="AB24" s="118"/>
      <c r="AC24" s="118"/>
      <c r="AD24" s="118"/>
      <c r="AE24" s="118"/>
      <c r="AF24" s="118"/>
    </row>
    <row r="25" spans="1:33" ht="15.75">
      <c r="A25" s="45" t="s">
        <v>795</v>
      </c>
      <c r="B25" s="46">
        <v>9246</v>
      </c>
      <c r="C25" s="46">
        <v>13252</v>
      </c>
      <c r="D25" s="46">
        <v>48494</v>
      </c>
      <c r="E25" s="46">
        <v>94646360000</v>
      </c>
      <c r="F25" s="46">
        <v>265875200000</v>
      </c>
      <c r="G25" s="46">
        <v>8965</v>
      </c>
      <c r="H25" s="46">
        <v>12971</v>
      </c>
      <c r="I25" s="46">
        <v>45198</v>
      </c>
      <c r="J25" s="46">
        <v>5836718.1700000083</v>
      </c>
      <c r="K25" s="46">
        <v>1686515.7000000626</v>
      </c>
      <c r="L25" s="46">
        <v>0</v>
      </c>
      <c r="M25" s="46">
        <v>0</v>
      </c>
      <c r="N25" s="46">
        <v>0</v>
      </c>
      <c r="O25" s="46">
        <v>1120732.3202711854</v>
      </c>
      <c r="P25" s="46">
        <v>2228540.3999995878</v>
      </c>
      <c r="Q25" s="46">
        <v>561039.14000041271</v>
      </c>
      <c r="R25" s="46">
        <v>2011247.22</v>
      </c>
      <c r="S25" s="46">
        <v>9288.2900000000009</v>
      </c>
      <c r="T25" s="46">
        <v>5792806.5699994508</v>
      </c>
      <c r="U25" s="46">
        <v>5715015.1699992139</v>
      </c>
      <c r="V25" s="46">
        <v>115193.48520000852</v>
      </c>
      <c r="W25" s="46">
        <v>0</v>
      </c>
      <c r="X25" s="78"/>
      <c r="Y25" s="78"/>
      <c r="Z25" s="78"/>
      <c r="AA25" s="78"/>
      <c r="AB25" s="78"/>
      <c r="AC25" s="78"/>
      <c r="AD25" s="78"/>
      <c r="AE25" s="78"/>
      <c r="AF25" s="78"/>
      <c r="AG25" s="78"/>
    </row>
    <row r="26" spans="1:33" s="139" customFormat="1" ht="15.75">
      <c r="A26" s="45" t="s">
        <v>796</v>
      </c>
      <c r="B26" s="46">
        <v>9268</v>
      </c>
      <c r="C26" s="46">
        <v>9207</v>
      </c>
      <c r="D26" s="46">
        <v>11305</v>
      </c>
      <c r="E26" s="46">
        <v>3328436380.8211985</v>
      </c>
      <c r="F26" s="46">
        <v>4482943130.4611988</v>
      </c>
      <c r="G26" s="46">
        <v>4636</v>
      </c>
      <c r="H26" s="46">
        <v>4607</v>
      </c>
      <c r="I26" s="46">
        <v>5644</v>
      </c>
      <c r="J26" s="46">
        <v>12862953.569999995</v>
      </c>
      <c r="K26" s="46">
        <v>12025825.999999993</v>
      </c>
      <c r="L26" s="46">
        <v>540757.23</v>
      </c>
      <c r="M26" s="46">
        <v>0</v>
      </c>
      <c r="N26" s="46">
        <v>0</v>
      </c>
      <c r="O26" s="46">
        <v>1662944.0484060396</v>
      </c>
      <c r="P26" s="46">
        <v>7517384.2906563003</v>
      </c>
      <c r="Q26" s="46">
        <v>3740648.0549019445</v>
      </c>
      <c r="R26" s="46">
        <v>589691.04</v>
      </c>
      <c r="S26" s="46">
        <v>1597977.6899999992</v>
      </c>
      <c r="T26" s="46">
        <v>12202069.349999985</v>
      </c>
      <c r="U26" s="46">
        <v>7946932.8099999949</v>
      </c>
      <c r="V26" s="46">
        <v>239810.66520000013</v>
      </c>
      <c r="W26" s="46">
        <v>0</v>
      </c>
      <c r="X26" s="118"/>
      <c r="Y26" s="118"/>
      <c r="Z26" s="118"/>
      <c r="AA26" s="118"/>
      <c r="AB26" s="118"/>
      <c r="AC26" s="118"/>
      <c r="AD26" s="118"/>
      <c r="AE26" s="118"/>
      <c r="AF26" s="118"/>
      <c r="AG26" s="144"/>
    </row>
    <row r="27" spans="1:33" ht="47.25">
      <c r="A27" s="45" t="s">
        <v>25</v>
      </c>
      <c r="B27" s="46">
        <v>62</v>
      </c>
      <c r="C27" s="46">
        <v>61</v>
      </c>
      <c r="D27" s="46">
        <v>70</v>
      </c>
      <c r="E27" s="46">
        <v>24472981174.889999</v>
      </c>
      <c r="F27" s="46">
        <v>23772981174.889999</v>
      </c>
      <c r="G27" s="46">
        <v>46</v>
      </c>
      <c r="H27" s="46">
        <v>42</v>
      </c>
      <c r="I27" s="46">
        <v>51</v>
      </c>
      <c r="J27" s="46">
        <v>6333283.3100000005</v>
      </c>
      <c r="K27" s="46">
        <v>5607841.7599999998</v>
      </c>
      <c r="L27" s="46">
        <v>0</v>
      </c>
      <c r="M27" s="46">
        <v>0</v>
      </c>
      <c r="N27" s="46">
        <v>0</v>
      </c>
      <c r="O27" s="46">
        <v>1449282.2059722785</v>
      </c>
      <c r="P27" s="46">
        <v>1535608.9477597824</v>
      </c>
      <c r="Q27" s="46">
        <v>54687.15</v>
      </c>
      <c r="R27" s="46">
        <v>104516.87999999999</v>
      </c>
      <c r="S27" s="46">
        <v>495001.79000000004</v>
      </c>
      <c r="T27" s="46">
        <v>4577884.79</v>
      </c>
      <c r="U27" s="46">
        <v>2725002.6599999997</v>
      </c>
      <c r="V27" s="46">
        <v>7834.52</v>
      </c>
      <c r="W27" s="46">
        <v>0</v>
      </c>
      <c r="X27" s="118"/>
      <c r="Y27" s="118"/>
      <c r="Z27" s="118"/>
      <c r="AA27" s="118"/>
      <c r="AB27" s="118"/>
      <c r="AC27" s="118"/>
      <c r="AD27" s="118"/>
      <c r="AE27" s="118"/>
      <c r="AF27" s="118"/>
    </row>
    <row r="28" spans="1:33" ht="47.25">
      <c r="A28" s="45" t="s">
        <v>26</v>
      </c>
      <c r="B28" s="46">
        <v>398</v>
      </c>
      <c r="C28" s="46">
        <v>414</v>
      </c>
      <c r="D28" s="46">
        <v>501</v>
      </c>
      <c r="E28" s="46">
        <v>104422896.72</v>
      </c>
      <c r="F28" s="46">
        <v>105051320.72</v>
      </c>
      <c r="G28" s="46">
        <v>331</v>
      </c>
      <c r="H28" s="46">
        <v>347</v>
      </c>
      <c r="I28" s="46">
        <v>429</v>
      </c>
      <c r="J28" s="46">
        <v>471009.55</v>
      </c>
      <c r="K28" s="46">
        <v>332473.08999999997</v>
      </c>
      <c r="L28" s="46">
        <v>0</v>
      </c>
      <c r="M28" s="46">
        <v>0</v>
      </c>
      <c r="N28" s="46">
        <v>0</v>
      </c>
      <c r="O28" s="46">
        <v>79170.578036678751</v>
      </c>
      <c r="P28" s="46">
        <v>358045.5282659423</v>
      </c>
      <c r="Q28" s="46">
        <v>37231.819577938862</v>
      </c>
      <c r="R28" s="46">
        <v>12869.199999999999</v>
      </c>
      <c r="S28" s="46">
        <v>10249.33</v>
      </c>
      <c r="T28" s="46">
        <v>410274.66</v>
      </c>
      <c r="U28" s="46">
        <v>234746.65000000002</v>
      </c>
      <c r="V28" s="46">
        <v>252</v>
      </c>
      <c r="W28" s="46">
        <v>0</v>
      </c>
      <c r="X28" s="118"/>
      <c r="Y28" s="118"/>
      <c r="Z28" s="118"/>
      <c r="AA28" s="118"/>
      <c r="AB28" s="118"/>
      <c r="AC28" s="118"/>
      <c r="AD28" s="118"/>
      <c r="AE28" s="118"/>
      <c r="AF28" s="118"/>
    </row>
    <row r="29" spans="1:33" ht="31.5">
      <c r="A29" s="45" t="s">
        <v>27</v>
      </c>
      <c r="B29" s="46">
        <v>192521</v>
      </c>
      <c r="C29" s="46">
        <v>168610</v>
      </c>
      <c r="D29" s="46">
        <v>175993</v>
      </c>
      <c r="E29" s="46">
        <v>25111613548.868305</v>
      </c>
      <c r="F29" s="46">
        <v>27859054495.578869</v>
      </c>
      <c r="G29" s="46">
        <v>72319</v>
      </c>
      <c r="H29" s="46">
        <v>64323</v>
      </c>
      <c r="I29" s="46">
        <v>66522</v>
      </c>
      <c r="J29" s="46">
        <v>57437542.090499833</v>
      </c>
      <c r="K29" s="46">
        <v>51642353.665188804</v>
      </c>
      <c r="L29" s="46">
        <v>11169247.727640701</v>
      </c>
      <c r="M29" s="46">
        <v>194510.43</v>
      </c>
      <c r="N29" s="46">
        <v>0</v>
      </c>
      <c r="O29" s="46">
        <v>11398754.86321024</v>
      </c>
      <c r="P29" s="46">
        <v>34867908.527559318</v>
      </c>
      <c r="Q29" s="46">
        <v>10777001.379326213</v>
      </c>
      <c r="R29" s="46">
        <v>1519712.9416185017</v>
      </c>
      <c r="S29" s="46">
        <v>6973650.144700015</v>
      </c>
      <c r="T29" s="46">
        <v>61002351.12403588</v>
      </c>
      <c r="U29" s="46">
        <v>41972205.921794429</v>
      </c>
      <c r="V29" s="46">
        <v>1092721.2572876925</v>
      </c>
      <c r="W29" s="46">
        <v>21809.159999999996</v>
      </c>
      <c r="X29" s="118"/>
      <c r="Y29" s="118"/>
      <c r="Z29" s="118"/>
      <c r="AA29" s="118"/>
      <c r="AB29" s="118"/>
      <c r="AC29" s="118"/>
      <c r="AD29" s="118"/>
      <c r="AE29" s="118"/>
      <c r="AF29" s="118"/>
    </row>
    <row r="30" spans="1:33" ht="15.75">
      <c r="A30" s="45" t="s">
        <v>28</v>
      </c>
      <c r="B30" s="46">
        <v>157</v>
      </c>
      <c r="C30" s="46">
        <v>132</v>
      </c>
      <c r="D30" s="46">
        <v>144</v>
      </c>
      <c r="E30" s="46">
        <v>924963465.93999994</v>
      </c>
      <c r="F30" s="46">
        <v>903253777.08999991</v>
      </c>
      <c r="G30" s="46">
        <v>29</v>
      </c>
      <c r="H30" s="46">
        <v>12</v>
      </c>
      <c r="I30" s="46">
        <v>24</v>
      </c>
      <c r="J30" s="46">
        <v>6605978.7299999986</v>
      </c>
      <c r="K30" s="46">
        <v>4881758.5399999991</v>
      </c>
      <c r="L30" s="46">
        <v>1055239.3499999999</v>
      </c>
      <c r="M30" s="46">
        <v>0</v>
      </c>
      <c r="N30" s="46">
        <v>0</v>
      </c>
      <c r="O30" s="46">
        <v>3949380.9699999997</v>
      </c>
      <c r="P30" s="46">
        <v>2685390.17</v>
      </c>
      <c r="Q30" s="46">
        <v>4807.4399999999996</v>
      </c>
      <c r="R30" s="46">
        <v>33599.85</v>
      </c>
      <c r="S30" s="46">
        <v>199529.91</v>
      </c>
      <c r="T30" s="46">
        <v>6511615.799999997</v>
      </c>
      <c r="U30" s="46">
        <v>4048112.8999999985</v>
      </c>
      <c r="V30" s="46">
        <v>130619.00760000003</v>
      </c>
      <c r="W30" s="46">
        <v>42257.570000000007</v>
      </c>
      <c r="X30" s="118"/>
      <c r="Y30" s="118"/>
      <c r="Z30" s="118"/>
      <c r="AA30" s="118"/>
      <c r="AB30" s="118"/>
      <c r="AC30" s="118"/>
      <c r="AD30" s="118"/>
      <c r="AE30" s="118"/>
      <c r="AF30" s="118"/>
    </row>
    <row r="31" spans="1:33" ht="15.75">
      <c r="A31" s="45" t="s">
        <v>29</v>
      </c>
      <c r="B31" s="46">
        <v>121792</v>
      </c>
      <c r="C31" s="46">
        <v>10372</v>
      </c>
      <c r="D31" s="46">
        <v>30749</v>
      </c>
      <c r="E31" s="46">
        <v>8228224941.8633909</v>
      </c>
      <c r="F31" s="46">
        <v>4070249396.3108935</v>
      </c>
      <c r="G31" s="46">
        <v>114002</v>
      </c>
      <c r="H31" s="46">
        <v>4966</v>
      </c>
      <c r="I31" s="46">
        <v>23696</v>
      </c>
      <c r="J31" s="46">
        <v>83045553.547861591</v>
      </c>
      <c r="K31" s="46">
        <v>60263518.64929577</v>
      </c>
      <c r="L31" s="46">
        <v>25420827.154224493</v>
      </c>
      <c r="M31" s="46">
        <v>35921571.128223985</v>
      </c>
      <c r="N31" s="46">
        <v>41886.65</v>
      </c>
      <c r="O31" s="46">
        <v>27620442.19763837</v>
      </c>
      <c r="P31" s="46">
        <v>37288206.767618924</v>
      </c>
      <c r="Q31" s="46">
        <v>17964816.043713287</v>
      </c>
      <c r="R31" s="46">
        <v>7907008.4199999999</v>
      </c>
      <c r="S31" s="46">
        <v>3440212.9860000033</v>
      </c>
      <c r="T31" s="46">
        <v>84868491.819999993</v>
      </c>
      <c r="U31" s="46">
        <v>60750039.628362484</v>
      </c>
      <c r="V31" s="46">
        <v>935985.53920000338</v>
      </c>
      <c r="W31" s="46">
        <v>16292.29</v>
      </c>
      <c r="X31" s="118"/>
      <c r="Y31" s="118"/>
      <c r="Z31" s="118"/>
      <c r="AA31" s="118"/>
      <c r="AB31" s="118"/>
      <c r="AC31" s="118"/>
      <c r="AD31" s="118"/>
      <c r="AE31" s="118"/>
      <c r="AF31" s="118"/>
    </row>
    <row r="32" spans="1:33" ht="15.75" customHeight="1">
      <c r="A32" s="45" t="s">
        <v>30</v>
      </c>
      <c r="B32" s="46">
        <v>484825</v>
      </c>
      <c r="C32" s="46">
        <v>333020</v>
      </c>
      <c r="D32" s="46">
        <v>382943</v>
      </c>
      <c r="E32" s="46">
        <v>3621665233.367496</v>
      </c>
      <c r="F32" s="46">
        <v>1867953670.4648108</v>
      </c>
      <c r="G32" s="46">
        <v>261011</v>
      </c>
      <c r="H32" s="46">
        <v>118552</v>
      </c>
      <c r="I32" s="46">
        <v>148107</v>
      </c>
      <c r="J32" s="46">
        <v>18720567.700000003</v>
      </c>
      <c r="K32" s="46">
        <v>17300917.745398495</v>
      </c>
      <c r="L32" s="46">
        <v>8508331.5700000003</v>
      </c>
      <c r="M32" s="46">
        <v>0</v>
      </c>
      <c r="N32" s="46">
        <v>0</v>
      </c>
      <c r="O32" s="46">
        <v>8538531.4435821492</v>
      </c>
      <c r="P32" s="46">
        <v>2848177.3327010693</v>
      </c>
      <c r="Q32" s="46">
        <v>7329187.5194603773</v>
      </c>
      <c r="R32" s="46">
        <v>1618822.1646035148</v>
      </c>
      <c r="S32" s="46">
        <v>1312706.7199999997</v>
      </c>
      <c r="T32" s="46">
        <v>18013212.03449256</v>
      </c>
      <c r="U32" s="46">
        <v>11407621.900000006</v>
      </c>
      <c r="V32" s="46">
        <v>258466.73569005815</v>
      </c>
      <c r="W32" s="46">
        <v>-3204.4499999999989</v>
      </c>
      <c r="X32" s="118"/>
      <c r="Y32" s="118"/>
      <c r="Z32" s="118"/>
      <c r="AA32" s="118"/>
      <c r="AB32" s="118"/>
      <c r="AC32" s="118"/>
      <c r="AD32" s="118"/>
      <c r="AE32" s="118"/>
      <c r="AF32" s="118"/>
    </row>
    <row r="33" spans="1:32" ht="15.75">
      <c r="A33" s="45" t="s">
        <v>31</v>
      </c>
      <c r="B33" s="46">
        <v>241170</v>
      </c>
      <c r="C33" s="46">
        <v>240249</v>
      </c>
      <c r="D33" s="46">
        <v>542829</v>
      </c>
      <c r="E33" s="46">
        <v>785538444.14064419</v>
      </c>
      <c r="F33" s="46">
        <v>1640016120</v>
      </c>
      <c r="G33" s="46">
        <v>227847</v>
      </c>
      <c r="H33" s="46">
        <v>227281</v>
      </c>
      <c r="I33" s="46">
        <v>528744</v>
      </c>
      <c r="J33" s="46">
        <v>2563219.4300000002</v>
      </c>
      <c r="K33" s="46">
        <v>1553531.4747446985</v>
      </c>
      <c r="L33" s="46">
        <v>0</v>
      </c>
      <c r="M33" s="46">
        <v>2442973.7895165933</v>
      </c>
      <c r="N33" s="46">
        <v>0</v>
      </c>
      <c r="O33" s="46">
        <v>16732.62</v>
      </c>
      <c r="P33" s="46">
        <v>208071.82699999204</v>
      </c>
      <c r="Q33" s="46">
        <v>2338414.9825166003</v>
      </c>
      <c r="R33" s="46">
        <v>44243.549999999996</v>
      </c>
      <c r="S33" s="46">
        <v>6297.9199999999992</v>
      </c>
      <c r="T33" s="46">
        <v>2636840.23</v>
      </c>
      <c r="U33" s="46">
        <v>2365548.6152221006</v>
      </c>
      <c r="V33" s="46">
        <v>1760.5600000000002</v>
      </c>
      <c r="W33" s="46">
        <v>0</v>
      </c>
      <c r="X33" s="118"/>
      <c r="Y33" s="118"/>
      <c r="Z33" s="118"/>
      <c r="AA33" s="118"/>
      <c r="AB33" s="118"/>
      <c r="AC33" s="118"/>
      <c r="AD33" s="118"/>
      <c r="AE33" s="118"/>
      <c r="AF33" s="118"/>
    </row>
    <row r="34" spans="1:32" ht="15.75">
      <c r="A34" s="45" t="s">
        <v>32</v>
      </c>
      <c r="B34" s="46">
        <v>1054887</v>
      </c>
      <c r="C34" s="46">
        <v>1108117</v>
      </c>
      <c r="D34" s="46">
        <v>2066964</v>
      </c>
      <c r="E34" s="46">
        <v>6431766827302.6934</v>
      </c>
      <c r="F34" s="46">
        <v>19232237266559.914</v>
      </c>
      <c r="G34" s="46">
        <v>766999</v>
      </c>
      <c r="H34" s="46">
        <v>824744</v>
      </c>
      <c r="I34" s="46">
        <v>2223009</v>
      </c>
      <c r="J34" s="46">
        <v>74557213.666199967</v>
      </c>
      <c r="K34" s="46">
        <v>40542202.519926131</v>
      </c>
      <c r="L34" s="46">
        <v>813128.33000000007</v>
      </c>
      <c r="M34" s="46">
        <v>11699078.695685595</v>
      </c>
      <c r="N34" s="46">
        <v>42441755.859999999</v>
      </c>
      <c r="O34" s="46">
        <v>5006710.7095914586</v>
      </c>
      <c r="P34" s="46">
        <v>55040458.213209666</v>
      </c>
      <c r="Q34" s="46">
        <v>14113242.62898952</v>
      </c>
      <c r="R34" s="46">
        <v>374981.60861689289</v>
      </c>
      <c r="S34" s="46">
        <v>973971.05319999927</v>
      </c>
      <c r="T34" s="46">
        <v>75470394.820000008</v>
      </c>
      <c r="U34" s="46">
        <v>69558230.228612363</v>
      </c>
      <c r="V34" s="46">
        <v>342466.04620000022</v>
      </c>
      <c r="W34" s="46">
        <v>6535.58</v>
      </c>
      <c r="X34" s="118"/>
      <c r="Y34" s="118"/>
      <c r="Z34" s="118"/>
      <c r="AA34" s="118"/>
      <c r="AB34" s="118"/>
      <c r="AC34" s="118"/>
      <c r="AD34" s="118"/>
      <c r="AE34" s="118"/>
      <c r="AF34" s="118"/>
    </row>
    <row r="35" spans="1:32" ht="15.75">
      <c r="A35" s="142" t="s">
        <v>33</v>
      </c>
      <c r="B35" s="52">
        <v>9609851</v>
      </c>
      <c r="C35" s="52">
        <v>9073507</v>
      </c>
      <c r="D35" s="52">
        <v>12169654</v>
      </c>
      <c r="E35" s="52">
        <v>24502753161188.941</v>
      </c>
      <c r="F35" s="52">
        <v>39866453387659.289</v>
      </c>
      <c r="G35" s="52">
        <v>11390865</v>
      </c>
      <c r="H35" s="52">
        <v>11032762</v>
      </c>
      <c r="I35" s="52">
        <v>15857434</v>
      </c>
      <c r="J35" s="52">
        <v>2651282123.4251757</v>
      </c>
      <c r="K35" s="52">
        <v>2380352482.9822474</v>
      </c>
      <c r="L35" s="52">
        <v>73318292.383462176</v>
      </c>
      <c r="M35" s="52">
        <v>241601688.38645685</v>
      </c>
      <c r="N35" s="52">
        <v>42483642.509999998</v>
      </c>
      <c r="O35" s="52">
        <v>367916507.78493011</v>
      </c>
      <c r="P35" s="52">
        <v>1609515427.7814362</v>
      </c>
      <c r="Q35" s="52">
        <v>674283968.49598265</v>
      </c>
      <c r="R35" s="52">
        <v>97006279.087295711</v>
      </c>
      <c r="S35" s="52">
        <v>141489795.11902231</v>
      </c>
      <c r="T35" s="52">
        <v>2508680027.0997467</v>
      </c>
      <c r="U35" s="52">
        <v>1846838115.4109292</v>
      </c>
      <c r="V35" s="52">
        <v>40679667.64380119</v>
      </c>
      <c r="W35" s="52">
        <v>4700892.0803750008</v>
      </c>
    </row>
    <row r="36" spans="1:32" ht="15.75">
      <c r="A36" s="72" t="s">
        <v>787</v>
      </c>
      <c r="B36" s="118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</row>
    <row r="37" spans="1:32" ht="51" customHeight="1">
      <c r="E37" s="208"/>
    </row>
  </sheetData>
  <mergeCells count="22">
    <mergeCell ref="W3:W5"/>
    <mergeCell ref="A3:A5"/>
    <mergeCell ref="R3:S4"/>
    <mergeCell ref="I4:I5"/>
    <mergeCell ref="K4:K5"/>
    <mergeCell ref="U4:U5"/>
    <mergeCell ref="E3:F3"/>
    <mergeCell ref="E4:E5"/>
    <mergeCell ref="F4:F5"/>
    <mergeCell ref="B3:D3"/>
    <mergeCell ref="G4:H4"/>
    <mergeCell ref="B4:C4"/>
    <mergeCell ref="J4:J5"/>
    <mergeCell ref="V3:V5"/>
    <mergeCell ref="T4:T5"/>
    <mergeCell ref="D4:D5"/>
    <mergeCell ref="L4:L5"/>
    <mergeCell ref="G3:I3"/>
    <mergeCell ref="T3:U3"/>
    <mergeCell ref="J3:Q3"/>
    <mergeCell ref="M4:N4"/>
    <mergeCell ref="O4:Q4"/>
  </mergeCells>
  <phoneticPr fontId="0" type="noConversion"/>
  <printOptions horizontalCentered="1" verticalCentered="1"/>
  <pageMargins left="0.19685039370078741" right="0.19685039370078741" top="0.43307086614173229" bottom="0.51181102362204722" header="0.19685039370078741" footer="0.23622047244094491"/>
  <pageSetup paperSize="9" scale="50" fitToHeight="3" orientation="landscape" r:id="rId1"/>
  <headerFooter alignWithMargins="0"/>
  <colBreaks count="1" manualBreakCount="1">
    <brk id="12" max="3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7"/>
  <sheetViews>
    <sheetView zoomScaleNormal="100" workbookViewId="0">
      <pane xSplit="1" ySplit="6" topLeftCell="B7" activePane="bottomRight" state="frozen"/>
      <selection pane="topRight" activeCell="B1" sqref="B1"/>
      <selection pane="bottomLeft" activeCell="A8" sqref="A8"/>
      <selection pane="bottomRight" activeCell="B7" sqref="B7"/>
    </sheetView>
  </sheetViews>
  <sheetFormatPr defaultColWidth="58.85546875" defaultRowHeight="15.75"/>
  <cols>
    <col min="1" max="1" width="58.85546875" style="210" customWidth="1"/>
    <col min="2" max="2" width="12.7109375" style="210" customWidth="1"/>
    <col min="3" max="3" width="15.7109375" style="210" customWidth="1"/>
    <col min="4" max="4" width="12.7109375" style="214" customWidth="1"/>
    <col min="5" max="5" width="15.7109375" style="214" customWidth="1"/>
    <col min="6" max="6" width="12.7109375" style="214" customWidth="1"/>
    <col min="7" max="7" width="15.7109375" style="214" customWidth="1"/>
    <col min="8" max="8" width="12.7109375" style="214" customWidth="1"/>
    <col min="9" max="9" width="15.7109375" style="214" customWidth="1"/>
    <col min="10" max="10" width="12.7109375" style="214" customWidth="1"/>
    <col min="11" max="11" width="15.7109375" style="214" customWidth="1"/>
    <col min="12" max="12" width="12.7109375" style="214" customWidth="1"/>
    <col min="13" max="13" width="15.7109375" style="214" customWidth="1"/>
    <col min="14" max="14" width="12.7109375" style="214" customWidth="1"/>
    <col min="15" max="15" width="15.7109375" style="214" customWidth="1"/>
    <col min="16" max="16" width="12.7109375" style="214" customWidth="1"/>
    <col min="17" max="17" width="15.7109375" style="214" customWidth="1"/>
    <col min="18" max="18" width="12.7109375" style="214" customWidth="1"/>
    <col min="19" max="19" width="15.7109375" style="214" customWidth="1"/>
    <col min="20" max="20" width="12.7109375" style="214" customWidth="1"/>
    <col min="21" max="21" width="15.7109375" style="214" customWidth="1"/>
    <col min="22" max="22" width="12.7109375" style="214" customWidth="1"/>
    <col min="23" max="23" width="15.7109375" style="214" customWidth="1"/>
    <col min="24" max="24" width="12.7109375" style="214" customWidth="1"/>
    <col min="25" max="25" width="15.7109375" style="214" customWidth="1"/>
    <col min="26" max="26" width="12.7109375" style="214" customWidth="1"/>
    <col min="27" max="27" width="15.7109375" style="214" customWidth="1"/>
    <col min="28" max="28" width="12.7109375" style="214" customWidth="1"/>
    <col min="29" max="29" width="15.7109375" style="214" customWidth="1"/>
    <col min="30" max="30" width="12.7109375" style="214" customWidth="1"/>
    <col min="31" max="31" width="15.7109375" style="214" customWidth="1"/>
    <col min="32" max="32" width="12.7109375" style="214" customWidth="1"/>
    <col min="33" max="33" width="15.7109375" style="214" customWidth="1"/>
    <col min="34" max="34" width="24.7109375" style="214" customWidth="1"/>
    <col min="35" max="35" width="12.7109375" style="214" customWidth="1"/>
    <col min="36" max="36" width="15.7109375" style="214" customWidth="1"/>
    <col min="37" max="37" width="12.7109375" style="214" customWidth="1"/>
    <col min="38" max="38" width="15.7109375" style="214" customWidth="1"/>
    <col min="39" max="39" width="12.7109375" style="210" customWidth="1"/>
    <col min="40" max="40" width="15.7109375" style="210" customWidth="1"/>
    <col min="41" max="41" width="12.7109375" style="210" customWidth="1"/>
    <col min="42" max="42" width="15.7109375" style="210" customWidth="1"/>
    <col min="43" max="43" width="12.7109375" style="210" customWidth="1"/>
    <col min="44" max="44" width="15.7109375" style="210" customWidth="1"/>
    <col min="45" max="45" width="12.7109375" style="210" customWidth="1"/>
    <col min="46" max="46" width="15.7109375" style="210" customWidth="1"/>
    <col min="47" max="47" width="12.7109375" style="210" customWidth="1"/>
    <col min="48" max="48" width="15.7109375" style="210" customWidth="1"/>
    <col min="49" max="49" width="12.7109375" style="210" customWidth="1"/>
    <col min="50" max="50" width="15.7109375" style="210" customWidth="1"/>
    <col min="51" max="256" width="58.85546875" style="210"/>
    <col min="257" max="257" width="65.7109375" style="210" customWidth="1"/>
    <col min="258" max="258" width="12.7109375" style="210" customWidth="1"/>
    <col min="259" max="259" width="15.7109375" style="210" customWidth="1"/>
    <col min="260" max="260" width="12.7109375" style="210" customWidth="1"/>
    <col min="261" max="261" width="15.7109375" style="210" customWidth="1"/>
    <col min="262" max="262" width="12.7109375" style="210" customWidth="1"/>
    <col min="263" max="263" width="15.7109375" style="210" customWidth="1"/>
    <col min="264" max="264" width="12.7109375" style="210" customWidth="1"/>
    <col min="265" max="265" width="15.7109375" style="210" customWidth="1"/>
    <col min="266" max="266" width="12.7109375" style="210" customWidth="1"/>
    <col min="267" max="267" width="15.7109375" style="210" customWidth="1"/>
    <col min="268" max="268" width="12.7109375" style="210" customWidth="1"/>
    <col min="269" max="269" width="15.7109375" style="210" customWidth="1"/>
    <col min="270" max="270" width="12.7109375" style="210" customWidth="1"/>
    <col min="271" max="271" width="15.7109375" style="210" customWidth="1"/>
    <col min="272" max="272" width="12.7109375" style="210" customWidth="1"/>
    <col min="273" max="273" width="15.7109375" style="210" customWidth="1"/>
    <col min="274" max="274" width="12.7109375" style="210" customWidth="1"/>
    <col min="275" max="275" width="15.7109375" style="210" customWidth="1"/>
    <col min="276" max="276" width="12.7109375" style="210" customWidth="1"/>
    <col min="277" max="277" width="15.7109375" style="210" customWidth="1"/>
    <col min="278" max="278" width="12.7109375" style="210" customWidth="1"/>
    <col min="279" max="279" width="15.7109375" style="210" customWidth="1"/>
    <col min="280" max="280" width="12.7109375" style="210" customWidth="1"/>
    <col min="281" max="281" width="15.7109375" style="210" customWidth="1"/>
    <col min="282" max="282" width="12.7109375" style="210" customWidth="1"/>
    <col min="283" max="283" width="15.7109375" style="210" customWidth="1"/>
    <col min="284" max="284" width="12.7109375" style="210" customWidth="1"/>
    <col min="285" max="285" width="15.7109375" style="210" customWidth="1"/>
    <col min="286" max="286" width="12.7109375" style="210" customWidth="1"/>
    <col min="287" max="287" width="15.7109375" style="210" customWidth="1"/>
    <col min="288" max="288" width="12.7109375" style="210" customWidth="1"/>
    <col min="289" max="289" width="15.7109375" style="210" customWidth="1"/>
    <col min="290" max="290" width="24.7109375" style="210" customWidth="1"/>
    <col min="291" max="291" width="12.7109375" style="210" customWidth="1"/>
    <col min="292" max="292" width="15.7109375" style="210" customWidth="1"/>
    <col min="293" max="293" width="12.7109375" style="210" customWidth="1"/>
    <col min="294" max="294" width="15.7109375" style="210" customWidth="1"/>
    <col min="295" max="295" width="12.7109375" style="210" customWidth="1"/>
    <col min="296" max="296" width="15.7109375" style="210" customWidth="1"/>
    <col min="297" max="297" width="12.7109375" style="210" customWidth="1"/>
    <col min="298" max="298" width="15.7109375" style="210" customWidth="1"/>
    <col min="299" max="299" width="12.7109375" style="210" customWidth="1"/>
    <col min="300" max="300" width="15.7109375" style="210" customWidth="1"/>
    <col min="301" max="301" width="12.7109375" style="210" customWidth="1"/>
    <col min="302" max="302" width="15.7109375" style="210" customWidth="1"/>
    <col min="303" max="303" width="12.7109375" style="210" customWidth="1"/>
    <col min="304" max="304" width="15.7109375" style="210" customWidth="1"/>
    <col min="305" max="305" width="12.7109375" style="210" customWidth="1"/>
    <col min="306" max="306" width="15.7109375" style="210" customWidth="1"/>
    <col min="307" max="512" width="58.85546875" style="210"/>
    <col min="513" max="513" width="65.7109375" style="210" customWidth="1"/>
    <col min="514" max="514" width="12.7109375" style="210" customWidth="1"/>
    <col min="515" max="515" width="15.7109375" style="210" customWidth="1"/>
    <col min="516" max="516" width="12.7109375" style="210" customWidth="1"/>
    <col min="517" max="517" width="15.7109375" style="210" customWidth="1"/>
    <col min="518" max="518" width="12.7109375" style="210" customWidth="1"/>
    <col min="519" max="519" width="15.7109375" style="210" customWidth="1"/>
    <col min="520" max="520" width="12.7109375" style="210" customWidth="1"/>
    <col min="521" max="521" width="15.7109375" style="210" customWidth="1"/>
    <col min="522" max="522" width="12.7109375" style="210" customWidth="1"/>
    <col min="523" max="523" width="15.7109375" style="210" customWidth="1"/>
    <col min="524" max="524" width="12.7109375" style="210" customWidth="1"/>
    <col min="525" max="525" width="15.7109375" style="210" customWidth="1"/>
    <col min="526" max="526" width="12.7109375" style="210" customWidth="1"/>
    <col min="527" max="527" width="15.7109375" style="210" customWidth="1"/>
    <col min="528" max="528" width="12.7109375" style="210" customWidth="1"/>
    <col min="529" max="529" width="15.7109375" style="210" customWidth="1"/>
    <col min="530" max="530" width="12.7109375" style="210" customWidth="1"/>
    <col min="531" max="531" width="15.7109375" style="210" customWidth="1"/>
    <col min="532" max="532" width="12.7109375" style="210" customWidth="1"/>
    <col min="533" max="533" width="15.7109375" style="210" customWidth="1"/>
    <col min="534" max="534" width="12.7109375" style="210" customWidth="1"/>
    <col min="535" max="535" width="15.7109375" style="210" customWidth="1"/>
    <col min="536" max="536" width="12.7109375" style="210" customWidth="1"/>
    <col min="537" max="537" width="15.7109375" style="210" customWidth="1"/>
    <col min="538" max="538" width="12.7109375" style="210" customWidth="1"/>
    <col min="539" max="539" width="15.7109375" style="210" customWidth="1"/>
    <col min="540" max="540" width="12.7109375" style="210" customWidth="1"/>
    <col min="541" max="541" width="15.7109375" style="210" customWidth="1"/>
    <col min="542" max="542" width="12.7109375" style="210" customWidth="1"/>
    <col min="543" max="543" width="15.7109375" style="210" customWidth="1"/>
    <col min="544" max="544" width="12.7109375" style="210" customWidth="1"/>
    <col min="545" max="545" width="15.7109375" style="210" customWidth="1"/>
    <col min="546" max="546" width="24.7109375" style="210" customWidth="1"/>
    <col min="547" max="547" width="12.7109375" style="210" customWidth="1"/>
    <col min="548" max="548" width="15.7109375" style="210" customWidth="1"/>
    <col min="549" max="549" width="12.7109375" style="210" customWidth="1"/>
    <col min="550" max="550" width="15.7109375" style="210" customWidth="1"/>
    <col min="551" max="551" width="12.7109375" style="210" customWidth="1"/>
    <col min="552" max="552" width="15.7109375" style="210" customWidth="1"/>
    <col min="553" max="553" width="12.7109375" style="210" customWidth="1"/>
    <col min="554" max="554" width="15.7109375" style="210" customWidth="1"/>
    <col min="555" max="555" width="12.7109375" style="210" customWidth="1"/>
    <col min="556" max="556" width="15.7109375" style="210" customWidth="1"/>
    <col min="557" max="557" width="12.7109375" style="210" customWidth="1"/>
    <col min="558" max="558" width="15.7109375" style="210" customWidth="1"/>
    <col min="559" max="559" width="12.7109375" style="210" customWidth="1"/>
    <col min="560" max="560" width="15.7109375" style="210" customWidth="1"/>
    <col min="561" max="561" width="12.7109375" style="210" customWidth="1"/>
    <col min="562" max="562" width="15.7109375" style="210" customWidth="1"/>
    <col min="563" max="768" width="58.85546875" style="210"/>
    <col min="769" max="769" width="65.7109375" style="210" customWidth="1"/>
    <col min="770" max="770" width="12.7109375" style="210" customWidth="1"/>
    <col min="771" max="771" width="15.7109375" style="210" customWidth="1"/>
    <col min="772" max="772" width="12.7109375" style="210" customWidth="1"/>
    <col min="773" max="773" width="15.7109375" style="210" customWidth="1"/>
    <col min="774" max="774" width="12.7109375" style="210" customWidth="1"/>
    <col min="775" max="775" width="15.7109375" style="210" customWidth="1"/>
    <col min="776" max="776" width="12.7109375" style="210" customWidth="1"/>
    <col min="777" max="777" width="15.7109375" style="210" customWidth="1"/>
    <col min="778" max="778" width="12.7109375" style="210" customWidth="1"/>
    <col min="779" max="779" width="15.7109375" style="210" customWidth="1"/>
    <col min="780" max="780" width="12.7109375" style="210" customWidth="1"/>
    <col min="781" max="781" width="15.7109375" style="210" customWidth="1"/>
    <col min="782" max="782" width="12.7109375" style="210" customWidth="1"/>
    <col min="783" max="783" width="15.7109375" style="210" customWidth="1"/>
    <col min="784" max="784" width="12.7109375" style="210" customWidth="1"/>
    <col min="785" max="785" width="15.7109375" style="210" customWidth="1"/>
    <col min="786" max="786" width="12.7109375" style="210" customWidth="1"/>
    <col min="787" max="787" width="15.7109375" style="210" customWidth="1"/>
    <col min="788" max="788" width="12.7109375" style="210" customWidth="1"/>
    <col min="789" max="789" width="15.7109375" style="210" customWidth="1"/>
    <col min="790" max="790" width="12.7109375" style="210" customWidth="1"/>
    <col min="791" max="791" width="15.7109375" style="210" customWidth="1"/>
    <col min="792" max="792" width="12.7109375" style="210" customWidth="1"/>
    <col min="793" max="793" width="15.7109375" style="210" customWidth="1"/>
    <col min="794" max="794" width="12.7109375" style="210" customWidth="1"/>
    <col min="795" max="795" width="15.7109375" style="210" customWidth="1"/>
    <col min="796" max="796" width="12.7109375" style="210" customWidth="1"/>
    <col min="797" max="797" width="15.7109375" style="210" customWidth="1"/>
    <col min="798" max="798" width="12.7109375" style="210" customWidth="1"/>
    <col min="799" max="799" width="15.7109375" style="210" customWidth="1"/>
    <col min="800" max="800" width="12.7109375" style="210" customWidth="1"/>
    <col min="801" max="801" width="15.7109375" style="210" customWidth="1"/>
    <col min="802" max="802" width="24.7109375" style="210" customWidth="1"/>
    <col min="803" max="803" width="12.7109375" style="210" customWidth="1"/>
    <col min="804" max="804" width="15.7109375" style="210" customWidth="1"/>
    <col min="805" max="805" width="12.7109375" style="210" customWidth="1"/>
    <col min="806" max="806" width="15.7109375" style="210" customWidth="1"/>
    <col min="807" max="807" width="12.7109375" style="210" customWidth="1"/>
    <col min="808" max="808" width="15.7109375" style="210" customWidth="1"/>
    <col min="809" max="809" width="12.7109375" style="210" customWidth="1"/>
    <col min="810" max="810" width="15.7109375" style="210" customWidth="1"/>
    <col min="811" max="811" width="12.7109375" style="210" customWidth="1"/>
    <col min="812" max="812" width="15.7109375" style="210" customWidth="1"/>
    <col min="813" max="813" width="12.7109375" style="210" customWidth="1"/>
    <col min="814" max="814" width="15.7109375" style="210" customWidth="1"/>
    <col min="815" max="815" width="12.7109375" style="210" customWidth="1"/>
    <col min="816" max="816" width="15.7109375" style="210" customWidth="1"/>
    <col min="817" max="817" width="12.7109375" style="210" customWidth="1"/>
    <col min="818" max="818" width="15.7109375" style="210" customWidth="1"/>
    <col min="819" max="1024" width="58.85546875" style="210"/>
    <col min="1025" max="1025" width="65.7109375" style="210" customWidth="1"/>
    <col min="1026" max="1026" width="12.7109375" style="210" customWidth="1"/>
    <col min="1027" max="1027" width="15.7109375" style="210" customWidth="1"/>
    <col min="1028" max="1028" width="12.7109375" style="210" customWidth="1"/>
    <col min="1029" max="1029" width="15.7109375" style="210" customWidth="1"/>
    <col min="1030" max="1030" width="12.7109375" style="210" customWidth="1"/>
    <col min="1031" max="1031" width="15.7109375" style="210" customWidth="1"/>
    <col min="1032" max="1032" width="12.7109375" style="210" customWidth="1"/>
    <col min="1033" max="1033" width="15.7109375" style="210" customWidth="1"/>
    <col min="1034" max="1034" width="12.7109375" style="210" customWidth="1"/>
    <col min="1035" max="1035" width="15.7109375" style="210" customWidth="1"/>
    <col min="1036" max="1036" width="12.7109375" style="210" customWidth="1"/>
    <col min="1037" max="1037" width="15.7109375" style="210" customWidth="1"/>
    <col min="1038" max="1038" width="12.7109375" style="210" customWidth="1"/>
    <col min="1039" max="1039" width="15.7109375" style="210" customWidth="1"/>
    <col min="1040" max="1040" width="12.7109375" style="210" customWidth="1"/>
    <col min="1041" max="1041" width="15.7109375" style="210" customWidth="1"/>
    <col min="1042" max="1042" width="12.7109375" style="210" customWidth="1"/>
    <col min="1043" max="1043" width="15.7109375" style="210" customWidth="1"/>
    <col min="1044" max="1044" width="12.7109375" style="210" customWidth="1"/>
    <col min="1045" max="1045" width="15.7109375" style="210" customWidth="1"/>
    <col min="1046" max="1046" width="12.7109375" style="210" customWidth="1"/>
    <col min="1047" max="1047" width="15.7109375" style="210" customWidth="1"/>
    <col min="1048" max="1048" width="12.7109375" style="210" customWidth="1"/>
    <col min="1049" max="1049" width="15.7109375" style="210" customWidth="1"/>
    <col min="1050" max="1050" width="12.7109375" style="210" customWidth="1"/>
    <col min="1051" max="1051" width="15.7109375" style="210" customWidth="1"/>
    <col min="1052" max="1052" width="12.7109375" style="210" customWidth="1"/>
    <col min="1053" max="1053" width="15.7109375" style="210" customWidth="1"/>
    <col min="1054" max="1054" width="12.7109375" style="210" customWidth="1"/>
    <col min="1055" max="1055" width="15.7109375" style="210" customWidth="1"/>
    <col min="1056" max="1056" width="12.7109375" style="210" customWidth="1"/>
    <col min="1057" max="1057" width="15.7109375" style="210" customWidth="1"/>
    <col min="1058" max="1058" width="24.7109375" style="210" customWidth="1"/>
    <col min="1059" max="1059" width="12.7109375" style="210" customWidth="1"/>
    <col min="1060" max="1060" width="15.7109375" style="210" customWidth="1"/>
    <col min="1061" max="1061" width="12.7109375" style="210" customWidth="1"/>
    <col min="1062" max="1062" width="15.7109375" style="210" customWidth="1"/>
    <col min="1063" max="1063" width="12.7109375" style="210" customWidth="1"/>
    <col min="1064" max="1064" width="15.7109375" style="210" customWidth="1"/>
    <col min="1065" max="1065" width="12.7109375" style="210" customWidth="1"/>
    <col min="1066" max="1066" width="15.7109375" style="210" customWidth="1"/>
    <col min="1067" max="1067" width="12.7109375" style="210" customWidth="1"/>
    <col min="1068" max="1068" width="15.7109375" style="210" customWidth="1"/>
    <col min="1069" max="1069" width="12.7109375" style="210" customWidth="1"/>
    <col min="1070" max="1070" width="15.7109375" style="210" customWidth="1"/>
    <col min="1071" max="1071" width="12.7109375" style="210" customWidth="1"/>
    <col min="1072" max="1072" width="15.7109375" style="210" customWidth="1"/>
    <col min="1073" max="1073" width="12.7109375" style="210" customWidth="1"/>
    <col min="1074" max="1074" width="15.7109375" style="210" customWidth="1"/>
    <col min="1075" max="1280" width="58.85546875" style="210"/>
    <col min="1281" max="1281" width="65.7109375" style="210" customWidth="1"/>
    <col min="1282" max="1282" width="12.7109375" style="210" customWidth="1"/>
    <col min="1283" max="1283" width="15.7109375" style="210" customWidth="1"/>
    <col min="1284" max="1284" width="12.7109375" style="210" customWidth="1"/>
    <col min="1285" max="1285" width="15.7109375" style="210" customWidth="1"/>
    <col min="1286" max="1286" width="12.7109375" style="210" customWidth="1"/>
    <col min="1287" max="1287" width="15.7109375" style="210" customWidth="1"/>
    <col min="1288" max="1288" width="12.7109375" style="210" customWidth="1"/>
    <col min="1289" max="1289" width="15.7109375" style="210" customWidth="1"/>
    <col min="1290" max="1290" width="12.7109375" style="210" customWidth="1"/>
    <col min="1291" max="1291" width="15.7109375" style="210" customWidth="1"/>
    <col min="1292" max="1292" width="12.7109375" style="210" customWidth="1"/>
    <col min="1293" max="1293" width="15.7109375" style="210" customWidth="1"/>
    <col min="1294" max="1294" width="12.7109375" style="210" customWidth="1"/>
    <col min="1295" max="1295" width="15.7109375" style="210" customWidth="1"/>
    <col min="1296" max="1296" width="12.7109375" style="210" customWidth="1"/>
    <col min="1297" max="1297" width="15.7109375" style="210" customWidth="1"/>
    <col min="1298" max="1298" width="12.7109375" style="210" customWidth="1"/>
    <col min="1299" max="1299" width="15.7109375" style="210" customWidth="1"/>
    <col min="1300" max="1300" width="12.7109375" style="210" customWidth="1"/>
    <col min="1301" max="1301" width="15.7109375" style="210" customWidth="1"/>
    <col min="1302" max="1302" width="12.7109375" style="210" customWidth="1"/>
    <col min="1303" max="1303" width="15.7109375" style="210" customWidth="1"/>
    <col min="1304" max="1304" width="12.7109375" style="210" customWidth="1"/>
    <col min="1305" max="1305" width="15.7109375" style="210" customWidth="1"/>
    <col min="1306" max="1306" width="12.7109375" style="210" customWidth="1"/>
    <col min="1307" max="1307" width="15.7109375" style="210" customWidth="1"/>
    <col min="1308" max="1308" width="12.7109375" style="210" customWidth="1"/>
    <col min="1309" max="1309" width="15.7109375" style="210" customWidth="1"/>
    <col min="1310" max="1310" width="12.7109375" style="210" customWidth="1"/>
    <col min="1311" max="1311" width="15.7109375" style="210" customWidth="1"/>
    <col min="1312" max="1312" width="12.7109375" style="210" customWidth="1"/>
    <col min="1313" max="1313" width="15.7109375" style="210" customWidth="1"/>
    <col min="1314" max="1314" width="24.7109375" style="210" customWidth="1"/>
    <col min="1315" max="1315" width="12.7109375" style="210" customWidth="1"/>
    <col min="1316" max="1316" width="15.7109375" style="210" customWidth="1"/>
    <col min="1317" max="1317" width="12.7109375" style="210" customWidth="1"/>
    <col min="1318" max="1318" width="15.7109375" style="210" customWidth="1"/>
    <col min="1319" max="1319" width="12.7109375" style="210" customWidth="1"/>
    <col min="1320" max="1320" width="15.7109375" style="210" customWidth="1"/>
    <col min="1321" max="1321" width="12.7109375" style="210" customWidth="1"/>
    <col min="1322" max="1322" width="15.7109375" style="210" customWidth="1"/>
    <col min="1323" max="1323" width="12.7109375" style="210" customWidth="1"/>
    <col min="1324" max="1324" width="15.7109375" style="210" customWidth="1"/>
    <col min="1325" max="1325" width="12.7109375" style="210" customWidth="1"/>
    <col min="1326" max="1326" width="15.7109375" style="210" customWidth="1"/>
    <col min="1327" max="1327" width="12.7109375" style="210" customWidth="1"/>
    <col min="1328" max="1328" width="15.7109375" style="210" customWidth="1"/>
    <col min="1329" max="1329" width="12.7109375" style="210" customWidth="1"/>
    <col min="1330" max="1330" width="15.7109375" style="210" customWidth="1"/>
    <col min="1331" max="1536" width="58.85546875" style="210"/>
    <col min="1537" max="1537" width="65.7109375" style="210" customWidth="1"/>
    <col min="1538" max="1538" width="12.7109375" style="210" customWidth="1"/>
    <col min="1539" max="1539" width="15.7109375" style="210" customWidth="1"/>
    <col min="1540" max="1540" width="12.7109375" style="210" customWidth="1"/>
    <col min="1541" max="1541" width="15.7109375" style="210" customWidth="1"/>
    <col min="1542" max="1542" width="12.7109375" style="210" customWidth="1"/>
    <col min="1543" max="1543" width="15.7109375" style="210" customWidth="1"/>
    <col min="1544" max="1544" width="12.7109375" style="210" customWidth="1"/>
    <col min="1545" max="1545" width="15.7109375" style="210" customWidth="1"/>
    <col min="1546" max="1546" width="12.7109375" style="210" customWidth="1"/>
    <col min="1547" max="1547" width="15.7109375" style="210" customWidth="1"/>
    <col min="1548" max="1548" width="12.7109375" style="210" customWidth="1"/>
    <col min="1549" max="1549" width="15.7109375" style="210" customWidth="1"/>
    <col min="1550" max="1550" width="12.7109375" style="210" customWidth="1"/>
    <col min="1551" max="1551" width="15.7109375" style="210" customWidth="1"/>
    <col min="1552" max="1552" width="12.7109375" style="210" customWidth="1"/>
    <col min="1553" max="1553" width="15.7109375" style="210" customWidth="1"/>
    <col min="1554" max="1554" width="12.7109375" style="210" customWidth="1"/>
    <col min="1555" max="1555" width="15.7109375" style="210" customWidth="1"/>
    <col min="1556" max="1556" width="12.7109375" style="210" customWidth="1"/>
    <col min="1557" max="1557" width="15.7109375" style="210" customWidth="1"/>
    <col min="1558" max="1558" width="12.7109375" style="210" customWidth="1"/>
    <col min="1559" max="1559" width="15.7109375" style="210" customWidth="1"/>
    <col min="1560" max="1560" width="12.7109375" style="210" customWidth="1"/>
    <col min="1561" max="1561" width="15.7109375" style="210" customWidth="1"/>
    <col min="1562" max="1562" width="12.7109375" style="210" customWidth="1"/>
    <col min="1563" max="1563" width="15.7109375" style="210" customWidth="1"/>
    <col min="1564" max="1564" width="12.7109375" style="210" customWidth="1"/>
    <col min="1565" max="1565" width="15.7109375" style="210" customWidth="1"/>
    <col min="1566" max="1566" width="12.7109375" style="210" customWidth="1"/>
    <col min="1567" max="1567" width="15.7109375" style="210" customWidth="1"/>
    <col min="1568" max="1568" width="12.7109375" style="210" customWidth="1"/>
    <col min="1569" max="1569" width="15.7109375" style="210" customWidth="1"/>
    <col min="1570" max="1570" width="24.7109375" style="210" customWidth="1"/>
    <col min="1571" max="1571" width="12.7109375" style="210" customWidth="1"/>
    <col min="1572" max="1572" width="15.7109375" style="210" customWidth="1"/>
    <col min="1573" max="1573" width="12.7109375" style="210" customWidth="1"/>
    <col min="1574" max="1574" width="15.7109375" style="210" customWidth="1"/>
    <col min="1575" max="1575" width="12.7109375" style="210" customWidth="1"/>
    <col min="1576" max="1576" width="15.7109375" style="210" customWidth="1"/>
    <col min="1577" max="1577" width="12.7109375" style="210" customWidth="1"/>
    <col min="1578" max="1578" width="15.7109375" style="210" customWidth="1"/>
    <col min="1579" max="1579" width="12.7109375" style="210" customWidth="1"/>
    <col min="1580" max="1580" width="15.7109375" style="210" customWidth="1"/>
    <col min="1581" max="1581" width="12.7109375" style="210" customWidth="1"/>
    <col min="1582" max="1582" width="15.7109375" style="210" customWidth="1"/>
    <col min="1583" max="1583" width="12.7109375" style="210" customWidth="1"/>
    <col min="1584" max="1584" width="15.7109375" style="210" customWidth="1"/>
    <col min="1585" max="1585" width="12.7109375" style="210" customWidth="1"/>
    <col min="1586" max="1586" width="15.7109375" style="210" customWidth="1"/>
    <col min="1587" max="1792" width="58.85546875" style="210"/>
    <col min="1793" max="1793" width="65.7109375" style="210" customWidth="1"/>
    <col min="1794" max="1794" width="12.7109375" style="210" customWidth="1"/>
    <col min="1795" max="1795" width="15.7109375" style="210" customWidth="1"/>
    <col min="1796" max="1796" width="12.7109375" style="210" customWidth="1"/>
    <col min="1797" max="1797" width="15.7109375" style="210" customWidth="1"/>
    <col min="1798" max="1798" width="12.7109375" style="210" customWidth="1"/>
    <col min="1799" max="1799" width="15.7109375" style="210" customWidth="1"/>
    <col min="1800" max="1800" width="12.7109375" style="210" customWidth="1"/>
    <col min="1801" max="1801" width="15.7109375" style="210" customWidth="1"/>
    <col min="1802" max="1802" width="12.7109375" style="210" customWidth="1"/>
    <col min="1803" max="1803" width="15.7109375" style="210" customWidth="1"/>
    <col min="1804" max="1804" width="12.7109375" style="210" customWidth="1"/>
    <col min="1805" max="1805" width="15.7109375" style="210" customWidth="1"/>
    <col min="1806" max="1806" width="12.7109375" style="210" customWidth="1"/>
    <col min="1807" max="1807" width="15.7109375" style="210" customWidth="1"/>
    <col min="1808" max="1808" width="12.7109375" style="210" customWidth="1"/>
    <col min="1809" max="1809" width="15.7109375" style="210" customWidth="1"/>
    <col min="1810" max="1810" width="12.7109375" style="210" customWidth="1"/>
    <col min="1811" max="1811" width="15.7109375" style="210" customWidth="1"/>
    <col min="1812" max="1812" width="12.7109375" style="210" customWidth="1"/>
    <col min="1813" max="1813" width="15.7109375" style="210" customWidth="1"/>
    <col min="1814" max="1814" width="12.7109375" style="210" customWidth="1"/>
    <col min="1815" max="1815" width="15.7109375" style="210" customWidth="1"/>
    <col min="1816" max="1816" width="12.7109375" style="210" customWidth="1"/>
    <col min="1817" max="1817" width="15.7109375" style="210" customWidth="1"/>
    <col min="1818" max="1818" width="12.7109375" style="210" customWidth="1"/>
    <col min="1819" max="1819" width="15.7109375" style="210" customWidth="1"/>
    <col min="1820" max="1820" width="12.7109375" style="210" customWidth="1"/>
    <col min="1821" max="1821" width="15.7109375" style="210" customWidth="1"/>
    <col min="1822" max="1822" width="12.7109375" style="210" customWidth="1"/>
    <col min="1823" max="1823" width="15.7109375" style="210" customWidth="1"/>
    <col min="1824" max="1824" width="12.7109375" style="210" customWidth="1"/>
    <col min="1825" max="1825" width="15.7109375" style="210" customWidth="1"/>
    <col min="1826" max="1826" width="24.7109375" style="210" customWidth="1"/>
    <col min="1827" max="1827" width="12.7109375" style="210" customWidth="1"/>
    <col min="1828" max="1828" width="15.7109375" style="210" customWidth="1"/>
    <col min="1829" max="1829" width="12.7109375" style="210" customWidth="1"/>
    <col min="1830" max="1830" width="15.7109375" style="210" customWidth="1"/>
    <col min="1831" max="1831" width="12.7109375" style="210" customWidth="1"/>
    <col min="1832" max="1832" width="15.7109375" style="210" customWidth="1"/>
    <col min="1833" max="1833" width="12.7109375" style="210" customWidth="1"/>
    <col min="1834" max="1834" width="15.7109375" style="210" customWidth="1"/>
    <col min="1835" max="1835" width="12.7109375" style="210" customWidth="1"/>
    <col min="1836" max="1836" width="15.7109375" style="210" customWidth="1"/>
    <col min="1837" max="1837" width="12.7109375" style="210" customWidth="1"/>
    <col min="1838" max="1838" width="15.7109375" style="210" customWidth="1"/>
    <col min="1839" max="1839" width="12.7109375" style="210" customWidth="1"/>
    <col min="1840" max="1840" width="15.7109375" style="210" customWidth="1"/>
    <col min="1841" max="1841" width="12.7109375" style="210" customWidth="1"/>
    <col min="1842" max="1842" width="15.7109375" style="210" customWidth="1"/>
    <col min="1843" max="2048" width="58.85546875" style="210"/>
    <col min="2049" max="2049" width="65.7109375" style="210" customWidth="1"/>
    <col min="2050" max="2050" width="12.7109375" style="210" customWidth="1"/>
    <col min="2051" max="2051" width="15.7109375" style="210" customWidth="1"/>
    <col min="2052" max="2052" width="12.7109375" style="210" customWidth="1"/>
    <col min="2053" max="2053" width="15.7109375" style="210" customWidth="1"/>
    <col min="2054" max="2054" width="12.7109375" style="210" customWidth="1"/>
    <col min="2055" max="2055" width="15.7109375" style="210" customWidth="1"/>
    <col min="2056" max="2056" width="12.7109375" style="210" customWidth="1"/>
    <col min="2057" max="2057" width="15.7109375" style="210" customWidth="1"/>
    <col min="2058" max="2058" width="12.7109375" style="210" customWidth="1"/>
    <col min="2059" max="2059" width="15.7109375" style="210" customWidth="1"/>
    <col min="2060" max="2060" width="12.7109375" style="210" customWidth="1"/>
    <col min="2061" max="2061" width="15.7109375" style="210" customWidth="1"/>
    <col min="2062" max="2062" width="12.7109375" style="210" customWidth="1"/>
    <col min="2063" max="2063" width="15.7109375" style="210" customWidth="1"/>
    <col min="2064" max="2064" width="12.7109375" style="210" customWidth="1"/>
    <col min="2065" max="2065" width="15.7109375" style="210" customWidth="1"/>
    <col min="2066" max="2066" width="12.7109375" style="210" customWidth="1"/>
    <col min="2067" max="2067" width="15.7109375" style="210" customWidth="1"/>
    <col min="2068" max="2068" width="12.7109375" style="210" customWidth="1"/>
    <col min="2069" max="2069" width="15.7109375" style="210" customWidth="1"/>
    <col min="2070" max="2070" width="12.7109375" style="210" customWidth="1"/>
    <col min="2071" max="2071" width="15.7109375" style="210" customWidth="1"/>
    <col min="2072" max="2072" width="12.7109375" style="210" customWidth="1"/>
    <col min="2073" max="2073" width="15.7109375" style="210" customWidth="1"/>
    <col min="2074" max="2074" width="12.7109375" style="210" customWidth="1"/>
    <col min="2075" max="2075" width="15.7109375" style="210" customWidth="1"/>
    <col min="2076" max="2076" width="12.7109375" style="210" customWidth="1"/>
    <col min="2077" max="2077" width="15.7109375" style="210" customWidth="1"/>
    <col min="2078" max="2078" width="12.7109375" style="210" customWidth="1"/>
    <col min="2079" max="2079" width="15.7109375" style="210" customWidth="1"/>
    <col min="2080" max="2080" width="12.7109375" style="210" customWidth="1"/>
    <col min="2081" max="2081" width="15.7109375" style="210" customWidth="1"/>
    <col min="2082" max="2082" width="24.7109375" style="210" customWidth="1"/>
    <col min="2083" max="2083" width="12.7109375" style="210" customWidth="1"/>
    <col min="2084" max="2084" width="15.7109375" style="210" customWidth="1"/>
    <col min="2085" max="2085" width="12.7109375" style="210" customWidth="1"/>
    <col min="2086" max="2086" width="15.7109375" style="210" customWidth="1"/>
    <col min="2087" max="2087" width="12.7109375" style="210" customWidth="1"/>
    <col min="2088" max="2088" width="15.7109375" style="210" customWidth="1"/>
    <col min="2089" max="2089" width="12.7109375" style="210" customWidth="1"/>
    <col min="2090" max="2090" width="15.7109375" style="210" customWidth="1"/>
    <col min="2091" max="2091" width="12.7109375" style="210" customWidth="1"/>
    <col min="2092" max="2092" width="15.7109375" style="210" customWidth="1"/>
    <col min="2093" max="2093" width="12.7109375" style="210" customWidth="1"/>
    <col min="2094" max="2094" width="15.7109375" style="210" customWidth="1"/>
    <col min="2095" max="2095" width="12.7109375" style="210" customWidth="1"/>
    <col min="2096" max="2096" width="15.7109375" style="210" customWidth="1"/>
    <col min="2097" max="2097" width="12.7109375" style="210" customWidth="1"/>
    <col min="2098" max="2098" width="15.7109375" style="210" customWidth="1"/>
    <col min="2099" max="2304" width="58.85546875" style="210"/>
    <col min="2305" max="2305" width="65.7109375" style="210" customWidth="1"/>
    <col min="2306" max="2306" width="12.7109375" style="210" customWidth="1"/>
    <col min="2307" max="2307" width="15.7109375" style="210" customWidth="1"/>
    <col min="2308" max="2308" width="12.7109375" style="210" customWidth="1"/>
    <col min="2309" max="2309" width="15.7109375" style="210" customWidth="1"/>
    <col min="2310" max="2310" width="12.7109375" style="210" customWidth="1"/>
    <col min="2311" max="2311" width="15.7109375" style="210" customWidth="1"/>
    <col min="2312" max="2312" width="12.7109375" style="210" customWidth="1"/>
    <col min="2313" max="2313" width="15.7109375" style="210" customWidth="1"/>
    <col min="2314" max="2314" width="12.7109375" style="210" customWidth="1"/>
    <col min="2315" max="2315" width="15.7109375" style="210" customWidth="1"/>
    <col min="2316" max="2316" width="12.7109375" style="210" customWidth="1"/>
    <col min="2317" max="2317" width="15.7109375" style="210" customWidth="1"/>
    <col min="2318" max="2318" width="12.7109375" style="210" customWidth="1"/>
    <col min="2319" max="2319" width="15.7109375" style="210" customWidth="1"/>
    <col min="2320" max="2320" width="12.7109375" style="210" customWidth="1"/>
    <col min="2321" max="2321" width="15.7109375" style="210" customWidth="1"/>
    <col min="2322" max="2322" width="12.7109375" style="210" customWidth="1"/>
    <col min="2323" max="2323" width="15.7109375" style="210" customWidth="1"/>
    <col min="2324" max="2324" width="12.7109375" style="210" customWidth="1"/>
    <col min="2325" max="2325" width="15.7109375" style="210" customWidth="1"/>
    <col min="2326" max="2326" width="12.7109375" style="210" customWidth="1"/>
    <col min="2327" max="2327" width="15.7109375" style="210" customWidth="1"/>
    <col min="2328" max="2328" width="12.7109375" style="210" customWidth="1"/>
    <col min="2329" max="2329" width="15.7109375" style="210" customWidth="1"/>
    <col min="2330" max="2330" width="12.7109375" style="210" customWidth="1"/>
    <col min="2331" max="2331" width="15.7109375" style="210" customWidth="1"/>
    <col min="2332" max="2332" width="12.7109375" style="210" customWidth="1"/>
    <col min="2333" max="2333" width="15.7109375" style="210" customWidth="1"/>
    <col min="2334" max="2334" width="12.7109375" style="210" customWidth="1"/>
    <col min="2335" max="2335" width="15.7109375" style="210" customWidth="1"/>
    <col min="2336" max="2336" width="12.7109375" style="210" customWidth="1"/>
    <col min="2337" max="2337" width="15.7109375" style="210" customWidth="1"/>
    <col min="2338" max="2338" width="24.7109375" style="210" customWidth="1"/>
    <col min="2339" max="2339" width="12.7109375" style="210" customWidth="1"/>
    <col min="2340" max="2340" width="15.7109375" style="210" customWidth="1"/>
    <col min="2341" max="2341" width="12.7109375" style="210" customWidth="1"/>
    <col min="2342" max="2342" width="15.7109375" style="210" customWidth="1"/>
    <col min="2343" max="2343" width="12.7109375" style="210" customWidth="1"/>
    <col min="2344" max="2344" width="15.7109375" style="210" customWidth="1"/>
    <col min="2345" max="2345" width="12.7109375" style="210" customWidth="1"/>
    <col min="2346" max="2346" width="15.7109375" style="210" customWidth="1"/>
    <col min="2347" max="2347" width="12.7109375" style="210" customWidth="1"/>
    <col min="2348" max="2348" width="15.7109375" style="210" customWidth="1"/>
    <col min="2349" max="2349" width="12.7109375" style="210" customWidth="1"/>
    <col min="2350" max="2350" width="15.7109375" style="210" customWidth="1"/>
    <col min="2351" max="2351" width="12.7109375" style="210" customWidth="1"/>
    <col min="2352" max="2352" width="15.7109375" style="210" customWidth="1"/>
    <col min="2353" max="2353" width="12.7109375" style="210" customWidth="1"/>
    <col min="2354" max="2354" width="15.7109375" style="210" customWidth="1"/>
    <col min="2355" max="2560" width="58.85546875" style="210"/>
    <col min="2561" max="2561" width="65.7109375" style="210" customWidth="1"/>
    <col min="2562" max="2562" width="12.7109375" style="210" customWidth="1"/>
    <col min="2563" max="2563" width="15.7109375" style="210" customWidth="1"/>
    <col min="2564" max="2564" width="12.7109375" style="210" customWidth="1"/>
    <col min="2565" max="2565" width="15.7109375" style="210" customWidth="1"/>
    <col min="2566" max="2566" width="12.7109375" style="210" customWidth="1"/>
    <col min="2567" max="2567" width="15.7109375" style="210" customWidth="1"/>
    <col min="2568" max="2568" width="12.7109375" style="210" customWidth="1"/>
    <col min="2569" max="2569" width="15.7109375" style="210" customWidth="1"/>
    <col min="2570" max="2570" width="12.7109375" style="210" customWidth="1"/>
    <col min="2571" max="2571" width="15.7109375" style="210" customWidth="1"/>
    <col min="2572" max="2572" width="12.7109375" style="210" customWidth="1"/>
    <col min="2573" max="2573" width="15.7109375" style="210" customWidth="1"/>
    <col min="2574" max="2574" width="12.7109375" style="210" customWidth="1"/>
    <col min="2575" max="2575" width="15.7109375" style="210" customWidth="1"/>
    <col min="2576" max="2576" width="12.7109375" style="210" customWidth="1"/>
    <col min="2577" max="2577" width="15.7109375" style="210" customWidth="1"/>
    <col min="2578" max="2578" width="12.7109375" style="210" customWidth="1"/>
    <col min="2579" max="2579" width="15.7109375" style="210" customWidth="1"/>
    <col min="2580" max="2580" width="12.7109375" style="210" customWidth="1"/>
    <col min="2581" max="2581" width="15.7109375" style="210" customWidth="1"/>
    <col min="2582" max="2582" width="12.7109375" style="210" customWidth="1"/>
    <col min="2583" max="2583" width="15.7109375" style="210" customWidth="1"/>
    <col min="2584" max="2584" width="12.7109375" style="210" customWidth="1"/>
    <col min="2585" max="2585" width="15.7109375" style="210" customWidth="1"/>
    <col min="2586" max="2586" width="12.7109375" style="210" customWidth="1"/>
    <col min="2587" max="2587" width="15.7109375" style="210" customWidth="1"/>
    <col min="2588" max="2588" width="12.7109375" style="210" customWidth="1"/>
    <col min="2589" max="2589" width="15.7109375" style="210" customWidth="1"/>
    <col min="2590" max="2590" width="12.7109375" style="210" customWidth="1"/>
    <col min="2591" max="2591" width="15.7109375" style="210" customWidth="1"/>
    <col min="2592" max="2592" width="12.7109375" style="210" customWidth="1"/>
    <col min="2593" max="2593" width="15.7109375" style="210" customWidth="1"/>
    <col min="2594" max="2594" width="24.7109375" style="210" customWidth="1"/>
    <col min="2595" max="2595" width="12.7109375" style="210" customWidth="1"/>
    <col min="2596" max="2596" width="15.7109375" style="210" customWidth="1"/>
    <col min="2597" max="2597" width="12.7109375" style="210" customWidth="1"/>
    <col min="2598" max="2598" width="15.7109375" style="210" customWidth="1"/>
    <col min="2599" max="2599" width="12.7109375" style="210" customWidth="1"/>
    <col min="2600" max="2600" width="15.7109375" style="210" customWidth="1"/>
    <col min="2601" max="2601" width="12.7109375" style="210" customWidth="1"/>
    <col min="2602" max="2602" width="15.7109375" style="210" customWidth="1"/>
    <col min="2603" max="2603" width="12.7109375" style="210" customWidth="1"/>
    <col min="2604" max="2604" width="15.7109375" style="210" customWidth="1"/>
    <col min="2605" max="2605" width="12.7109375" style="210" customWidth="1"/>
    <col min="2606" max="2606" width="15.7109375" style="210" customWidth="1"/>
    <col min="2607" max="2607" width="12.7109375" style="210" customWidth="1"/>
    <col min="2608" max="2608" width="15.7109375" style="210" customWidth="1"/>
    <col min="2609" max="2609" width="12.7109375" style="210" customWidth="1"/>
    <col min="2610" max="2610" width="15.7109375" style="210" customWidth="1"/>
    <col min="2611" max="2816" width="58.85546875" style="210"/>
    <col min="2817" max="2817" width="65.7109375" style="210" customWidth="1"/>
    <col min="2818" max="2818" width="12.7109375" style="210" customWidth="1"/>
    <col min="2819" max="2819" width="15.7109375" style="210" customWidth="1"/>
    <col min="2820" max="2820" width="12.7109375" style="210" customWidth="1"/>
    <col min="2821" max="2821" width="15.7109375" style="210" customWidth="1"/>
    <col min="2822" max="2822" width="12.7109375" style="210" customWidth="1"/>
    <col min="2823" max="2823" width="15.7109375" style="210" customWidth="1"/>
    <col min="2824" max="2824" width="12.7109375" style="210" customWidth="1"/>
    <col min="2825" max="2825" width="15.7109375" style="210" customWidth="1"/>
    <col min="2826" max="2826" width="12.7109375" style="210" customWidth="1"/>
    <col min="2827" max="2827" width="15.7109375" style="210" customWidth="1"/>
    <col min="2828" max="2828" width="12.7109375" style="210" customWidth="1"/>
    <col min="2829" max="2829" width="15.7109375" style="210" customWidth="1"/>
    <col min="2830" max="2830" width="12.7109375" style="210" customWidth="1"/>
    <col min="2831" max="2831" width="15.7109375" style="210" customWidth="1"/>
    <col min="2832" max="2832" width="12.7109375" style="210" customWidth="1"/>
    <col min="2833" max="2833" width="15.7109375" style="210" customWidth="1"/>
    <col min="2834" max="2834" width="12.7109375" style="210" customWidth="1"/>
    <col min="2835" max="2835" width="15.7109375" style="210" customWidth="1"/>
    <col min="2836" max="2836" width="12.7109375" style="210" customWidth="1"/>
    <col min="2837" max="2837" width="15.7109375" style="210" customWidth="1"/>
    <col min="2838" max="2838" width="12.7109375" style="210" customWidth="1"/>
    <col min="2839" max="2839" width="15.7109375" style="210" customWidth="1"/>
    <col min="2840" max="2840" width="12.7109375" style="210" customWidth="1"/>
    <col min="2841" max="2841" width="15.7109375" style="210" customWidth="1"/>
    <col min="2842" max="2842" width="12.7109375" style="210" customWidth="1"/>
    <col min="2843" max="2843" width="15.7109375" style="210" customWidth="1"/>
    <col min="2844" max="2844" width="12.7109375" style="210" customWidth="1"/>
    <col min="2845" max="2845" width="15.7109375" style="210" customWidth="1"/>
    <col min="2846" max="2846" width="12.7109375" style="210" customWidth="1"/>
    <col min="2847" max="2847" width="15.7109375" style="210" customWidth="1"/>
    <col min="2848" max="2848" width="12.7109375" style="210" customWidth="1"/>
    <col min="2849" max="2849" width="15.7109375" style="210" customWidth="1"/>
    <col min="2850" max="2850" width="24.7109375" style="210" customWidth="1"/>
    <col min="2851" max="2851" width="12.7109375" style="210" customWidth="1"/>
    <col min="2852" max="2852" width="15.7109375" style="210" customWidth="1"/>
    <col min="2853" max="2853" width="12.7109375" style="210" customWidth="1"/>
    <col min="2854" max="2854" width="15.7109375" style="210" customWidth="1"/>
    <col min="2855" max="2855" width="12.7109375" style="210" customWidth="1"/>
    <col min="2856" max="2856" width="15.7109375" style="210" customWidth="1"/>
    <col min="2857" max="2857" width="12.7109375" style="210" customWidth="1"/>
    <col min="2858" max="2858" width="15.7109375" style="210" customWidth="1"/>
    <col min="2859" max="2859" width="12.7109375" style="210" customWidth="1"/>
    <col min="2860" max="2860" width="15.7109375" style="210" customWidth="1"/>
    <col min="2861" max="2861" width="12.7109375" style="210" customWidth="1"/>
    <col min="2862" max="2862" width="15.7109375" style="210" customWidth="1"/>
    <col min="2863" max="2863" width="12.7109375" style="210" customWidth="1"/>
    <col min="2864" max="2864" width="15.7109375" style="210" customWidth="1"/>
    <col min="2865" max="2865" width="12.7109375" style="210" customWidth="1"/>
    <col min="2866" max="2866" width="15.7109375" style="210" customWidth="1"/>
    <col min="2867" max="3072" width="58.85546875" style="210"/>
    <col min="3073" max="3073" width="65.7109375" style="210" customWidth="1"/>
    <col min="3074" max="3074" width="12.7109375" style="210" customWidth="1"/>
    <col min="3075" max="3075" width="15.7109375" style="210" customWidth="1"/>
    <col min="3076" max="3076" width="12.7109375" style="210" customWidth="1"/>
    <col min="3077" max="3077" width="15.7109375" style="210" customWidth="1"/>
    <col min="3078" max="3078" width="12.7109375" style="210" customWidth="1"/>
    <col min="3079" max="3079" width="15.7109375" style="210" customWidth="1"/>
    <col min="3080" max="3080" width="12.7109375" style="210" customWidth="1"/>
    <col min="3081" max="3081" width="15.7109375" style="210" customWidth="1"/>
    <col min="3082" max="3082" width="12.7109375" style="210" customWidth="1"/>
    <col min="3083" max="3083" width="15.7109375" style="210" customWidth="1"/>
    <col min="3084" max="3084" width="12.7109375" style="210" customWidth="1"/>
    <col min="3085" max="3085" width="15.7109375" style="210" customWidth="1"/>
    <col min="3086" max="3086" width="12.7109375" style="210" customWidth="1"/>
    <col min="3087" max="3087" width="15.7109375" style="210" customWidth="1"/>
    <col min="3088" max="3088" width="12.7109375" style="210" customWidth="1"/>
    <col min="3089" max="3089" width="15.7109375" style="210" customWidth="1"/>
    <col min="3090" max="3090" width="12.7109375" style="210" customWidth="1"/>
    <col min="3091" max="3091" width="15.7109375" style="210" customWidth="1"/>
    <col min="3092" max="3092" width="12.7109375" style="210" customWidth="1"/>
    <col min="3093" max="3093" width="15.7109375" style="210" customWidth="1"/>
    <col min="3094" max="3094" width="12.7109375" style="210" customWidth="1"/>
    <col min="3095" max="3095" width="15.7109375" style="210" customWidth="1"/>
    <col min="3096" max="3096" width="12.7109375" style="210" customWidth="1"/>
    <col min="3097" max="3097" width="15.7109375" style="210" customWidth="1"/>
    <col min="3098" max="3098" width="12.7109375" style="210" customWidth="1"/>
    <col min="3099" max="3099" width="15.7109375" style="210" customWidth="1"/>
    <col min="3100" max="3100" width="12.7109375" style="210" customWidth="1"/>
    <col min="3101" max="3101" width="15.7109375" style="210" customWidth="1"/>
    <col min="3102" max="3102" width="12.7109375" style="210" customWidth="1"/>
    <col min="3103" max="3103" width="15.7109375" style="210" customWidth="1"/>
    <col min="3104" max="3104" width="12.7109375" style="210" customWidth="1"/>
    <col min="3105" max="3105" width="15.7109375" style="210" customWidth="1"/>
    <col min="3106" max="3106" width="24.7109375" style="210" customWidth="1"/>
    <col min="3107" max="3107" width="12.7109375" style="210" customWidth="1"/>
    <col min="3108" max="3108" width="15.7109375" style="210" customWidth="1"/>
    <col min="3109" max="3109" width="12.7109375" style="210" customWidth="1"/>
    <col min="3110" max="3110" width="15.7109375" style="210" customWidth="1"/>
    <col min="3111" max="3111" width="12.7109375" style="210" customWidth="1"/>
    <col min="3112" max="3112" width="15.7109375" style="210" customWidth="1"/>
    <col min="3113" max="3113" width="12.7109375" style="210" customWidth="1"/>
    <col min="3114" max="3114" width="15.7109375" style="210" customWidth="1"/>
    <col min="3115" max="3115" width="12.7109375" style="210" customWidth="1"/>
    <col min="3116" max="3116" width="15.7109375" style="210" customWidth="1"/>
    <col min="3117" max="3117" width="12.7109375" style="210" customWidth="1"/>
    <col min="3118" max="3118" width="15.7109375" style="210" customWidth="1"/>
    <col min="3119" max="3119" width="12.7109375" style="210" customWidth="1"/>
    <col min="3120" max="3120" width="15.7109375" style="210" customWidth="1"/>
    <col min="3121" max="3121" width="12.7109375" style="210" customWidth="1"/>
    <col min="3122" max="3122" width="15.7109375" style="210" customWidth="1"/>
    <col min="3123" max="3328" width="58.85546875" style="210"/>
    <col min="3329" max="3329" width="65.7109375" style="210" customWidth="1"/>
    <col min="3330" max="3330" width="12.7109375" style="210" customWidth="1"/>
    <col min="3331" max="3331" width="15.7109375" style="210" customWidth="1"/>
    <col min="3332" max="3332" width="12.7109375" style="210" customWidth="1"/>
    <col min="3333" max="3333" width="15.7109375" style="210" customWidth="1"/>
    <col min="3334" max="3334" width="12.7109375" style="210" customWidth="1"/>
    <col min="3335" max="3335" width="15.7109375" style="210" customWidth="1"/>
    <col min="3336" max="3336" width="12.7109375" style="210" customWidth="1"/>
    <col min="3337" max="3337" width="15.7109375" style="210" customWidth="1"/>
    <col min="3338" max="3338" width="12.7109375" style="210" customWidth="1"/>
    <col min="3339" max="3339" width="15.7109375" style="210" customWidth="1"/>
    <col min="3340" max="3340" width="12.7109375" style="210" customWidth="1"/>
    <col min="3341" max="3341" width="15.7109375" style="210" customWidth="1"/>
    <col min="3342" max="3342" width="12.7109375" style="210" customWidth="1"/>
    <col min="3343" max="3343" width="15.7109375" style="210" customWidth="1"/>
    <col min="3344" max="3344" width="12.7109375" style="210" customWidth="1"/>
    <col min="3345" max="3345" width="15.7109375" style="210" customWidth="1"/>
    <col min="3346" max="3346" width="12.7109375" style="210" customWidth="1"/>
    <col min="3347" max="3347" width="15.7109375" style="210" customWidth="1"/>
    <col min="3348" max="3348" width="12.7109375" style="210" customWidth="1"/>
    <col min="3349" max="3349" width="15.7109375" style="210" customWidth="1"/>
    <col min="3350" max="3350" width="12.7109375" style="210" customWidth="1"/>
    <col min="3351" max="3351" width="15.7109375" style="210" customWidth="1"/>
    <col min="3352" max="3352" width="12.7109375" style="210" customWidth="1"/>
    <col min="3353" max="3353" width="15.7109375" style="210" customWidth="1"/>
    <col min="3354" max="3354" width="12.7109375" style="210" customWidth="1"/>
    <col min="3355" max="3355" width="15.7109375" style="210" customWidth="1"/>
    <col min="3356" max="3356" width="12.7109375" style="210" customWidth="1"/>
    <col min="3357" max="3357" width="15.7109375" style="210" customWidth="1"/>
    <col min="3358" max="3358" width="12.7109375" style="210" customWidth="1"/>
    <col min="3359" max="3359" width="15.7109375" style="210" customWidth="1"/>
    <col min="3360" max="3360" width="12.7109375" style="210" customWidth="1"/>
    <col min="3361" max="3361" width="15.7109375" style="210" customWidth="1"/>
    <col min="3362" max="3362" width="24.7109375" style="210" customWidth="1"/>
    <col min="3363" max="3363" width="12.7109375" style="210" customWidth="1"/>
    <col min="3364" max="3364" width="15.7109375" style="210" customWidth="1"/>
    <col min="3365" max="3365" width="12.7109375" style="210" customWidth="1"/>
    <col min="3366" max="3366" width="15.7109375" style="210" customWidth="1"/>
    <col min="3367" max="3367" width="12.7109375" style="210" customWidth="1"/>
    <col min="3368" max="3368" width="15.7109375" style="210" customWidth="1"/>
    <col min="3369" max="3369" width="12.7109375" style="210" customWidth="1"/>
    <col min="3370" max="3370" width="15.7109375" style="210" customWidth="1"/>
    <col min="3371" max="3371" width="12.7109375" style="210" customWidth="1"/>
    <col min="3372" max="3372" width="15.7109375" style="210" customWidth="1"/>
    <col min="3373" max="3373" width="12.7109375" style="210" customWidth="1"/>
    <col min="3374" max="3374" width="15.7109375" style="210" customWidth="1"/>
    <col min="3375" max="3375" width="12.7109375" style="210" customWidth="1"/>
    <col min="3376" max="3376" width="15.7109375" style="210" customWidth="1"/>
    <col min="3377" max="3377" width="12.7109375" style="210" customWidth="1"/>
    <col min="3378" max="3378" width="15.7109375" style="210" customWidth="1"/>
    <col min="3379" max="3584" width="58.85546875" style="210"/>
    <col min="3585" max="3585" width="65.7109375" style="210" customWidth="1"/>
    <col min="3586" max="3586" width="12.7109375" style="210" customWidth="1"/>
    <col min="3587" max="3587" width="15.7109375" style="210" customWidth="1"/>
    <col min="3588" max="3588" width="12.7109375" style="210" customWidth="1"/>
    <col min="3589" max="3589" width="15.7109375" style="210" customWidth="1"/>
    <col min="3590" max="3590" width="12.7109375" style="210" customWidth="1"/>
    <col min="3591" max="3591" width="15.7109375" style="210" customWidth="1"/>
    <col min="3592" max="3592" width="12.7109375" style="210" customWidth="1"/>
    <col min="3593" max="3593" width="15.7109375" style="210" customWidth="1"/>
    <col min="3594" max="3594" width="12.7109375" style="210" customWidth="1"/>
    <col min="3595" max="3595" width="15.7109375" style="210" customWidth="1"/>
    <col min="3596" max="3596" width="12.7109375" style="210" customWidth="1"/>
    <col min="3597" max="3597" width="15.7109375" style="210" customWidth="1"/>
    <col min="3598" max="3598" width="12.7109375" style="210" customWidth="1"/>
    <col min="3599" max="3599" width="15.7109375" style="210" customWidth="1"/>
    <col min="3600" max="3600" width="12.7109375" style="210" customWidth="1"/>
    <col min="3601" max="3601" width="15.7109375" style="210" customWidth="1"/>
    <col min="3602" max="3602" width="12.7109375" style="210" customWidth="1"/>
    <col min="3603" max="3603" width="15.7109375" style="210" customWidth="1"/>
    <col min="3604" max="3604" width="12.7109375" style="210" customWidth="1"/>
    <col min="3605" max="3605" width="15.7109375" style="210" customWidth="1"/>
    <col min="3606" max="3606" width="12.7109375" style="210" customWidth="1"/>
    <col min="3607" max="3607" width="15.7109375" style="210" customWidth="1"/>
    <col min="3608" max="3608" width="12.7109375" style="210" customWidth="1"/>
    <col min="3609" max="3609" width="15.7109375" style="210" customWidth="1"/>
    <col min="3610" max="3610" width="12.7109375" style="210" customWidth="1"/>
    <col min="3611" max="3611" width="15.7109375" style="210" customWidth="1"/>
    <col min="3612" max="3612" width="12.7109375" style="210" customWidth="1"/>
    <col min="3613" max="3613" width="15.7109375" style="210" customWidth="1"/>
    <col min="3614" max="3614" width="12.7109375" style="210" customWidth="1"/>
    <col min="3615" max="3615" width="15.7109375" style="210" customWidth="1"/>
    <col min="3616" max="3616" width="12.7109375" style="210" customWidth="1"/>
    <col min="3617" max="3617" width="15.7109375" style="210" customWidth="1"/>
    <col min="3618" max="3618" width="24.7109375" style="210" customWidth="1"/>
    <col min="3619" max="3619" width="12.7109375" style="210" customWidth="1"/>
    <col min="3620" max="3620" width="15.7109375" style="210" customWidth="1"/>
    <col min="3621" max="3621" width="12.7109375" style="210" customWidth="1"/>
    <col min="3622" max="3622" width="15.7109375" style="210" customWidth="1"/>
    <col min="3623" max="3623" width="12.7109375" style="210" customWidth="1"/>
    <col min="3624" max="3624" width="15.7109375" style="210" customWidth="1"/>
    <col min="3625" max="3625" width="12.7109375" style="210" customWidth="1"/>
    <col min="3626" max="3626" width="15.7109375" style="210" customWidth="1"/>
    <col min="3627" max="3627" width="12.7109375" style="210" customWidth="1"/>
    <col min="3628" max="3628" width="15.7109375" style="210" customWidth="1"/>
    <col min="3629" max="3629" width="12.7109375" style="210" customWidth="1"/>
    <col min="3630" max="3630" width="15.7109375" style="210" customWidth="1"/>
    <col min="3631" max="3631" width="12.7109375" style="210" customWidth="1"/>
    <col min="3632" max="3632" width="15.7109375" style="210" customWidth="1"/>
    <col min="3633" max="3633" width="12.7109375" style="210" customWidth="1"/>
    <col min="3634" max="3634" width="15.7109375" style="210" customWidth="1"/>
    <col min="3635" max="3840" width="58.85546875" style="210"/>
    <col min="3841" max="3841" width="65.7109375" style="210" customWidth="1"/>
    <col min="3842" max="3842" width="12.7109375" style="210" customWidth="1"/>
    <col min="3843" max="3843" width="15.7109375" style="210" customWidth="1"/>
    <col min="3844" max="3844" width="12.7109375" style="210" customWidth="1"/>
    <col min="3845" max="3845" width="15.7109375" style="210" customWidth="1"/>
    <col min="3846" max="3846" width="12.7109375" style="210" customWidth="1"/>
    <col min="3847" max="3847" width="15.7109375" style="210" customWidth="1"/>
    <col min="3848" max="3848" width="12.7109375" style="210" customWidth="1"/>
    <col min="3849" max="3849" width="15.7109375" style="210" customWidth="1"/>
    <col min="3850" max="3850" width="12.7109375" style="210" customWidth="1"/>
    <col min="3851" max="3851" width="15.7109375" style="210" customWidth="1"/>
    <col min="3852" max="3852" width="12.7109375" style="210" customWidth="1"/>
    <col min="3853" max="3853" width="15.7109375" style="210" customWidth="1"/>
    <col min="3854" max="3854" width="12.7109375" style="210" customWidth="1"/>
    <col min="3855" max="3855" width="15.7109375" style="210" customWidth="1"/>
    <col min="3856" max="3856" width="12.7109375" style="210" customWidth="1"/>
    <col min="3857" max="3857" width="15.7109375" style="210" customWidth="1"/>
    <col min="3858" max="3858" width="12.7109375" style="210" customWidth="1"/>
    <col min="3859" max="3859" width="15.7109375" style="210" customWidth="1"/>
    <col min="3860" max="3860" width="12.7109375" style="210" customWidth="1"/>
    <col min="3861" max="3861" width="15.7109375" style="210" customWidth="1"/>
    <col min="3862" max="3862" width="12.7109375" style="210" customWidth="1"/>
    <col min="3863" max="3863" width="15.7109375" style="210" customWidth="1"/>
    <col min="3864" max="3864" width="12.7109375" style="210" customWidth="1"/>
    <col min="3865" max="3865" width="15.7109375" style="210" customWidth="1"/>
    <col min="3866" max="3866" width="12.7109375" style="210" customWidth="1"/>
    <col min="3867" max="3867" width="15.7109375" style="210" customWidth="1"/>
    <col min="3868" max="3868" width="12.7109375" style="210" customWidth="1"/>
    <col min="3869" max="3869" width="15.7109375" style="210" customWidth="1"/>
    <col min="3870" max="3870" width="12.7109375" style="210" customWidth="1"/>
    <col min="3871" max="3871" width="15.7109375" style="210" customWidth="1"/>
    <col min="3872" max="3872" width="12.7109375" style="210" customWidth="1"/>
    <col min="3873" max="3873" width="15.7109375" style="210" customWidth="1"/>
    <col min="3874" max="3874" width="24.7109375" style="210" customWidth="1"/>
    <col min="3875" max="3875" width="12.7109375" style="210" customWidth="1"/>
    <col min="3876" max="3876" width="15.7109375" style="210" customWidth="1"/>
    <col min="3877" max="3877" width="12.7109375" style="210" customWidth="1"/>
    <col min="3878" max="3878" width="15.7109375" style="210" customWidth="1"/>
    <col min="3879" max="3879" width="12.7109375" style="210" customWidth="1"/>
    <col min="3880" max="3880" width="15.7109375" style="210" customWidth="1"/>
    <col min="3881" max="3881" width="12.7109375" style="210" customWidth="1"/>
    <col min="3882" max="3882" width="15.7109375" style="210" customWidth="1"/>
    <col min="3883" max="3883" width="12.7109375" style="210" customWidth="1"/>
    <col min="3884" max="3884" width="15.7109375" style="210" customWidth="1"/>
    <col min="3885" max="3885" width="12.7109375" style="210" customWidth="1"/>
    <col min="3886" max="3886" width="15.7109375" style="210" customWidth="1"/>
    <col min="3887" max="3887" width="12.7109375" style="210" customWidth="1"/>
    <col min="3888" max="3888" width="15.7109375" style="210" customWidth="1"/>
    <col min="3889" max="3889" width="12.7109375" style="210" customWidth="1"/>
    <col min="3890" max="3890" width="15.7109375" style="210" customWidth="1"/>
    <col min="3891" max="4096" width="58.85546875" style="210"/>
    <col min="4097" max="4097" width="65.7109375" style="210" customWidth="1"/>
    <col min="4098" max="4098" width="12.7109375" style="210" customWidth="1"/>
    <col min="4099" max="4099" width="15.7109375" style="210" customWidth="1"/>
    <col min="4100" max="4100" width="12.7109375" style="210" customWidth="1"/>
    <col min="4101" max="4101" width="15.7109375" style="210" customWidth="1"/>
    <col min="4102" max="4102" width="12.7109375" style="210" customWidth="1"/>
    <col min="4103" max="4103" width="15.7109375" style="210" customWidth="1"/>
    <col min="4104" max="4104" width="12.7109375" style="210" customWidth="1"/>
    <col min="4105" max="4105" width="15.7109375" style="210" customWidth="1"/>
    <col min="4106" max="4106" width="12.7109375" style="210" customWidth="1"/>
    <col min="4107" max="4107" width="15.7109375" style="210" customWidth="1"/>
    <col min="4108" max="4108" width="12.7109375" style="210" customWidth="1"/>
    <col min="4109" max="4109" width="15.7109375" style="210" customWidth="1"/>
    <col min="4110" max="4110" width="12.7109375" style="210" customWidth="1"/>
    <col min="4111" max="4111" width="15.7109375" style="210" customWidth="1"/>
    <col min="4112" max="4112" width="12.7109375" style="210" customWidth="1"/>
    <col min="4113" max="4113" width="15.7109375" style="210" customWidth="1"/>
    <col min="4114" max="4114" width="12.7109375" style="210" customWidth="1"/>
    <col min="4115" max="4115" width="15.7109375" style="210" customWidth="1"/>
    <col min="4116" max="4116" width="12.7109375" style="210" customWidth="1"/>
    <col min="4117" max="4117" width="15.7109375" style="210" customWidth="1"/>
    <col min="4118" max="4118" width="12.7109375" style="210" customWidth="1"/>
    <col min="4119" max="4119" width="15.7109375" style="210" customWidth="1"/>
    <col min="4120" max="4120" width="12.7109375" style="210" customWidth="1"/>
    <col min="4121" max="4121" width="15.7109375" style="210" customWidth="1"/>
    <col min="4122" max="4122" width="12.7109375" style="210" customWidth="1"/>
    <col min="4123" max="4123" width="15.7109375" style="210" customWidth="1"/>
    <col min="4124" max="4124" width="12.7109375" style="210" customWidth="1"/>
    <col min="4125" max="4125" width="15.7109375" style="210" customWidth="1"/>
    <col min="4126" max="4126" width="12.7109375" style="210" customWidth="1"/>
    <col min="4127" max="4127" width="15.7109375" style="210" customWidth="1"/>
    <col min="4128" max="4128" width="12.7109375" style="210" customWidth="1"/>
    <col min="4129" max="4129" width="15.7109375" style="210" customWidth="1"/>
    <col min="4130" max="4130" width="24.7109375" style="210" customWidth="1"/>
    <col min="4131" max="4131" width="12.7109375" style="210" customWidth="1"/>
    <col min="4132" max="4132" width="15.7109375" style="210" customWidth="1"/>
    <col min="4133" max="4133" width="12.7109375" style="210" customWidth="1"/>
    <col min="4134" max="4134" width="15.7109375" style="210" customWidth="1"/>
    <col min="4135" max="4135" width="12.7109375" style="210" customWidth="1"/>
    <col min="4136" max="4136" width="15.7109375" style="210" customWidth="1"/>
    <col min="4137" max="4137" width="12.7109375" style="210" customWidth="1"/>
    <col min="4138" max="4138" width="15.7109375" style="210" customWidth="1"/>
    <col min="4139" max="4139" width="12.7109375" style="210" customWidth="1"/>
    <col min="4140" max="4140" width="15.7109375" style="210" customWidth="1"/>
    <col min="4141" max="4141" width="12.7109375" style="210" customWidth="1"/>
    <col min="4142" max="4142" width="15.7109375" style="210" customWidth="1"/>
    <col min="4143" max="4143" width="12.7109375" style="210" customWidth="1"/>
    <col min="4144" max="4144" width="15.7109375" style="210" customWidth="1"/>
    <col min="4145" max="4145" width="12.7109375" style="210" customWidth="1"/>
    <col min="4146" max="4146" width="15.7109375" style="210" customWidth="1"/>
    <col min="4147" max="4352" width="58.85546875" style="210"/>
    <col min="4353" max="4353" width="65.7109375" style="210" customWidth="1"/>
    <col min="4354" max="4354" width="12.7109375" style="210" customWidth="1"/>
    <col min="4355" max="4355" width="15.7109375" style="210" customWidth="1"/>
    <col min="4356" max="4356" width="12.7109375" style="210" customWidth="1"/>
    <col min="4357" max="4357" width="15.7109375" style="210" customWidth="1"/>
    <col min="4358" max="4358" width="12.7109375" style="210" customWidth="1"/>
    <col min="4359" max="4359" width="15.7109375" style="210" customWidth="1"/>
    <col min="4360" max="4360" width="12.7109375" style="210" customWidth="1"/>
    <col min="4361" max="4361" width="15.7109375" style="210" customWidth="1"/>
    <col min="4362" max="4362" width="12.7109375" style="210" customWidth="1"/>
    <col min="4363" max="4363" width="15.7109375" style="210" customWidth="1"/>
    <col min="4364" max="4364" width="12.7109375" style="210" customWidth="1"/>
    <col min="4365" max="4365" width="15.7109375" style="210" customWidth="1"/>
    <col min="4366" max="4366" width="12.7109375" style="210" customWidth="1"/>
    <col min="4367" max="4367" width="15.7109375" style="210" customWidth="1"/>
    <col min="4368" max="4368" width="12.7109375" style="210" customWidth="1"/>
    <col min="4369" max="4369" width="15.7109375" style="210" customWidth="1"/>
    <col min="4370" max="4370" width="12.7109375" style="210" customWidth="1"/>
    <col min="4371" max="4371" width="15.7109375" style="210" customWidth="1"/>
    <col min="4372" max="4372" width="12.7109375" style="210" customWidth="1"/>
    <col min="4373" max="4373" width="15.7109375" style="210" customWidth="1"/>
    <col min="4374" max="4374" width="12.7109375" style="210" customWidth="1"/>
    <col min="4375" max="4375" width="15.7109375" style="210" customWidth="1"/>
    <col min="4376" max="4376" width="12.7109375" style="210" customWidth="1"/>
    <col min="4377" max="4377" width="15.7109375" style="210" customWidth="1"/>
    <col min="4378" max="4378" width="12.7109375" style="210" customWidth="1"/>
    <col min="4379" max="4379" width="15.7109375" style="210" customWidth="1"/>
    <col min="4380" max="4380" width="12.7109375" style="210" customWidth="1"/>
    <col min="4381" max="4381" width="15.7109375" style="210" customWidth="1"/>
    <col min="4382" max="4382" width="12.7109375" style="210" customWidth="1"/>
    <col min="4383" max="4383" width="15.7109375" style="210" customWidth="1"/>
    <col min="4384" max="4384" width="12.7109375" style="210" customWidth="1"/>
    <col min="4385" max="4385" width="15.7109375" style="210" customWidth="1"/>
    <col min="4386" max="4386" width="24.7109375" style="210" customWidth="1"/>
    <col min="4387" max="4387" width="12.7109375" style="210" customWidth="1"/>
    <col min="4388" max="4388" width="15.7109375" style="210" customWidth="1"/>
    <col min="4389" max="4389" width="12.7109375" style="210" customWidth="1"/>
    <col min="4390" max="4390" width="15.7109375" style="210" customWidth="1"/>
    <col min="4391" max="4391" width="12.7109375" style="210" customWidth="1"/>
    <col min="4392" max="4392" width="15.7109375" style="210" customWidth="1"/>
    <col min="4393" max="4393" width="12.7109375" style="210" customWidth="1"/>
    <col min="4394" max="4394" width="15.7109375" style="210" customWidth="1"/>
    <col min="4395" max="4395" width="12.7109375" style="210" customWidth="1"/>
    <col min="4396" max="4396" width="15.7109375" style="210" customWidth="1"/>
    <col min="4397" max="4397" width="12.7109375" style="210" customWidth="1"/>
    <col min="4398" max="4398" width="15.7109375" style="210" customWidth="1"/>
    <col min="4399" max="4399" width="12.7109375" style="210" customWidth="1"/>
    <col min="4400" max="4400" width="15.7109375" style="210" customWidth="1"/>
    <col min="4401" max="4401" width="12.7109375" style="210" customWidth="1"/>
    <col min="4402" max="4402" width="15.7109375" style="210" customWidth="1"/>
    <col min="4403" max="4608" width="58.85546875" style="210"/>
    <col min="4609" max="4609" width="65.7109375" style="210" customWidth="1"/>
    <col min="4610" max="4610" width="12.7109375" style="210" customWidth="1"/>
    <col min="4611" max="4611" width="15.7109375" style="210" customWidth="1"/>
    <col min="4612" max="4612" width="12.7109375" style="210" customWidth="1"/>
    <col min="4613" max="4613" width="15.7109375" style="210" customWidth="1"/>
    <col min="4614" max="4614" width="12.7109375" style="210" customWidth="1"/>
    <col min="4615" max="4615" width="15.7109375" style="210" customWidth="1"/>
    <col min="4616" max="4616" width="12.7109375" style="210" customWidth="1"/>
    <col min="4617" max="4617" width="15.7109375" style="210" customWidth="1"/>
    <col min="4618" max="4618" width="12.7109375" style="210" customWidth="1"/>
    <col min="4619" max="4619" width="15.7109375" style="210" customWidth="1"/>
    <col min="4620" max="4620" width="12.7109375" style="210" customWidth="1"/>
    <col min="4621" max="4621" width="15.7109375" style="210" customWidth="1"/>
    <col min="4622" max="4622" width="12.7109375" style="210" customWidth="1"/>
    <col min="4623" max="4623" width="15.7109375" style="210" customWidth="1"/>
    <col min="4624" max="4624" width="12.7109375" style="210" customWidth="1"/>
    <col min="4625" max="4625" width="15.7109375" style="210" customWidth="1"/>
    <col min="4626" max="4626" width="12.7109375" style="210" customWidth="1"/>
    <col min="4627" max="4627" width="15.7109375" style="210" customWidth="1"/>
    <col min="4628" max="4628" width="12.7109375" style="210" customWidth="1"/>
    <col min="4629" max="4629" width="15.7109375" style="210" customWidth="1"/>
    <col min="4630" max="4630" width="12.7109375" style="210" customWidth="1"/>
    <col min="4631" max="4631" width="15.7109375" style="210" customWidth="1"/>
    <col min="4632" max="4632" width="12.7109375" style="210" customWidth="1"/>
    <col min="4633" max="4633" width="15.7109375" style="210" customWidth="1"/>
    <col min="4634" max="4634" width="12.7109375" style="210" customWidth="1"/>
    <col min="4635" max="4635" width="15.7109375" style="210" customWidth="1"/>
    <col min="4636" max="4636" width="12.7109375" style="210" customWidth="1"/>
    <col min="4637" max="4637" width="15.7109375" style="210" customWidth="1"/>
    <col min="4638" max="4638" width="12.7109375" style="210" customWidth="1"/>
    <col min="4639" max="4639" width="15.7109375" style="210" customWidth="1"/>
    <col min="4640" max="4640" width="12.7109375" style="210" customWidth="1"/>
    <col min="4641" max="4641" width="15.7109375" style="210" customWidth="1"/>
    <col min="4642" max="4642" width="24.7109375" style="210" customWidth="1"/>
    <col min="4643" max="4643" width="12.7109375" style="210" customWidth="1"/>
    <col min="4644" max="4644" width="15.7109375" style="210" customWidth="1"/>
    <col min="4645" max="4645" width="12.7109375" style="210" customWidth="1"/>
    <col min="4646" max="4646" width="15.7109375" style="210" customWidth="1"/>
    <col min="4647" max="4647" width="12.7109375" style="210" customWidth="1"/>
    <col min="4648" max="4648" width="15.7109375" style="210" customWidth="1"/>
    <col min="4649" max="4649" width="12.7109375" style="210" customWidth="1"/>
    <col min="4650" max="4650" width="15.7109375" style="210" customWidth="1"/>
    <col min="4651" max="4651" width="12.7109375" style="210" customWidth="1"/>
    <col min="4652" max="4652" width="15.7109375" style="210" customWidth="1"/>
    <col min="4653" max="4653" width="12.7109375" style="210" customWidth="1"/>
    <col min="4654" max="4654" width="15.7109375" style="210" customWidth="1"/>
    <col min="4655" max="4655" width="12.7109375" style="210" customWidth="1"/>
    <col min="4656" max="4656" width="15.7109375" style="210" customWidth="1"/>
    <col min="4657" max="4657" width="12.7109375" style="210" customWidth="1"/>
    <col min="4658" max="4658" width="15.7109375" style="210" customWidth="1"/>
    <col min="4659" max="4864" width="58.85546875" style="210"/>
    <col min="4865" max="4865" width="65.7109375" style="210" customWidth="1"/>
    <col min="4866" max="4866" width="12.7109375" style="210" customWidth="1"/>
    <col min="4867" max="4867" width="15.7109375" style="210" customWidth="1"/>
    <col min="4868" max="4868" width="12.7109375" style="210" customWidth="1"/>
    <col min="4869" max="4869" width="15.7109375" style="210" customWidth="1"/>
    <col min="4870" max="4870" width="12.7109375" style="210" customWidth="1"/>
    <col min="4871" max="4871" width="15.7109375" style="210" customWidth="1"/>
    <col min="4872" max="4872" width="12.7109375" style="210" customWidth="1"/>
    <col min="4873" max="4873" width="15.7109375" style="210" customWidth="1"/>
    <col min="4874" max="4874" width="12.7109375" style="210" customWidth="1"/>
    <col min="4875" max="4875" width="15.7109375" style="210" customWidth="1"/>
    <col min="4876" max="4876" width="12.7109375" style="210" customWidth="1"/>
    <col min="4877" max="4877" width="15.7109375" style="210" customWidth="1"/>
    <col min="4878" max="4878" width="12.7109375" style="210" customWidth="1"/>
    <col min="4879" max="4879" width="15.7109375" style="210" customWidth="1"/>
    <col min="4880" max="4880" width="12.7109375" style="210" customWidth="1"/>
    <col min="4881" max="4881" width="15.7109375" style="210" customWidth="1"/>
    <col min="4882" max="4882" width="12.7109375" style="210" customWidth="1"/>
    <col min="4883" max="4883" width="15.7109375" style="210" customWidth="1"/>
    <col min="4884" max="4884" width="12.7109375" style="210" customWidth="1"/>
    <col min="4885" max="4885" width="15.7109375" style="210" customWidth="1"/>
    <col min="4886" max="4886" width="12.7109375" style="210" customWidth="1"/>
    <col min="4887" max="4887" width="15.7109375" style="210" customWidth="1"/>
    <col min="4888" max="4888" width="12.7109375" style="210" customWidth="1"/>
    <col min="4889" max="4889" width="15.7109375" style="210" customWidth="1"/>
    <col min="4890" max="4890" width="12.7109375" style="210" customWidth="1"/>
    <col min="4891" max="4891" width="15.7109375" style="210" customWidth="1"/>
    <col min="4892" max="4892" width="12.7109375" style="210" customWidth="1"/>
    <col min="4893" max="4893" width="15.7109375" style="210" customWidth="1"/>
    <col min="4894" max="4894" width="12.7109375" style="210" customWidth="1"/>
    <col min="4895" max="4895" width="15.7109375" style="210" customWidth="1"/>
    <col min="4896" max="4896" width="12.7109375" style="210" customWidth="1"/>
    <col min="4897" max="4897" width="15.7109375" style="210" customWidth="1"/>
    <col min="4898" max="4898" width="24.7109375" style="210" customWidth="1"/>
    <col min="4899" max="4899" width="12.7109375" style="210" customWidth="1"/>
    <col min="4900" max="4900" width="15.7109375" style="210" customWidth="1"/>
    <col min="4901" max="4901" width="12.7109375" style="210" customWidth="1"/>
    <col min="4902" max="4902" width="15.7109375" style="210" customWidth="1"/>
    <col min="4903" max="4903" width="12.7109375" style="210" customWidth="1"/>
    <col min="4904" max="4904" width="15.7109375" style="210" customWidth="1"/>
    <col min="4905" max="4905" width="12.7109375" style="210" customWidth="1"/>
    <col min="4906" max="4906" width="15.7109375" style="210" customWidth="1"/>
    <col min="4907" max="4907" width="12.7109375" style="210" customWidth="1"/>
    <col min="4908" max="4908" width="15.7109375" style="210" customWidth="1"/>
    <col min="4909" max="4909" width="12.7109375" style="210" customWidth="1"/>
    <col min="4910" max="4910" width="15.7109375" style="210" customWidth="1"/>
    <col min="4911" max="4911" width="12.7109375" style="210" customWidth="1"/>
    <col min="4912" max="4912" width="15.7109375" style="210" customWidth="1"/>
    <col min="4913" max="4913" width="12.7109375" style="210" customWidth="1"/>
    <col min="4914" max="4914" width="15.7109375" style="210" customWidth="1"/>
    <col min="4915" max="5120" width="58.85546875" style="210"/>
    <col min="5121" max="5121" width="65.7109375" style="210" customWidth="1"/>
    <col min="5122" max="5122" width="12.7109375" style="210" customWidth="1"/>
    <col min="5123" max="5123" width="15.7109375" style="210" customWidth="1"/>
    <col min="5124" max="5124" width="12.7109375" style="210" customWidth="1"/>
    <col min="5125" max="5125" width="15.7109375" style="210" customWidth="1"/>
    <col min="5126" max="5126" width="12.7109375" style="210" customWidth="1"/>
    <col min="5127" max="5127" width="15.7109375" style="210" customWidth="1"/>
    <col min="5128" max="5128" width="12.7109375" style="210" customWidth="1"/>
    <col min="5129" max="5129" width="15.7109375" style="210" customWidth="1"/>
    <col min="5130" max="5130" width="12.7109375" style="210" customWidth="1"/>
    <col min="5131" max="5131" width="15.7109375" style="210" customWidth="1"/>
    <col min="5132" max="5132" width="12.7109375" style="210" customWidth="1"/>
    <col min="5133" max="5133" width="15.7109375" style="210" customWidth="1"/>
    <col min="5134" max="5134" width="12.7109375" style="210" customWidth="1"/>
    <col min="5135" max="5135" width="15.7109375" style="210" customWidth="1"/>
    <col min="5136" max="5136" width="12.7109375" style="210" customWidth="1"/>
    <col min="5137" max="5137" width="15.7109375" style="210" customWidth="1"/>
    <col min="5138" max="5138" width="12.7109375" style="210" customWidth="1"/>
    <col min="5139" max="5139" width="15.7109375" style="210" customWidth="1"/>
    <col min="5140" max="5140" width="12.7109375" style="210" customWidth="1"/>
    <col min="5141" max="5141" width="15.7109375" style="210" customWidth="1"/>
    <col min="5142" max="5142" width="12.7109375" style="210" customWidth="1"/>
    <col min="5143" max="5143" width="15.7109375" style="210" customWidth="1"/>
    <col min="5144" max="5144" width="12.7109375" style="210" customWidth="1"/>
    <col min="5145" max="5145" width="15.7109375" style="210" customWidth="1"/>
    <col min="5146" max="5146" width="12.7109375" style="210" customWidth="1"/>
    <col min="5147" max="5147" width="15.7109375" style="210" customWidth="1"/>
    <col min="5148" max="5148" width="12.7109375" style="210" customWidth="1"/>
    <col min="5149" max="5149" width="15.7109375" style="210" customWidth="1"/>
    <col min="5150" max="5150" width="12.7109375" style="210" customWidth="1"/>
    <col min="5151" max="5151" width="15.7109375" style="210" customWidth="1"/>
    <col min="5152" max="5152" width="12.7109375" style="210" customWidth="1"/>
    <col min="5153" max="5153" width="15.7109375" style="210" customWidth="1"/>
    <col min="5154" max="5154" width="24.7109375" style="210" customWidth="1"/>
    <col min="5155" max="5155" width="12.7109375" style="210" customWidth="1"/>
    <col min="5156" max="5156" width="15.7109375" style="210" customWidth="1"/>
    <col min="5157" max="5157" width="12.7109375" style="210" customWidth="1"/>
    <col min="5158" max="5158" width="15.7109375" style="210" customWidth="1"/>
    <col min="5159" max="5159" width="12.7109375" style="210" customWidth="1"/>
    <col min="5160" max="5160" width="15.7109375" style="210" customWidth="1"/>
    <col min="5161" max="5161" width="12.7109375" style="210" customWidth="1"/>
    <col min="5162" max="5162" width="15.7109375" style="210" customWidth="1"/>
    <col min="5163" max="5163" width="12.7109375" style="210" customWidth="1"/>
    <col min="5164" max="5164" width="15.7109375" style="210" customWidth="1"/>
    <col min="5165" max="5165" width="12.7109375" style="210" customWidth="1"/>
    <col min="5166" max="5166" width="15.7109375" style="210" customWidth="1"/>
    <col min="5167" max="5167" width="12.7109375" style="210" customWidth="1"/>
    <col min="5168" max="5168" width="15.7109375" style="210" customWidth="1"/>
    <col min="5169" max="5169" width="12.7109375" style="210" customWidth="1"/>
    <col min="5170" max="5170" width="15.7109375" style="210" customWidth="1"/>
    <col min="5171" max="5376" width="58.85546875" style="210"/>
    <col min="5377" max="5377" width="65.7109375" style="210" customWidth="1"/>
    <col min="5378" max="5378" width="12.7109375" style="210" customWidth="1"/>
    <col min="5379" max="5379" width="15.7109375" style="210" customWidth="1"/>
    <col min="5380" max="5380" width="12.7109375" style="210" customWidth="1"/>
    <col min="5381" max="5381" width="15.7109375" style="210" customWidth="1"/>
    <col min="5382" max="5382" width="12.7109375" style="210" customWidth="1"/>
    <col min="5383" max="5383" width="15.7109375" style="210" customWidth="1"/>
    <col min="5384" max="5384" width="12.7109375" style="210" customWidth="1"/>
    <col min="5385" max="5385" width="15.7109375" style="210" customWidth="1"/>
    <col min="5386" max="5386" width="12.7109375" style="210" customWidth="1"/>
    <col min="5387" max="5387" width="15.7109375" style="210" customWidth="1"/>
    <col min="5388" max="5388" width="12.7109375" style="210" customWidth="1"/>
    <col min="5389" max="5389" width="15.7109375" style="210" customWidth="1"/>
    <col min="5390" max="5390" width="12.7109375" style="210" customWidth="1"/>
    <col min="5391" max="5391" width="15.7109375" style="210" customWidth="1"/>
    <col min="5392" max="5392" width="12.7109375" style="210" customWidth="1"/>
    <col min="5393" max="5393" width="15.7109375" style="210" customWidth="1"/>
    <col min="5394" max="5394" width="12.7109375" style="210" customWidth="1"/>
    <col min="5395" max="5395" width="15.7109375" style="210" customWidth="1"/>
    <col min="5396" max="5396" width="12.7109375" style="210" customWidth="1"/>
    <col min="5397" max="5397" width="15.7109375" style="210" customWidth="1"/>
    <col min="5398" max="5398" width="12.7109375" style="210" customWidth="1"/>
    <col min="5399" max="5399" width="15.7109375" style="210" customWidth="1"/>
    <col min="5400" max="5400" width="12.7109375" style="210" customWidth="1"/>
    <col min="5401" max="5401" width="15.7109375" style="210" customWidth="1"/>
    <col min="5402" max="5402" width="12.7109375" style="210" customWidth="1"/>
    <col min="5403" max="5403" width="15.7109375" style="210" customWidth="1"/>
    <col min="5404" max="5404" width="12.7109375" style="210" customWidth="1"/>
    <col min="5405" max="5405" width="15.7109375" style="210" customWidth="1"/>
    <col min="5406" max="5406" width="12.7109375" style="210" customWidth="1"/>
    <col min="5407" max="5407" width="15.7109375" style="210" customWidth="1"/>
    <col min="5408" max="5408" width="12.7109375" style="210" customWidth="1"/>
    <col min="5409" max="5409" width="15.7109375" style="210" customWidth="1"/>
    <col min="5410" max="5410" width="24.7109375" style="210" customWidth="1"/>
    <col min="5411" max="5411" width="12.7109375" style="210" customWidth="1"/>
    <col min="5412" max="5412" width="15.7109375" style="210" customWidth="1"/>
    <col min="5413" max="5413" width="12.7109375" style="210" customWidth="1"/>
    <col min="5414" max="5414" width="15.7109375" style="210" customWidth="1"/>
    <col min="5415" max="5415" width="12.7109375" style="210" customWidth="1"/>
    <col min="5416" max="5416" width="15.7109375" style="210" customWidth="1"/>
    <col min="5417" max="5417" width="12.7109375" style="210" customWidth="1"/>
    <col min="5418" max="5418" width="15.7109375" style="210" customWidth="1"/>
    <col min="5419" max="5419" width="12.7109375" style="210" customWidth="1"/>
    <col min="5420" max="5420" width="15.7109375" style="210" customWidth="1"/>
    <col min="5421" max="5421" width="12.7109375" style="210" customWidth="1"/>
    <col min="5422" max="5422" width="15.7109375" style="210" customWidth="1"/>
    <col min="5423" max="5423" width="12.7109375" style="210" customWidth="1"/>
    <col min="5424" max="5424" width="15.7109375" style="210" customWidth="1"/>
    <col min="5425" max="5425" width="12.7109375" style="210" customWidth="1"/>
    <col min="5426" max="5426" width="15.7109375" style="210" customWidth="1"/>
    <col min="5427" max="5632" width="58.85546875" style="210"/>
    <col min="5633" max="5633" width="65.7109375" style="210" customWidth="1"/>
    <col min="5634" max="5634" width="12.7109375" style="210" customWidth="1"/>
    <col min="5635" max="5635" width="15.7109375" style="210" customWidth="1"/>
    <col min="5636" max="5636" width="12.7109375" style="210" customWidth="1"/>
    <col min="5637" max="5637" width="15.7109375" style="210" customWidth="1"/>
    <col min="5638" max="5638" width="12.7109375" style="210" customWidth="1"/>
    <col min="5639" max="5639" width="15.7109375" style="210" customWidth="1"/>
    <col min="5640" max="5640" width="12.7109375" style="210" customWidth="1"/>
    <col min="5641" max="5641" width="15.7109375" style="210" customWidth="1"/>
    <col min="5642" max="5642" width="12.7109375" style="210" customWidth="1"/>
    <col min="5643" max="5643" width="15.7109375" style="210" customWidth="1"/>
    <col min="5644" max="5644" width="12.7109375" style="210" customWidth="1"/>
    <col min="5645" max="5645" width="15.7109375" style="210" customWidth="1"/>
    <col min="5646" max="5646" width="12.7109375" style="210" customWidth="1"/>
    <col min="5647" max="5647" width="15.7109375" style="210" customWidth="1"/>
    <col min="5648" max="5648" width="12.7109375" style="210" customWidth="1"/>
    <col min="5649" max="5649" width="15.7109375" style="210" customWidth="1"/>
    <col min="5650" max="5650" width="12.7109375" style="210" customWidth="1"/>
    <col min="5651" max="5651" width="15.7109375" style="210" customWidth="1"/>
    <col min="5652" max="5652" width="12.7109375" style="210" customWidth="1"/>
    <col min="5653" max="5653" width="15.7109375" style="210" customWidth="1"/>
    <col min="5654" max="5654" width="12.7109375" style="210" customWidth="1"/>
    <col min="5655" max="5655" width="15.7109375" style="210" customWidth="1"/>
    <col min="5656" max="5656" width="12.7109375" style="210" customWidth="1"/>
    <col min="5657" max="5657" width="15.7109375" style="210" customWidth="1"/>
    <col min="5658" max="5658" width="12.7109375" style="210" customWidth="1"/>
    <col min="5659" max="5659" width="15.7109375" style="210" customWidth="1"/>
    <col min="5660" max="5660" width="12.7109375" style="210" customWidth="1"/>
    <col min="5661" max="5661" width="15.7109375" style="210" customWidth="1"/>
    <col min="5662" max="5662" width="12.7109375" style="210" customWidth="1"/>
    <col min="5663" max="5663" width="15.7109375" style="210" customWidth="1"/>
    <col min="5664" max="5664" width="12.7109375" style="210" customWidth="1"/>
    <col min="5665" max="5665" width="15.7109375" style="210" customWidth="1"/>
    <col min="5666" max="5666" width="24.7109375" style="210" customWidth="1"/>
    <col min="5667" max="5667" width="12.7109375" style="210" customWidth="1"/>
    <col min="5668" max="5668" width="15.7109375" style="210" customWidth="1"/>
    <col min="5669" max="5669" width="12.7109375" style="210" customWidth="1"/>
    <col min="5670" max="5670" width="15.7109375" style="210" customWidth="1"/>
    <col min="5671" max="5671" width="12.7109375" style="210" customWidth="1"/>
    <col min="5672" max="5672" width="15.7109375" style="210" customWidth="1"/>
    <col min="5673" max="5673" width="12.7109375" style="210" customWidth="1"/>
    <col min="5674" max="5674" width="15.7109375" style="210" customWidth="1"/>
    <col min="5675" max="5675" width="12.7109375" style="210" customWidth="1"/>
    <col min="5676" max="5676" width="15.7109375" style="210" customWidth="1"/>
    <col min="5677" max="5677" width="12.7109375" style="210" customWidth="1"/>
    <col min="5678" max="5678" width="15.7109375" style="210" customWidth="1"/>
    <col min="5679" max="5679" width="12.7109375" style="210" customWidth="1"/>
    <col min="5680" max="5680" width="15.7109375" style="210" customWidth="1"/>
    <col min="5681" max="5681" width="12.7109375" style="210" customWidth="1"/>
    <col min="5682" max="5682" width="15.7109375" style="210" customWidth="1"/>
    <col min="5683" max="5888" width="58.85546875" style="210"/>
    <col min="5889" max="5889" width="65.7109375" style="210" customWidth="1"/>
    <col min="5890" max="5890" width="12.7109375" style="210" customWidth="1"/>
    <col min="5891" max="5891" width="15.7109375" style="210" customWidth="1"/>
    <col min="5892" max="5892" width="12.7109375" style="210" customWidth="1"/>
    <col min="5893" max="5893" width="15.7109375" style="210" customWidth="1"/>
    <col min="5894" max="5894" width="12.7109375" style="210" customWidth="1"/>
    <col min="5895" max="5895" width="15.7109375" style="210" customWidth="1"/>
    <col min="5896" max="5896" width="12.7109375" style="210" customWidth="1"/>
    <col min="5897" max="5897" width="15.7109375" style="210" customWidth="1"/>
    <col min="5898" max="5898" width="12.7109375" style="210" customWidth="1"/>
    <col min="5899" max="5899" width="15.7109375" style="210" customWidth="1"/>
    <col min="5900" max="5900" width="12.7109375" style="210" customWidth="1"/>
    <col min="5901" max="5901" width="15.7109375" style="210" customWidth="1"/>
    <col min="5902" max="5902" width="12.7109375" style="210" customWidth="1"/>
    <col min="5903" max="5903" width="15.7109375" style="210" customWidth="1"/>
    <col min="5904" max="5904" width="12.7109375" style="210" customWidth="1"/>
    <col min="5905" max="5905" width="15.7109375" style="210" customWidth="1"/>
    <col min="5906" max="5906" width="12.7109375" style="210" customWidth="1"/>
    <col min="5907" max="5907" width="15.7109375" style="210" customWidth="1"/>
    <col min="5908" max="5908" width="12.7109375" style="210" customWidth="1"/>
    <col min="5909" max="5909" width="15.7109375" style="210" customWidth="1"/>
    <col min="5910" max="5910" width="12.7109375" style="210" customWidth="1"/>
    <col min="5911" max="5911" width="15.7109375" style="210" customWidth="1"/>
    <col min="5912" max="5912" width="12.7109375" style="210" customWidth="1"/>
    <col min="5913" max="5913" width="15.7109375" style="210" customWidth="1"/>
    <col min="5914" max="5914" width="12.7109375" style="210" customWidth="1"/>
    <col min="5915" max="5915" width="15.7109375" style="210" customWidth="1"/>
    <col min="5916" max="5916" width="12.7109375" style="210" customWidth="1"/>
    <col min="5917" max="5917" width="15.7109375" style="210" customWidth="1"/>
    <col min="5918" max="5918" width="12.7109375" style="210" customWidth="1"/>
    <col min="5919" max="5919" width="15.7109375" style="210" customWidth="1"/>
    <col min="5920" max="5920" width="12.7109375" style="210" customWidth="1"/>
    <col min="5921" max="5921" width="15.7109375" style="210" customWidth="1"/>
    <col min="5922" max="5922" width="24.7109375" style="210" customWidth="1"/>
    <col min="5923" max="5923" width="12.7109375" style="210" customWidth="1"/>
    <col min="5924" max="5924" width="15.7109375" style="210" customWidth="1"/>
    <col min="5925" max="5925" width="12.7109375" style="210" customWidth="1"/>
    <col min="5926" max="5926" width="15.7109375" style="210" customWidth="1"/>
    <col min="5927" max="5927" width="12.7109375" style="210" customWidth="1"/>
    <col min="5928" max="5928" width="15.7109375" style="210" customWidth="1"/>
    <col min="5929" max="5929" width="12.7109375" style="210" customWidth="1"/>
    <col min="5930" max="5930" width="15.7109375" style="210" customWidth="1"/>
    <col min="5931" max="5931" width="12.7109375" style="210" customWidth="1"/>
    <col min="5932" max="5932" width="15.7109375" style="210" customWidth="1"/>
    <col min="5933" max="5933" width="12.7109375" style="210" customWidth="1"/>
    <col min="5934" max="5934" width="15.7109375" style="210" customWidth="1"/>
    <col min="5935" max="5935" width="12.7109375" style="210" customWidth="1"/>
    <col min="5936" max="5936" width="15.7109375" style="210" customWidth="1"/>
    <col min="5937" max="5937" width="12.7109375" style="210" customWidth="1"/>
    <col min="5938" max="5938" width="15.7109375" style="210" customWidth="1"/>
    <col min="5939" max="6144" width="58.85546875" style="210"/>
    <col min="6145" max="6145" width="65.7109375" style="210" customWidth="1"/>
    <col min="6146" max="6146" width="12.7109375" style="210" customWidth="1"/>
    <col min="6147" max="6147" width="15.7109375" style="210" customWidth="1"/>
    <col min="6148" max="6148" width="12.7109375" style="210" customWidth="1"/>
    <col min="6149" max="6149" width="15.7109375" style="210" customWidth="1"/>
    <col min="6150" max="6150" width="12.7109375" style="210" customWidth="1"/>
    <col min="6151" max="6151" width="15.7109375" style="210" customWidth="1"/>
    <col min="6152" max="6152" width="12.7109375" style="210" customWidth="1"/>
    <col min="6153" max="6153" width="15.7109375" style="210" customWidth="1"/>
    <col min="6154" max="6154" width="12.7109375" style="210" customWidth="1"/>
    <col min="6155" max="6155" width="15.7109375" style="210" customWidth="1"/>
    <col min="6156" max="6156" width="12.7109375" style="210" customWidth="1"/>
    <col min="6157" max="6157" width="15.7109375" style="210" customWidth="1"/>
    <col min="6158" max="6158" width="12.7109375" style="210" customWidth="1"/>
    <col min="6159" max="6159" width="15.7109375" style="210" customWidth="1"/>
    <col min="6160" max="6160" width="12.7109375" style="210" customWidth="1"/>
    <col min="6161" max="6161" width="15.7109375" style="210" customWidth="1"/>
    <col min="6162" max="6162" width="12.7109375" style="210" customWidth="1"/>
    <col min="6163" max="6163" width="15.7109375" style="210" customWidth="1"/>
    <col min="6164" max="6164" width="12.7109375" style="210" customWidth="1"/>
    <col min="6165" max="6165" width="15.7109375" style="210" customWidth="1"/>
    <col min="6166" max="6166" width="12.7109375" style="210" customWidth="1"/>
    <col min="6167" max="6167" width="15.7109375" style="210" customWidth="1"/>
    <col min="6168" max="6168" width="12.7109375" style="210" customWidth="1"/>
    <col min="6169" max="6169" width="15.7109375" style="210" customWidth="1"/>
    <col min="6170" max="6170" width="12.7109375" style="210" customWidth="1"/>
    <col min="6171" max="6171" width="15.7109375" style="210" customWidth="1"/>
    <col min="6172" max="6172" width="12.7109375" style="210" customWidth="1"/>
    <col min="6173" max="6173" width="15.7109375" style="210" customWidth="1"/>
    <col min="6174" max="6174" width="12.7109375" style="210" customWidth="1"/>
    <col min="6175" max="6175" width="15.7109375" style="210" customWidth="1"/>
    <col min="6176" max="6176" width="12.7109375" style="210" customWidth="1"/>
    <col min="6177" max="6177" width="15.7109375" style="210" customWidth="1"/>
    <col min="6178" max="6178" width="24.7109375" style="210" customWidth="1"/>
    <col min="6179" max="6179" width="12.7109375" style="210" customWidth="1"/>
    <col min="6180" max="6180" width="15.7109375" style="210" customWidth="1"/>
    <col min="6181" max="6181" width="12.7109375" style="210" customWidth="1"/>
    <col min="6182" max="6182" width="15.7109375" style="210" customWidth="1"/>
    <col min="6183" max="6183" width="12.7109375" style="210" customWidth="1"/>
    <col min="6184" max="6184" width="15.7109375" style="210" customWidth="1"/>
    <col min="6185" max="6185" width="12.7109375" style="210" customWidth="1"/>
    <col min="6186" max="6186" width="15.7109375" style="210" customWidth="1"/>
    <col min="6187" max="6187" width="12.7109375" style="210" customWidth="1"/>
    <col min="6188" max="6188" width="15.7109375" style="210" customWidth="1"/>
    <col min="6189" max="6189" width="12.7109375" style="210" customWidth="1"/>
    <col min="6190" max="6190" width="15.7109375" style="210" customWidth="1"/>
    <col min="6191" max="6191" width="12.7109375" style="210" customWidth="1"/>
    <col min="6192" max="6192" width="15.7109375" style="210" customWidth="1"/>
    <col min="6193" max="6193" width="12.7109375" style="210" customWidth="1"/>
    <col min="6194" max="6194" width="15.7109375" style="210" customWidth="1"/>
    <col min="6195" max="6400" width="58.85546875" style="210"/>
    <col min="6401" max="6401" width="65.7109375" style="210" customWidth="1"/>
    <col min="6402" max="6402" width="12.7109375" style="210" customWidth="1"/>
    <col min="6403" max="6403" width="15.7109375" style="210" customWidth="1"/>
    <col min="6404" max="6404" width="12.7109375" style="210" customWidth="1"/>
    <col min="6405" max="6405" width="15.7109375" style="210" customWidth="1"/>
    <col min="6406" max="6406" width="12.7109375" style="210" customWidth="1"/>
    <col min="6407" max="6407" width="15.7109375" style="210" customWidth="1"/>
    <col min="6408" max="6408" width="12.7109375" style="210" customWidth="1"/>
    <col min="6409" max="6409" width="15.7109375" style="210" customWidth="1"/>
    <col min="6410" max="6410" width="12.7109375" style="210" customWidth="1"/>
    <col min="6411" max="6411" width="15.7109375" style="210" customWidth="1"/>
    <col min="6412" max="6412" width="12.7109375" style="210" customWidth="1"/>
    <col min="6413" max="6413" width="15.7109375" style="210" customWidth="1"/>
    <col min="6414" max="6414" width="12.7109375" style="210" customWidth="1"/>
    <col min="6415" max="6415" width="15.7109375" style="210" customWidth="1"/>
    <col min="6416" max="6416" width="12.7109375" style="210" customWidth="1"/>
    <col min="6417" max="6417" width="15.7109375" style="210" customWidth="1"/>
    <col min="6418" max="6418" width="12.7109375" style="210" customWidth="1"/>
    <col min="6419" max="6419" width="15.7109375" style="210" customWidth="1"/>
    <col min="6420" max="6420" width="12.7109375" style="210" customWidth="1"/>
    <col min="6421" max="6421" width="15.7109375" style="210" customWidth="1"/>
    <col min="6422" max="6422" width="12.7109375" style="210" customWidth="1"/>
    <col min="6423" max="6423" width="15.7109375" style="210" customWidth="1"/>
    <col min="6424" max="6424" width="12.7109375" style="210" customWidth="1"/>
    <col min="6425" max="6425" width="15.7109375" style="210" customWidth="1"/>
    <col min="6426" max="6426" width="12.7109375" style="210" customWidth="1"/>
    <col min="6427" max="6427" width="15.7109375" style="210" customWidth="1"/>
    <col min="6428" max="6428" width="12.7109375" style="210" customWidth="1"/>
    <col min="6429" max="6429" width="15.7109375" style="210" customWidth="1"/>
    <col min="6430" max="6430" width="12.7109375" style="210" customWidth="1"/>
    <col min="6431" max="6431" width="15.7109375" style="210" customWidth="1"/>
    <col min="6432" max="6432" width="12.7109375" style="210" customWidth="1"/>
    <col min="6433" max="6433" width="15.7109375" style="210" customWidth="1"/>
    <col min="6434" max="6434" width="24.7109375" style="210" customWidth="1"/>
    <col min="6435" max="6435" width="12.7109375" style="210" customWidth="1"/>
    <col min="6436" max="6436" width="15.7109375" style="210" customWidth="1"/>
    <col min="6437" max="6437" width="12.7109375" style="210" customWidth="1"/>
    <col min="6438" max="6438" width="15.7109375" style="210" customWidth="1"/>
    <col min="6439" max="6439" width="12.7109375" style="210" customWidth="1"/>
    <col min="6440" max="6440" width="15.7109375" style="210" customWidth="1"/>
    <col min="6441" max="6441" width="12.7109375" style="210" customWidth="1"/>
    <col min="6442" max="6442" width="15.7109375" style="210" customWidth="1"/>
    <col min="6443" max="6443" width="12.7109375" style="210" customWidth="1"/>
    <col min="6444" max="6444" width="15.7109375" style="210" customWidth="1"/>
    <col min="6445" max="6445" width="12.7109375" style="210" customWidth="1"/>
    <col min="6446" max="6446" width="15.7109375" style="210" customWidth="1"/>
    <col min="6447" max="6447" width="12.7109375" style="210" customWidth="1"/>
    <col min="6448" max="6448" width="15.7109375" style="210" customWidth="1"/>
    <col min="6449" max="6449" width="12.7109375" style="210" customWidth="1"/>
    <col min="6450" max="6450" width="15.7109375" style="210" customWidth="1"/>
    <col min="6451" max="6656" width="58.85546875" style="210"/>
    <col min="6657" max="6657" width="65.7109375" style="210" customWidth="1"/>
    <col min="6658" max="6658" width="12.7109375" style="210" customWidth="1"/>
    <col min="6659" max="6659" width="15.7109375" style="210" customWidth="1"/>
    <col min="6660" max="6660" width="12.7109375" style="210" customWidth="1"/>
    <col min="6661" max="6661" width="15.7109375" style="210" customWidth="1"/>
    <col min="6662" max="6662" width="12.7109375" style="210" customWidth="1"/>
    <col min="6663" max="6663" width="15.7109375" style="210" customWidth="1"/>
    <col min="6664" max="6664" width="12.7109375" style="210" customWidth="1"/>
    <col min="6665" max="6665" width="15.7109375" style="210" customWidth="1"/>
    <col min="6666" max="6666" width="12.7109375" style="210" customWidth="1"/>
    <col min="6667" max="6667" width="15.7109375" style="210" customWidth="1"/>
    <col min="6668" max="6668" width="12.7109375" style="210" customWidth="1"/>
    <col min="6669" max="6669" width="15.7109375" style="210" customWidth="1"/>
    <col min="6670" max="6670" width="12.7109375" style="210" customWidth="1"/>
    <col min="6671" max="6671" width="15.7109375" style="210" customWidth="1"/>
    <col min="6672" max="6672" width="12.7109375" style="210" customWidth="1"/>
    <col min="6673" max="6673" width="15.7109375" style="210" customWidth="1"/>
    <col min="6674" max="6674" width="12.7109375" style="210" customWidth="1"/>
    <col min="6675" max="6675" width="15.7109375" style="210" customWidth="1"/>
    <col min="6676" max="6676" width="12.7109375" style="210" customWidth="1"/>
    <col min="6677" max="6677" width="15.7109375" style="210" customWidth="1"/>
    <col min="6678" max="6678" width="12.7109375" style="210" customWidth="1"/>
    <col min="6679" max="6679" width="15.7109375" style="210" customWidth="1"/>
    <col min="6680" max="6680" width="12.7109375" style="210" customWidth="1"/>
    <col min="6681" max="6681" width="15.7109375" style="210" customWidth="1"/>
    <col min="6682" max="6682" width="12.7109375" style="210" customWidth="1"/>
    <col min="6683" max="6683" width="15.7109375" style="210" customWidth="1"/>
    <col min="6684" max="6684" width="12.7109375" style="210" customWidth="1"/>
    <col min="6685" max="6685" width="15.7109375" style="210" customWidth="1"/>
    <col min="6686" max="6686" width="12.7109375" style="210" customWidth="1"/>
    <col min="6687" max="6687" width="15.7109375" style="210" customWidth="1"/>
    <col min="6688" max="6688" width="12.7109375" style="210" customWidth="1"/>
    <col min="6689" max="6689" width="15.7109375" style="210" customWidth="1"/>
    <col min="6690" max="6690" width="24.7109375" style="210" customWidth="1"/>
    <col min="6691" max="6691" width="12.7109375" style="210" customWidth="1"/>
    <col min="6692" max="6692" width="15.7109375" style="210" customWidth="1"/>
    <col min="6693" max="6693" width="12.7109375" style="210" customWidth="1"/>
    <col min="6694" max="6694" width="15.7109375" style="210" customWidth="1"/>
    <col min="6695" max="6695" width="12.7109375" style="210" customWidth="1"/>
    <col min="6696" max="6696" width="15.7109375" style="210" customWidth="1"/>
    <col min="6697" max="6697" width="12.7109375" style="210" customWidth="1"/>
    <col min="6698" max="6698" width="15.7109375" style="210" customWidth="1"/>
    <col min="6699" max="6699" width="12.7109375" style="210" customWidth="1"/>
    <col min="6700" max="6700" width="15.7109375" style="210" customWidth="1"/>
    <col min="6701" max="6701" width="12.7109375" style="210" customWidth="1"/>
    <col min="6702" max="6702" width="15.7109375" style="210" customWidth="1"/>
    <col min="6703" max="6703" width="12.7109375" style="210" customWidth="1"/>
    <col min="6704" max="6704" width="15.7109375" style="210" customWidth="1"/>
    <col min="6705" max="6705" width="12.7109375" style="210" customWidth="1"/>
    <col min="6706" max="6706" width="15.7109375" style="210" customWidth="1"/>
    <col min="6707" max="6912" width="58.85546875" style="210"/>
    <col min="6913" max="6913" width="65.7109375" style="210" customWidth="1"/>
    <col min="6914" max="6914" width="12.7109375" style="210" customWidth="1"/>
    <col min="6915" max="6915" width="15.7109375" style="210" customWidth="1"/>
    <col min="6916" max="6916" width="12.7109375" style="210" customWidth="1"/>
    <col min="6917" max="6917" width="15.7109375" style="210" customWidth="1"/>
    <col min="6918" max="6918" width="12.7109375" style="210" customWidth="1"/>
    <col min="6919" max="6919" width="15.7109375" style="210" customWidth="1"/>
    <col min="6920" max="6920" width="12.7109375" style="210" customWidth="1"/>
    <col min="6921" max="6921" width="15.7109375" style="210" customWidth="1"/>
    <col min="6922" max="6922" width="12.7109375" style="210" customWidth="1"/>
    <col min="6923" max="6923" width="15.7109375" style="210" customWidth="1"/>
    <col min="6924" max="6924" width="12.7109375" style="210" customWidth="1"/>
    <col min="6925" max="6925" width="15.7109375" style="210" customWidth="1"/>
    <col min="6926" max="6926" width="12.7109375" style="210" customWidth="1"/>
    <col min="6927" max="6927" width="15.7109375" style="210" customWidth="1"/>
    <col min="6928" max="6928" width="12.7109375" style="210" customWidth="1"/>
    <col min="6929" max="6929" width="15.7109375" style="210" customWidth="1"/>
    <col min="6930" max="6930" width="12.7109375" style="210" customWidth="1"/>
    <col min="6931" max="6931" width="15.7109375" style="210" customWidth="1"/>
    <col min="6932" max="6932" width="12.7109375" style="210" customWidth="1"/>
    <col min="6933" max="6933" width="15.7109375" style="210" customWidth="1"/>
    <col min="6934" max="6934" width="12.7109375" style="210" customWidth="1"/>
    <col min="6935" max="6935" width="15.7109375" style="210" customWidth="1"/>
    <col min="6936" max="6936" width="12.7109375" style="210" customWidth="1"/>
    <col min="6937" max="6937" width="15.7109375" style="210" customWidth="1"/>
    <col min="6938" max="6938" width="12.7109375" style="210" customWidth="1"/>
    <col min="6939" max="6939" width="15.7109375" style="210" customWidth="1"/>
    <col min="6940" max="6940" width="12.7109375" style="210" customWidth="1"/>
    <col min="6941" max="6941" width="15.7109375" style="210" customWidth="1"/>
    <col min="6942" max="6942" width="12.7109375" style="210" customWidth="1"/>
    <col min="6943" max="6943" width="15.7109375" style="210" customWidth="1"/>
    <col min="6944" max="6944" width="12.7109375" style="210" customWidth="1"/>
    <col min="6945" max="6945" width="15.7109375" style="210" customWidth="1"/>
    <col min="6946" max="6946" width="24.7109375" style="210" customWidth="1"/>
    <col min="6947" max="6947" width="12.7109375" style="210" customWidth="1"/>
    <col min="6948" max="6948" width="15.7109375" style="210" customWidth="1"/>
    <col min="6949" max="6949" width="12.7109375" style="210" customWidth="1"/>
    <col min="6950" max="6950" width="15.7109375" style="210" customWidth="1"/>
    <col min="6951" max="6951" width="12.7109375" style="210" customWidth="1"/>
    <col min="6952" max="6952" width="15.7109375" style="210" customWidth="1"/>
    <col min="6953" max="6953" width="12.7109375" style="210" customWidth="1"/>
    <col min="6954" max="6954" width="15.7109375" style="210" customWidth="1"/>
    <col min="6955" max="6955" width="12.7109375" style="210" customWidth="1"/>
    <col min="6956" max="6956" width="15.7109375" style="210" customWidth="1"/>
    <col min="6957" max="6957" width="12.7109375" style="210" customWidth="1"/>
    <col min="6958" max="6958" width="15.7109375" style="210" customWidth="1"/>
    <col min="6959" max="6959" width="12.7109375" style="210" customWidth="1"/>
    <col min="6960" max="6960" width="15.7109375" style="210" customWidth="1"/>
    <col min="6961" max="6961" width="12.7109375" style="210" customWidth="1"/>
    <col min="6962" max="6962" width="15.7109375" style="210" customWidth="1"/>
    <col min="6963" max="7168" width="58.85546875" style="210"/>
    <col min="7169" max="7169" width="65.7109375" style="210" customWidth="1"/>
    <col min="7170" max="7170" width="12.7109375" style="210" customWidth="1"/>
    <col min="7171" max="7171" width="15.7109375" style="210" customWidth="1"/>
    <col min="7172" max="7172" width="12.7109375" style="210" customWidth="1"/>
    <col min="7173" max="7173" width="15.7109375" style="210" customWidth="1"/>
    <col min="7174" max="7174" width="12.7109375" style="210" customWidth="1"/>
    <col min="7175" max="7175" width="15.7109375" style="210" customWidth="1"/>
    <col min="7176" max="7176" width="12.7109375" style="210" customWidth="1"/>
    <col min="7177" max="7177" width="15.7109375" style="210" customWidth="1"/>
    <col min="7178" max="7178" width="12.7109375" style="210" customWidth="1"/>
    <col min="7179" max="7179" width="15.7109375" style="210" customWidth="1"/>
    <col min="7180" max="7180" width="12.7109375" style="210" customWidth="1"/>
    <col min="7181" max="7181" width="15.7109375" style="210" customWidth="1"/>
    <col min="7182" max="7182" width="12.7109375" style="210" customWidth="1"/>
    <col min="7183" max="7183" width="15.7109375" style="210" customWidth="1"/>
    <col min="7184" max="7184" width="12.7109375" style="210" customWidth="1"/>
    <col min="7185" max="7185" width="15.7109375" style="210" customWidth="1"/>
    <col min="7186" max="7186" width="12.7109375" style="210" customWidth="1"/>
    <col min="7187" max="7187" width="15.7109375" style="210" customWidth="1"/>
    <col min="7188" max="7188" width="12.7109375" style="210" customWidth="1"/>
    <col min="7189" max="7189" width="15.7109375" style="210" customWidth="1"/>
    <col min="7190" max="7190" width="12.7109375" style="210" customWidth="1"/>
    <col min="7191" max="7191" width="15.7109375" style="210" customWidth="1"/>
    <col min="7192" max="7192" width="12.7109375" style="210" customWidth="1"/>
    <col min="7193" max="7193" width="15.7109375" style="210" customWidth="1"/>
    <col min="7194" max="7194" width="12.7109375" style="210" customWidth="1"/>
    <col min="7195" max="7195" width="15.7109375" style="210" customWidth="1"/>
    <col min="7196" max="7196" width="12.7109375" style="210" customWidth="1"/>
    <col min="7197" max="7197" width="15.7109375" style="210" customWidth="1"/>
    <col min="7198" max="7198" width="12.7109375" style="210" customWidth="1"/>
    <col min="7199" max="7199" width="15.7109375" style="210" customWidth="1"/>
    <col min="7200" max="7200" width="12.7109375" style="210" customWidth="1"/>
    <col min="7201" max="7201" width="15.7109375" style="210" customWidth="1"/>
    <col min="7202" max="7202" width="24.7109375" style="210" customWidth="1"/>
    <col min="7203" max="7203" width="12.7109375" style="210" customWidth="1"/>
    <col min="7204" max="7204" width="15.7109375" style="210" customWidth="1"/>
    <col min="7205" max="7205" width="12.7109375" style="210" customWidth="1"/>
    <col min="7206" max="7206" width="15.7109375" style="210" customWidth="1"/>
    <col min="7207" max="7207" width="12.7109375" style="210" customWidth="1"/>
    <col min="7208" max="7208" width="15.7109375" style="210" customWidth="1"/>
    <col min="7209" max="7209" width="12.7109375" style="210" customWidth="1"/>
    <col min="7210" max="7210" width="15.7109375" style="210" customWidth="1"/>
    <col min="7211" max="7211" width="12.7109375" style="210" customWidth="1"/>
    <col min="7212" max="7212" width="15.7109375" style="210" customWidth="1"/>
    <col min="7213" max="7213" width="12.7109375" style="210" customWidth="1"/>
    <col min="7214" max="7214" width="15.7109375" style="210" customWidth="1"/>
    <col min="7215" max="7215" width="12.7109375" style="210" customWidth="1"/>
    <col min="7216" max="7216" width="15.7109375" style="210" customWidth="1"/>
    <col min="7217" max="7217" width="12.7109375" style="210" customWidth="1"/>
    <col min="7218" max="7218" width="15.7109375" style="210" customWidth="1"/>
    <col min="7219" max="7424" width="58.85546875" style="210"/>
    <col min="7425" max="7425" width="65.7109375" style="210" customWidth="1"/>
    <col min="7426" max="7426" width="12.7109375" style="210" customWidth="1"/>
    <col min="7427" max="7427" width="15.7109375" style="210" customWidth="1"/>
    <col min="7428" max="7428" width="12.7109375" style="210" customWidth="1"/>
    <col min="7429" max="7429" width="15.7109375" style="210" customWidth="1"/>
    <col min="7430" max="7430" width="12.7109375" style="210" customWidth="1"/>
    <col min="7431" max="7431" width="15.7109375" style="210" customWidth="1"/>
    <col min="7432" max="7432" width="12.7109375" style="210" customWidth="1"/>
    <col min="7433" max="7433" width="15.7109375" style="210" customWidth="1"/>
    <col min="7434" max="7434" width="12.7109375" style="210" customWidth="1"/>
    <col min="7435" max="7435" width="15.7109375" style="210" customWidth="1"/>
    <col min="7436" max="7436" width="12.7109375" style="210" customWidth="1"/>
    <col min="7437" max="7437" width="15.7109375" style="210" customWidth="1"/>
    <col min="7438" max="7438" width="12.7109375" style="210" customWidth="1"/>
    <col min="7439" max="7439" width="15.7109375" style="210" customWidth="1"/>
    <col min="7440" max="7440" width="12.7109375" style="210" customWidth="1"/>
    <col min="7441" max="7441" width="15.7109375" style="210" customWidth="1"/>
    <col min="7442" max="7442" width="12.7109375" style="210" customWidth="1"/>
    <col min="7443" max="7443" width="15.7109375" style="210" customWidth="1"/>
    <col min="7444" max="7444" width="12.7109375" style="210" customWidth="1"/>
    <col min="7445" max="7445" width="15.7109375" style="210" customWidth="1"/>
    <col min="7446" max="7446" width="12.7109375" style="210" customWidth="1"/>
    <col min="7447" max="7447" width="15.7109375" style="210" customWidth="1"/>
    <col min="7448" max="7448" width="12.7109375" style="210" customWidth="1"/>
    <col min="7449" max="7449" width="15.7109375" style="210" customWidth="1"/>
    <col min="7450" max="7450" width="12.7109375" style="210" customWidth="1"/>
    <col min="7451" max="7451" width="15.7109375" style="210" customWidth="1"/>
    <col min="7452" max="7452" width="12.7109375" style="210" customWidth="1"/>
    <col min="7453" max="7453" width="15.7109375" style="210" customWidth="1"/>
    <col min="7454" max="7454" width="12.7109375" style="210" customWidth="1"/>
    <col min="7455" max="7455" width="15.7109375" style="210" customWidth="1"/>
    <col min="7456" max="7456" width="12.7109375" style="210" customWidth="1"/>
    <col min="7457" max="7457" width="15.7109375" style="210" customWidth="1"/>
    <col min="7458" max="7458" width="24.7109375" style="210" customWidth="1"/>
    <col min="7459" max="7459" width="12.7109375" style="210" customWidth="1"/>
    <col min="7460" max="7460" width="15.7109375" style="210" customWidth="1"/>
    <col min="7461" max="7461" width="12.7109375" style="210" customWidth="1"/>
    <col min="7462" max="7462" width="15.7109375" style="210" customWidth="1"/>
    <col min="7463" max="7463" width="12.7109375" style="210" customWidth="1"/>
    <col min="7464" max="7464" width="15.7109375" style="210" customWidth="1"/>
    <col min="7465" max="7465" width="12.7109375" style="210" customWidth="1"/>
    <col min="7466" max="7466" width="15.7109375" style="210" customWidth="1"/>
    <col min="7467" max="7467" width="12.7109375" style="210" customWidth="1"/>
    <col min="7468" max="7468" width="15.7109375" style="210" customWidth="1"/>
    <col min="7469" max="7469" width="12.7109375" style="210" customWidth="1"/>
    <col min="7470" max="7470" width="15.7109375" style="210" customWidth="1"/>
    <col min="7471" max="7471" width="12.7109375" style="210" customWidth="1"/>
    <col min="7472" max="7472" width="15.7109375" style="210" customWidth="1"/>
    <col min="7473" max="7473" width="12.7109375" style="210" customWidth="1"/>
    <col min="7474" max="7474" width="15.7109375" style="210" customWidth="1"/>
    <col min="7475" max="7680" width="58.85546875" style="210"/>
    <col min="7681" max="7681" width="65.7109375" style="210" customWidth="1"/>
    <col min="7682" max="7682" width="12.7109375" style="210" customWidth="1"/>
    <col min="7683" max="7683" width="15.7109375" style="210" customWidth="1"/>
    <col min="7684" max="7684" width="12.7109375" style="210" customWidth="1"/>
    <col min="7685" max="7685" width="15.7109375" style="210" customWidth="1"/>
    <col min="7686" max="7686" width="12.7109375" style="210" customWidth="1"/>
    <col min="7687" max="7687" width="15.7109375" style="210" customWidth="1"/>
    <col min="7688" max="7688" width="12.7109375" style="210" customWidth="1"/>
    <col min="7689" max="7689" width="15.7109375" style="210" customWidth="1"/>
    <col min="7690" max="7690" width="12.7109375" style="210" customWidth="1"/>
    <col min="7691" max="7691" width="15.7109375" style="210" customWidth="1"/>
    <col min="7692" max="7692" width="12.7109375" style="210" customWidth="1"/>
    <col min="7693" max="7693" width="15.7109375" style="210" customWidth="1"/>
    <col min="7694" max="7694" width="12.7109375" style="210" customWidth="1"/>
    <col min="7695" max="7695" width="15.7109375" style="210" customWidth="1"/>
    <col min="7696" max="7696" width="12.7109375" style="210" customWidth="1"/>
    <col min="7697" max="7697" width="15.7109375" style="210" customWidth="1"/>
    <col min="7698" max="7698" width="12.7109375" style="210" customWidth="1"/>
    <col min="7699" max="7699" width="15.7109375" style="210" customWidth="1"/>
    <col min="7700" max="7700" width="12.7109375" style="210" customWidth="1"/>
    <col min="7701" max="7701" width="15.7109375" style="210" customWidth="1"/>
    <col min="7702" max="7702" width="12.7109375" style="210" customWidth="1"/>
    <col min="7703" max="7703" width="15.7109375" style="210" customWidth="1"/>
    <col min="7704" max="7704" width="12.7109375" style="210" customWidth="1"/>
    <col min="7705" max="7705" width="15.7109375" style="210" customWidth="1"/>
    <col min="7706" max="7706" width="12.7109375" style="210" customWidth="1"/>
    <col min="7707" max="7707" width="15.7109375" style="210" customWidth="1"/>
    <col min="7708" max="7708" width="12.7109375" style="210" customWidth="1"/>
    <col min="7709" max="7709" width="15.7109375" style="210" customWidth="1"/>
    <col min="7710" max="7710" width="12.7109375" style="210" customWidth="1"/>
    <col min="7711" max="7711" width="15.7109375" style="210" customWidth="1"/>
    <col min="7712" max="7712" width="12.7109375" style="210" customWidth="1"/>
    <col min="7713" max="7713" width="15.7109375" style="210" customWidth="1"/>
    <col min="7714" max="7714" width="24.7109375" style="210" customWidth="1"/>
    <col min="7715" max="7715" width="12.7109375" style="210" customWidth="1"/>
    <col min="7716" max="7716" width="15.7109375" style="210" customWidth="1"/>
    <col min="7717" max="7717" width="12.7109375" style="210" customWidth="1"/>
    <col min="7718" max="7718" width="15.7109375" style="210" customWidth="1"/>
    <col min="7719" max="7719" width="12.7109375" style="210" customWidth="1"/>
    <col min="7720" max="7720" width="15.7109375" style="210" customWidth="1"/>
    <col min="7721" max="7721" width="12.7109375" style="210" customWidth="1"/>
    <col min="7722" max="7722" width="15.7109375" style="210" customWidth="1"/>
    <col min="7723" max="7723" width="12.7109375" style="210" customWidth="1"/>
    <col min="7724" max="7724" width="15.7109375" style="210" customWidth="1"/>
    <col min="7725" max="7725" width="12.7109375" style="210" customWidth="1"/>
    <col min="7726" max="7726" width="15.7109375" style="210" customWidth="1"/>
    <col min="7727" max="7727" width="12.7109375" style="210" customWidth="1"/>
    <col min="7728" max="7728" width="15.7109375" style="210" customWidth="1"/>
    <col min="7729" max="7729" width="12.7109375" style="210" customWidth="1"/>
    <col min="7730" max="7730" width="15.7109375" style="210" customWidth="1"/>
    <col min="7731" max="7936" width="58.85546875" style="210"/>
    <col min="7937" max="7937" width="65.7109375" style="210" customWidth="1"/>
    <col min="7938" max="7938" width="12.7109375" style="210" customWidth="1"/>
    <col min="7939" max="7939" width="15.7109375" style="210" customWidth="1"/>
    <col min="7940" max="7940" width="12.7109375" style="210" customWidth="1"/>
    <col min="7941" max="7941" width="15.7109375" style="210" customWidth="1"/>
    <col min="7942" max="7942" width="12.7109375" style="210" customWidth="1"/>
    <col min="7943" max="7943" width="15.7109375" style="210" customWidth="1"/>
    <col min="7944" max="7944" width="12.7109375" style="210" customWidth="1"/>
    <col min="7945" max="7945" width="15.7109375" style="210" customWidth="1"/>
    <col min="7946" max="7946" width="12.7109375" style="210" customWidth="1"/>
    <col min="7947" max="7947" width="15.7109375" style="210" customWidth="1"/>
    <col min="7948" max="7948" width="12.7109375" style="210" customWidth="1"/>
    <col min="7949" max="7949" width="15.7109375" style="210" customWidth="1"/>
    <col min="7950" max="7950" width="12.7109375" style="210" customWidth="1"/>
    <col min="7951" max="7951" width="15.7109375" style="210" customWidth="1"/>
    <col min="7952" max="7952" width="12.7109375" style="210" customWidth="1"/>
    <col min="7953" max="7953" width="15.7109375" style="210" customWidth="1"/>
    <col min="7954" max="7954" width="12.7109375" style="210" customWidth="1"/>
    <col min="7955" max="7955" width="15.7109375" style="210" customWidth="1"/>
    <col min="7956" max="7956" width="12.7109375" style="210" customWidth="1"/>
    <col min="7957" max="7957" width="15.7109375" style="210" customWidth="1"/>
    <col min="7958" max="7958" width="12.7109375" style="210" customWidth="1"/>
    <col min="7959" max="7959" width="15.7109375" style="210" customWidth="1"/>
    <col min="7960" max="7960" width="12.7109375" style="210" customWidth="1"/>
    <col min="7961" max="7961" width="15.7109375" style="210" customWidth="1"/>
    <col min="7962" max="7962" width="12.7109375" style="210" customWidth="1"/>
    <col min="7963" max="7963" width="15.7109375" style="210" customWidth="1"/>
    <col min="7964" max="7964" width="12.7109375" style="210" customWidth="1"/>
    <col min="7965" max="7965" width="15.7109375" style="210" customWidth="1"/>
    <col min="7966" max="7966" width="12.7109375" style="210" customWidth="1"/>
    <col min="7967" max="7967" width="15.7109375" style="210" customWidth="1"/>
    <col min="7968" max="7968" width="12.7109375" style="210" customWidth="1"/>
    <col min="7969" max="7969" width="15.7109375" style="210" customWidth="1"/>
    <col min="7970" max="7970" width="24.7109375" style="210" customWidth="1"/>
    <col min="7971" max="7971" width="12.7109375" style="210" customWidth="1"/>
    <col min="7972" max="7972" width="15.7109375" style="210" customWidth="1"/>
    <col min="7973" max="7973" width="12.7109375" style="210" customWidth="1"/>
    <col min="7974" max="7974" width="15.7109375" style="210" customWidth="1"/>
    <col min="7975" max="7975" width="12.7109375" style="210" customWidth="1"/>
    <col min="7976" max="7976" width="15.7109375" style="210" customWidth="1"/>
    <col min="7977" max="7977" width="12.7109375" style="210" customWidth="1"/>
    <col min="7978" max="7978" width="15.7109375" style="210" customWidth="1"/>
    <col min="7979" max="7979" width="12.7109375" style="210" customWidth="1"/>
    <col min="7980" max="7980" width="15.7109375" style="210" customWidth="1"/>
    <col min="7981" max="7981" width="12.7109375" style="210" customWidth="1"/>
    <col min="7982" max="7982" width="15.7109375" style="210" customWidth="1"/>
    <col min="7983" max="7983" width="12.7109375" style="210" customWidth="1"/>
    <col min="7984" max="7984" width="15.7109375" style="210" customWidth="1"/>
    <col min="7985" max="7985" width="12.7109375" style="210" customWidth="1"/>
    <col min="7986" max="7986" width="15.7109375" style="210" customWidth="1"/>
    <col min="7987" max="8192" width="58.85546875" style="210"/>
    <col min="8193" max="8193" width="65.7109375" style="210" customWidth="1"/>
    <col min="8194" max="8194" width="12.7109375" style="210" customWidth="1"/>
    <col min="8195" max="8195" width="15.7109375" style="210" customWidth="1"/>
    <col min="8196" max="8196" width="12.7109375" style="210" customWidth="1"/>
    <col min="8197" max="8197" width="15.7109375" style="210" customWidth="1"/>
    <col min="8198" max="8198" width="12.7109375" style="210" customWidth="1"/>
    <col min="8199" max="8199" width="15.7109375" style="210" customWidth="1"/>
    <col min="8200" max="8200" width="12.7109375" style="210" customWidth="1"/>
    <col min="8201" max="8201" width="15.7109375" style="210" customWidth="1"/>
    <col min="8202" max="8202" width="12.7109375" style="210" customWidth="1"/>
    <col min="8203" max="8203" width="15.7109375" style="210" customWidth="1"/>
    <col min="8204" max="8204" width="12.7109375" style="210" customWidth="1"/>
    <col min="8205" max="8205" width="15.7109375" style="210" customWidth="1"/>
    <col min="8206" max="8206" width="12.7109375" style="210" customWidth="1"/>
    <col min="8207" max="8207" width="15.7109375" style="210" customWidth="1"/>
    <col min="8208" max="8208" width="12.7109375" style="210" customWidth="1"/>
    <col min="8209" max="8209" width="15.7109375" style="210" customWidth="1"/>
    <col min="8210" max="8210" width="12.7109375" style="210" customWidth="1"/>
    <col min="8211" max="8211" width="15.7109375" style="210" customWidth="1"/>
    <col min="8212" max="8212" width="12.7109375" style="210" customWidth="1"/>
    <col min="8213" max="8213" width="15.7109375" style="210" customWidth="1"/>
    <col min="8214" max="8214" width="12.7109375" style="210" customWidth="1"/>
    <col min="8215" max="8215" width="15.7109375" style="210" customWidth="1"/>
    <col min="8216" max="8216" width="12.7109375" style="210" customWidth="1"/>
    <col min="8217" max="8217" width="15.7109375" style="210" customWidth="1"/>
    <col min="8218" max="8218" width="12.7109375" style="210" customWidth="1"/>
    <col min="8219" max="8219" width="15.7109375" style="210" customWidth="1"/>
    <col min="8220" max="8220" width="12.7109375" style="210" customWidth="1"/>
    <col min="8221" max="8221" width="15.7109375" style="210" customWidth="1"/>
    <col min="8222" max="8222" width="12.7109375" style="210" customWidth="1"/>
    <col min="8223" max="8223" width="15.7109375" style="210" customWidth="1"/>
    <col min="8224" max="8224" width="12.7109375" style="210" customWidth="1"/>
    <col min="8225" max="8225" width="15.7109375" style="210" customWidth="1"/>
    <col min="8226" max="8226" width="24.7109375" style="210" customWidth="1"/>
    <col min="8227" max="8227" width="12.7109375" style="210" customWidth="1"/>
    <col min="8228" max="8228" width="15.7109375" style="210" customWidth="1"/>
    <col min="8229" max="8229" width="12.7109375" style="210" customWidth="1"/>
    <col min="8230" max="8230" width="15.7109375" style="210" customWidth="1"/>
    <col min="8231" max="8231" width="12.7109375" style="210" customWidth="1"/>
    <col min="8232" max="8232" width="15.7109375" style="210" customWidth="1"/>
    <col min="8233" max="8233" width="12.7109375" style="210" customWidth="1"/>
    <col min="8234" max="8234" width="15.7109375" style="210" customWidth="1"/>
    <col min="8235" max="8235" width="12.7109375" style="210" customWidth="1"/>
    <col min="8236" max="8236" width="15.7109375" style="210" customWidth="1"/>
    <col min="8237" max="8237" width="12.7109375" style="210" customWidth="1"/>
    <col min="8238" max="8238" width="15.7109375" style="210" customWidth="1"/>
    <col min="8239" max="8239" width="12.7109375" style="210" customWidth="1"/>
    <col min="8240" max="8240" width="15.7109375" style="210" customWidth="1"/>
    <col min="8241" max="8241" width="12.7109375" style="210" customWidth="1"/>
    <col min="8242" max="8242" width="15.7109375" style="210" customWidth="1"/>
    <col min="8243" max="8448" width="58.85546875" style="210"/>
    <col min="8449" max="8449" width="65.7109375" style="210" customWidth="1"/>
    <col min="8450" max="8450" width="12.7109375" style="210" customWidth="1"/>
    <col min="8451" max="8451" width="15.7109375" style="210" customWidth="1"/>
    <col min="8452" max="8452" width="12.7109375" style="210" customWidth="1"/>
    <col min="8453" max="8453" width="15.7109375" style="210" customWidth="1"/>
    <col min="8454" max="8454" width="12.7109375" style="210" customWidth="1"/>
    <col min="8455" max="8455" width="15.7109375" style="210" customWidth="1"/>
    <col min="8456" max="8456" width="12.7109375" style="210" customWidth="1"/>
    <col min="8457" max="8457" width="15.7109375" style="210" customWidth="1"/>
    <col min="8458" max="8458" width="12.7109375" style="210" customWidth="1"/>
    <col min="8459" max="8459" width="15.7109375" style="210" customWidth="1"/>
    <col min="8460" max="8460" width="12.7109375" style="210" customWidth="1"/>
    <col min="8461" max="8461" width="15.7109375" style="210" customWidth="1"/>
    <col min="8462" max="8462" width="12.7109375" style="210" customWidth="1"/>
    <col min="8463" max="8463" width="15.7109375" style="210" customWidth="1"/>
    <col min="8464" max="8464" width="12.7109375" style="210" customWidth="1"/>
    <col min="8465" max="8465" width="15.7109375" style="210" customWidth="1"/>
    <col min="8466" max="8466" width="12.7109375" style="210" customWidth="1"/>
    <col min="8467" max="8467" width="15.7109375" style="210" customWidth="1"/>
    <col min="8468" max="8468" width="12.7109375" style="210" customWidth="1"/>
    <col min="8469" max="8469" width="15.7109375" style="210" customWidth="1"/>
    <col min="8470" max="8470" width="12.7109375" style="210" customWidth="1"/>
    <col min="8471" max="8471" width="15.7109375" style="210" customWidth="1"/>
    <col min="8472" max="8472" width="12.7109375" style="210" customWidth="1"/>
    <col min="8473" max="8473" width="15.7109375" style="210" customWidth="1"/>
    <col min="8474" max="8474" width="12.7109375" style="210" customWidth="1"/>
    <col min="8475" max="8475" width="15.7109375" style="210" customWidth="1"/>
    <col min="8476" max="8476" width="12.7109375" style="210" customWidth="1"/>
    <col min="8477" max="8477" width="15.7109375" style="210" customWidth="1"/>
    <col min="8478" max="8478" width="12.7109375" style="210" customWidth="1"/>
    <col min="8479" max="8479" width="15.7109375" style="210" customWidth="1"/>
    <col min="8480" max="8480" width="12.7109375" style="210" customWidth="1"/>
    <col min="8481" max="8481" width="15.7109375" style="210" customWidth="1"/>
    <col min="8482" max="8482" width="24.7109375" style="210" customWidth="1"/>
    <col min="8483" max="8483" width="12.7109375" style="210" customWidth="1"/>
    <col min="8484" max="8484" width="15.7109375" style="210" customWidth="1"/>
    <col min="8485" max="8485" width="12.7109375" style="210" customWidth="1"/>
    <col min="8486" max="8486" width="15.7109375" style="210" customWidth="1"/>
    <col min="8487" max="8487" width="12.7109375" style="210" customWidth="1"/>
    <col min="8488" max="8488" width="15.7109375" style="210" customWidth="1"/>
    <col min="8489" max="8489" width="12.7109375" style="210" customWidth="1"/>
    <col min="8490" max="8490" width="15.7109375" style="210" customWidth="1"/>
    <col min="8491" max="8491" width="12.7109375" style="210" customWidth="1"/>
    <col min="8492" max="8492" width="15.7109375" style="210" customWidth="1"/>
    <col min="8493" max="8493" width="12.7109375" style="210" customWidth="1"/>
    <col min="8494" max="8494" width="15.7109375" style="210" customWidth="1"/>
    <col min="8495" max="8495" width="12.7109375" style="210" customWidth="1"/>
    <col min="8496" max="8496" width="15.7109375" style="210" customWidth="1"/>
    <col min="8497" max="8497" width="12.7109375" style="210" customWidth="1"/>
    <col min="8498" max="8498" width="15.7109375" style="210" customWidth="1"/>
    <col min="8499" max="8704" width="58.85546875" style="210"/>
    <col min="8705" max="8705" width="65.7109375" style="210" customWidth="1"/>
    <col min="8706" max="8706" width="12.7109375" style="210" customWidth="1"/>
    <col min="8707" max="8707" width="15.7109375" style="210" customWidth="1"/>
    <col min="8708" max="8708" width="12.7109375" style="210" customWidth="1"/>
    <col min="8709" max="8709" width="15.7109375" style="210" customWidth="1"/>
    <col min="8710" max="8710" width="12.7109375" style="210" customWidth="1"/>
    <col min="8711" max="8711" width="15.7109375" style="210" customWidth="1"/>
    <col min="8712" max="8712" width="12.7109375" style="210" customWidth="1"/>
    <col min="8713" max="8713" width="15.7109375" style="210" customWidth="1"/>
    <col min="8714" max="8714" width="12.7109375" style="210" customWidth="1"/>
    <col min="8715" max="8715" width="15.7109375" style="210" customWidth="1"/>
    <col min="8716" max="8716" width="12.7109375" style="210" customWidth="1"/>
    <col min="8717" max="8717" width="15.7109375" style="210" customWidth="1"/>
    <col min="8718" max="8718" width="12.7109375" style="210" customWidth="1"/>
    <col min="8719" max="8719" width="15.7109375" style="210" customWidth="1"/>
    <col min="8720" max="8720" width="12.7109375" style="210" customWidth="1"/>
    <col min="8721" max="8721" width="15.7109375" style="210" customWidth="1"/>
    <col min="8722" max="8722" width="12.7109375" style="210" customWidth="1"/>
    <col min="8723" max="8723" width="15.7109375" style="210" customWidth="1"/>
    <col min="8724" max="8724" width="12.7109375" style="210" customWidth="1"/>
    <col min="8725" max="8725" width="15.7109375" style="210" customWidth="1"/>
    <col min="8726" max="8726" width="12.7109375" style="210" customWidth="1"/>
    <col min="8727" max="8727" width="15.7109375" style="210" customWidth="1"/>
    <col min="8728" max="8728" width="12.7109375" style="210" customWidth="1"/>
    <col min="8729" max="8729" width="15.7109375" style="210" customWidth="1"/>
    <col min="8730" max="8730" width="12.7109375" style="210" customWidth="1"/>
    <col min="8731" max="8731" width="15.7109375" style="210" customWidth="1"/>
    <col min="8732" max="8732" width="12.7109375" style="210" customWidth="1"/>
    <col min="8733" max="8733" width="15.7109375" style="210" customWidth="1"/>
    <col min="8734" max="8734" width="12.7109375" style="210" customWidth="1"/>
    <col min="8735" max="8735" width="15.7109375" style="210" customWidth="1"/>
    <col min="8736" max="8736" width="12.7109375" style="210" customWidth="1"/>
    <col min="8737" max="8737" width="15.7109375" style="210" customWidth="1"/>
    <col min="8738" max="8738" width="24.7109375" style="210" customWidth="1"/>
    <col min="8739" max="8739" width="12.7109375" style="210" customWidth="1"/>
    <col min="8740" max="8740" width="15.7109375" style="210" customWidth="1"/>
    <col min="8741" max="8741" width="12.7109375" style="210" customWidth="1"/>
    <col min="8742" max="8742" width="15.7109375" style="210" customWidth="1"/>
    <col min="8743" max="8743" width="12.7109375" style="210" customWidth="1"/>
    <col min="8744" max="8744" width="15.7109375" style="210" customWidth="1"/>
    <col min="8745" max="8745" width="12.7109375" style="210" customWidth="1"/>
    <col min="8746" max="8746" width="15.7109375" style="210" customWidth="1"/>
    <col min="8747" max="8747" width="12.7109375" style="210" customWidth="1"/>
    <col min="8748" max="8748" width="15.7109375" style="210" customWidth="1"/>
    <col min="8749" max="8749" width="12.7109375" style="210" customWidth="1"/>
    <col min="8750" max="8750" width="15.7109375" style="210" customWidth="1"/>
    <col min="8751" max="8751" width="12.7109375" style="210" customWidth="1"/>
    <col min="8752" max="8752" width="15.7109375" style="210" customWidth="1"/>
    <col min="8753" max="8753" width="12.7109375" style="210" customWidth="1"/>
    <col min="8754" max="8754" width="15.7109375" style="210" customWidth="1"/>
    <col min="8755" max="8960" width="58.85546875" style="210"/>
    <col min="8961" max="8961" width="65.7109375" style="210" customWidth="1"/>
    <col min="8962" max="8962" width="12.7109375" style="210" customWidth="1"/>
    <col min="8963" max="8963" width="15.7109375" style="210" customWidth="1"/>
    <col min="8964" max="8964" width="12.7109375" style="210" customWidth="1"/>
    <col min="8965" max="8965" width="15.7109375" style="210" customWidth="1"/>
    <col min="8966" max="8966" width="12.7109375" style="210" customWidth="1"/>
    <col min="8967" max="8967" width="15.7109375" style="210" customWidth="1"/>
    <col min="8968" max="8968" width="12.7109375" style="210" customWidth="1"/>
    <col min="8969" max="8969" width="15.7109375" style="210" customWidth="1"/>
    <col min="8970" max="8970" width="12.7109375" style="210" customWidth="1"/>
    <col min="8971" max="8971" width="15.7109375" style="210" customWidth="1"/>
    <col min="8972" max="8972" width="12.7109375" style="210" customWidth="1"/>
    <col min="8973" max="8973" width="15.7109375" style="210" customWidth="1"/>
    <col min="8974" max="8974" width="12.7109375" style="210" customWidth="1"/>
    <col min="8975" max="8975" width="15.7109375" style="210" customWidth="1"/>
    <col min="8976" max="8976" width="12.7109375" style="210" customWidth="1"/>
    <col min="8977" max="8977" width="15.7109375" style="210" customWidth="1"/>
    <col min="8978" max="8978" width="12.7109375" style="210" customWidth="1"/>
    <col min="8979" max="8979" width="15.7109375" style="210" customWidth="1"/>
    <col min="8980" max="8980" width="12.7109375" style="210" customWidth="1"/>
    <col min="8981" max="8981" width="15.7109375" style="210" customWidth="1"/>
    <col min="8982" max="8982" width="12.7109375" style="210" customWidth="1"/>
    <col min="8983" max="8983" width="15.7109375" style="210" customWidth="1"/>
    <col min="8984" max="8984" width="12.7109375" style="210" customWidth="1"/>
    <col min="8985" max="8985" width="15.7109375" style="210" customWidth="1"/>
    <col min="8986" max="8986" width="12.7109375" style="210" customWidth="1"/>
    <col min="8987" max="8987" width="15.7109375" style="210" customWidth="1"/>
    <col min="8988" max="8988" width="12.7109375" style="210" customWidth="1"/>
    <col min="8989" max="8989" width="15.7109375" style="210" customWidth="1"/>
    <col min="8990" max="8990" width="12.7109375" style="210" customWidth="1"/>
    <col min="8991" max="8991" width="15.7109375" style="210" customWidth="1"/>
    <col min="8992" max="8992" width="12.7109375" style="210" customWidth="1"/>
    <col min="8993" max="8993" width="15.7109375" style="210" customWidth="1"/>
    <col min="8994" max="8994" width="24.7109375" style="210" customWidth="1"/>
    <col min="8995" max="8995" width="12.7109375" style="210" customWidth="1"/>
    <col min="8996" max="8996" width="15.7109375" style="210" customWidth="1"/>
    <col min="8997" max="8997" width="12.7109375" style="210" customWidth="1"/>
    <col min="8998" max="8998" width="15.7109375" style="210" customWidth="1"/>
    <col min="8999" max="8999" width="12.7109375" style="210" customWidth="1"/>
    <col min="9000" max="9000" width="15.7109375" style="210" customWidth="1"/>
    <col min="9001" max="9001" width="12.7109375" style="210" customWidth="1"/>
    <col min="9002" max="9002" width="15.7109375" style="210" customWidth="1"/>
    <col min="9003" max="9003" width="12.7109375" style="210" customWidth="1"/>
    <col min="9004" max="9004" width="15.7109375" style="210" customWidth="1"/>
    <col min="9005" max="9005" width="12.7109375" style="210" customWidth="1"/>
    <col min="9006" max="9006" width="15.7109375" style="210" customWidth="1"/>
    <col min="9007" max="9007" width="12.7109375" style="210" customWidth="1"/>
    <col min="9008" max="9008" width="15.7109375" style="210" customWidth="1"/>
    <col min="9009" max="9009" width="12.7109375" style="210" customWidth="1"/>
    <col min="9010" max="9010" width="15.7109375" style="210" customWidth="1"/>
    <col min="9011" max="9216" width="58.85546875" style="210"/>
    <col min="9217" max="9217" width="65.7109375" style="210" customWidth="1"/>
    <col min="9218" max="9218" width="12.7109375" style="210" customWidth="1"/>
    <col min="9219" max="9219" width="15.7109375" style="210" customWidth="1"/>
    <col min="9220" max="9220" width="12.7109375" style="210" customWidth="1"/>
    <col min="9221" max="9221" width="15.7109375" style="210" customWidth="1"/>
    <col min="9222" max="9222" width="12.7109375" style="210" customWidth="1"/>
    <col min="9223" max="9223" width="15.7109375" style="210" customWidth="1"/>
    <col min="9224" max="9224" width="12.7109375" style="210" customWidth="1"/>
    <col min="9225" max="9225" width="15.7109375" style="210" customWidth="1"/>
    <col min="9226" max="9226" width="12.7109375" style="210" customWidth="1"/>
    <col min="9227" max="9227" width="15.7109375" style="210" customWidth="1"/>
    <col min="9228" max="9228" width="12.7109375" style="210" customWidth="1"/>
    <col min="9229" max="9229" width="15.7109375" style="210" customWidth="1"/>
    <col min="9230" max="9230" width="12.7109375" style="210" customWidth="1"/>
    <col min="9231" max="9231" width="15.7109375" style="210" customWidth="1"/>
    <col min="9232" max="9232" width="12.7109375" style="210" customWidth="1"/>
    <col min="9233" max="9233" width="15.7109375" style="210" customWidth="1"/>
    <col min="9234" max="9234" width="12.7109375" style="210" customWidth="1"/>
    <col min="9235" max="9235" width="15.7109375" style="210" customWidth="1"/>
    <col min="9236" max="9236" width="12.7109375" style="210" customWidth="1"/>
    <col min="9237" max="9237" width="15.7109375" style="210" customWidth="1"/>
    <col min="9238" max="9238" width="12.7109375" style="210" customWidth="1"/>
    <col min="9239" max="9239" width="15.7109375" style="210" customWidth="1"/>
    <col min="9240" max="9240" width="12.7109375" style="210" customWidth="1"/>
    <col min="9241" max="9241" width="15.7109375" style="210" customWidth="1"/>
    <col min="9242" max="9242" width="12.7109375" style="210" customWidth="1"/>
    <col min="9243" max="9243" width="15.7109375" style="210" customWidth="1"/>
    <col min="9244" max="9244" width="12.7109375" style="210" customWidth="1"/>
    <col min="9245" max="9245" width="15.7109375" style="210" customWidth="1"/>
    <col min="9246" max="9246" width="12.7109375" style="210" customWidth="1"/>
    <col min="9247" max="9247" width="15.7109375" style="210" customWidth="1"/>
    <col min="9248" max="9248" width="12.7109375" style="210" customWidth="1"/>
    <col min="9249" max="9249" width="15.7109375" style="210" customWidth="1"/>
    <col min="9250" max="9250" width="24.7109375" style="210" customWidth="1"/>
    <col min="9251" max="9251" width="12.7109375" style="210" customWidth="1"/>
    <col min="9252" max="9252" width="15.7109375" style="210" customWidth="1"/>
    <col min="9253" max="9253" width="12.7109375" style="210" customWidth="1"/>
    <col min="9254" max="9254" width="15.7109375" style="210" customWidth="1"/>
    <col min="9255" max="9255" width="12.7109375" style="210" customWidth="1"/>
    <col min="9256" max="9256" width="15.7109375" style="210" customWidth="1"/>
    <col min="9257" max="9257" width="12.7109375" style="210" customWidth="1"/>
    <col min="9258" max="9258" width="15.7109375" style="210" customWidth="1"/>
    <col min="9259" max="9259" width="12.7109375" style="210" customWidth="1"/>
    <col min="9260" max="9260" width="15.7109375" style="210" customWidth="1"/>
    <col min="9261" max="9261" width="12.7109375" style="210" customWidth="1"/>
    <col min="9262" max="9262" width="15.7109375" style="210" customWidth="1"/>
    <col min="9263" max="9263" width="12.7109375" style="210" customWidth="1"/>
    <col min="9264" max="9264" width="15.7109375" style="210" customWidth="1"/>
    <col min="9265" max="9265" width="12.7109375" style="210" customWidth="1"/>
    <col min="9266" max="9266" width="15.7109375" style="210" customWidth="1"/>
    <col min="9267" max="9472" width="58.85546875" style="210"/>
    <col min="9473" max="9473" width="65.7109375" style="210" customWidth="1"/>
    <col min="9474" max="9474" width="12.7109375" style="210" customWidth="1"/>
    <col min="9475" max="9475" width="15.7109375" style="210" customWidth="1"/>
    <col min="9476" max="9476" width="12.7109375" style="210" customWidth="1"/>
    <col min="9477" max="9477" width="15.7109375" style="210" customWidth="1"/>
    <col min="9478" max="9478" width="12.7109375" style="210" customWidth="1"/>
    <col min="9479" max="9479" width="15.7109375" style="210" customWidth="1"/>
    <col min="9480" max="9480" width="12.7109375" style="210" customWidth="1"/>
    <col min="9481" max="9481" width="15.7109375" style="210" customWidth="1"/>
    <col min="9482" max="9482" width="12.7109375" style="210" customWidth="1"/>
    <col min="9483" max="9483" width="15.7109375" style="210" customWidth="1"/>
    <col min="9484" max="9484" width="12.7109375" style="210" customWidth="1"/>
    <col min="9485" max="9485" width="15.7109375" style="210" customWidth="1"/>
    <col min="9486" max="9486" width="12.7109375" style="210" customWidth="1"/>
    <col min="9487" max="9487" width="15.7109375" style="210" customWidth="1"/>
    <col min="9488" max="9488" width="12.7109375" style="210" customWidth="1"/>
    <col min="9489" max="9489" width="15.7109375" style="210" customWidth="1"/>
    <col min="9490" max="9490" width="12.7109375" style="210" customWidth="1"/>
    <col min="9491" max="9491" width="15.7109375" style="210" customWidth="1"/>
    <col min="9492" max="9492" width="12.7109375" style="210" customWidth="1"/>
    <col min="9493" max="9493" width="15.7109375" style="210" customWidth="1"/>
    <col min="9494" max="9494" width="12.7109375" style="210" customWidth="1"/>
    <col min="9495" max="9495" width="15.7109375" style="210" customWidth="1"/>
    <col min="9496" max="9496" width="12.7109375" style="210" customWidth="1"/>
    <col min="9497" max="9497" width="15.7109375" style="210" customWidth="1"/>
    <col min="9498" max="9498" width="12.7109375" style="210" customWidth="1"/>
    <col min="9499" max="9499" width="15.7109375" style="210" customWidth="1"/>
    <col min="9500" max="9500" width="12.7109375" style="210" customWidth="1"/>
    <col min="9501" max="9501" width="15.7109375" style="210" customWidth="1"/>
    <col min="9502" max="9502" width="12.7109375" style="210" customWidth="1"/>
    <col min="9503" max="9503" width="15.7109375" style="210" customWidth="1"/>
    <col min="9504" max="9504" width="12.7109375" style="210" customWidth="1"/>
    <col min="9505" max="9505" width="15.7109375" style="210" customWidth="1"/>
    <col min="9506" max="9506" width="24.7109375" style="210" customWidth="1"/>
    <col min="9507" max="9507" width="12.7109375" style="210" customWidth="1"/>
    <col min="9508" max="9508" width="15.7109375" style="210" customWidth="1"/>
    <col min="9509" max="9509" width="12.7109375" style="210" customWidth="1"/>
    <col min="9510" max="9510" width="15.7109375" style="210" customWidth="1"/>
    <col min="9511" max="9511" width="12.7109375" style="210" customWidth="1"/>
    <col min="9512" max="9512" width="15.7109375" style="210" customWidth="1"/>
    <col min="9513" max="9513" width="12.7109375" style="210" customWidth="1"/>
    <col min="9514" max="9514" width="15.7109375" style="210" customWidth="1"/>
    <col min="9515" max="9515" width="12.7109375" style="210" customWidth="1"/>
    <col min="9516" max="9516" width="15.7109375" style="210" customWidth="1"/>
    <col min="9517" max="9517" width="12.7109375" style="210" customWidth="1"/>
    <col min="9518" max="9518" width="15.7109375" style="210" customWidth="1"/>
    <col min="9519" max="9519" width="12.7109375" style="210" customWidth="1"/>
    <col min="9520" max="9520" width="15.7109375" style="210" customWidth="1"/>
    <col min="9521" max="9521" width="12.7109375" style="210" customWidth="1"/>
    <col min="9522" max="9522" width="15.7109375" style="210" customWidth="1"/>
    <col min="9523" max="9728" width="58.85546875" style="210"/>
    <col min="9729" max="9729" width="65.7109375" style="210" customWidth="1"/>
    <col min="9730" max="9730" width="12.7109375" style="210" customWidth="1"/>
    <col min="9731" max="9731" width="15.7109375" style="210" customWidth="1"/>
    <col min="9732" max="9732" width="12.7109375" style="210" customWidth="1"/>
    <col min="9733" max="9733" width="15.7109375" style="210" customWidth="1"/>
    <col min="9734" max="9734" width="12.7109375" style="210" customWidth="1"/>
    <col min="9735" max="9735" width="15.7109375" style="210" customWidth="1"/>
    <col min="9736" max="9736" width="12.7109375" style="210" customWidth="1"/>
    <col min="9737" max="9737" width="15.7109375" style="210" customWidth="1"/>
    <col min="9738" max="9738" width="12.7109375" style="210" customWidth="1"/>
    <col min="9739" max="9739" width="15.7109375" style="210" customWidth="1"/>
    <col min="9740" max="9740" width="12.7109375" style="210" customWidth="1"/>
    <col min="9741" max="9741" width="15.7109375" style="210" customWidth="1"/>
    <col min="9742" max="9742" width="12.7109375" style="210" customWidth="1"/>
    <col min="9743" max="9743" width="15.7109375" style="210" customWidth="1"/>
    <col min="9744" max="9744" width="12.7109375" style="210" customWidth="1"/>
    <col min="9745" max="9745" width="15.7109375" style="210" customWidth="1"/>
    <col min="9746" max="9746" width="12.7109375" style="210" customWidth="1"/>
    <col min="9747" max="9747" width="15.7109375" style="210" customWidth="1"/>
    <col min="9748" max="9748" width="12.7109375" style="210" customWidth="1"/>
    <col min="9749" max="9749" width="15.7109375" style="210" customWidth="1"/>
    <col min="9750" max="9750" width="12.7109375" style="210" customWidth="1"/>
    <col min="9751" max="9751" width="15.7109375" style="210" customWidth="1"/>
    <col min="9752" max="9752" width="12.7109375" style="210" customWidth="1"/>
    <col min="9753" max="9753" width="15.7109375" style="210" customWidth="1"/>
    <col min="9754" max="9754" width="12.7109375" style="210" customWidth="1"/>
    <col min="9755" max="9755" width="15.7109375" style="210" customWidth="1"/>
    <col min="9756" max="9756" width="12.7109375" style="210" customWidth="1"/>
    <col min="9757" max="9757" width="15.7109375" style="210" customWidth="1"/>
    <col min="9758" max="9758" width="12.7109375" style="210" customWidth="1"/>
    <col min="9759" max="9759" width="15.7109375" style="210" customWidth="1"/>
    <col min="9760" max="9760" width="12.7109375" style="210" customWidth="1"/>
    <col min="9761" max="9761" width="15.7109375" style="210" customWidth="1"/>
    <col min="9762" max="9762" width="24.7109375" style="210" customWidth="1"/>
    <col min="9763" max="9763" width="12.7109375" style="210" customWidth="1"/>
    <col min="9764" max="9764" width="15.7109375" style="210" customWidth="1"/>
    <col min="9765" max="9765" width="12.7109375" style="210" customWidth="1"/>
    <col min="9766" max="9766" width="15.7109375" style="210" customWidth="1"/>
    <col min="9767" max="9767" width="12.7109375" style="210" customWidth="1"/>
    <col min="9768" max="9768" width="15.7109375" style="210" customWidth="1"/>
    <col min="9769" max="9769" width="12.7109375" style="210" customWidth="1"/>
    <col min="9770" max="9770" width="15.7109375" style="210" customWidth="1"/>
    <col min="9771" max="9771" width="12.7109375" style="210" customWidth="1"/>
    <col min="9772" max="9772" width="15.7109375" style="210" customWidth="1"/>
    <col min="9773" max="9773" width="12.7109375" style="210" customWidth="1"/>
    <col min="9774" max="9774" width="15.7109375" style="210" customWidth="1"/>
    <col min="9775" max="9775" width="12.7109375" style="210" customWidth="1"/>
    <col min="9776" max="9776" width="15.7109375" style="210" customWidth="1"/>
    <col min="9777" max="9777" width="12.7109375" style="210" customWidth="1"/>
    <col min="9778" max="9778" width="15.7109375" style="210" customWidth="1"/>
    <col min="9779" max="9984" width="58.85546875" style="210"/>
    <col min="9985" max="9985" width="65.7109375" style="210" customWidth="1"/>
    <col min="9986" max="9986" width="12.7109375" style="210" customWidth="1"/>
    <col min="9987" max="9987" width="15.7109375" style="210" customWidth="1"/>
    <col min="9988" max="9988" width="12.7109375" style="210" customWidth="1"/>
    <col min="9989" max="9989" width="15.7109375" style="210" customWidth="1"/>
    <col min="9990" max="9990" width="12.7109375" style="210" customWidth="1"/>
    <col min="9991" max="9991" width="15.7109375" style="210" customWidth="1"/>
    <col min="9992" max="9992" width="12.7109375" style="210" customWidth="1"/>
    <col min="9993" max="9993" width="15.7109375" style="210" customWidth="1"/>
    <col min="9994" max="9994" width="12.7109375" style="210" customWidth="1"/>
    <col min="9995" max="9995" width="15.7109375" style="210" customWidth="1"/>
    <col min="9996" max="9996" width="12.7109375" style="210" customWidth="1"/>
    <col min="9997" max="9997" width="15.7109375" style="210" customWidth="1"/>
    <col min="9998" max="9998" width="12.7109375" style="210" customWidth="1"/>
    <col min="9999" max="9999" width="15.7109375" style="210" customWidth="1"/>
    <col min="10000" max="10000" width="12.7109375" style="210" customWidth="1"/>
    <col min="10001" max="10001" width="15.7109375" style="210" customWidth="1"/>
    <col min="10002" max="10002" width="12.7109375" style="210" customWidth="1"/>
    <col min="10003" max="10003" width="15.7109375" style="210" customWidth="1"/>
    <col min="10004" max="10004" width="12.7109375" style="210" customWidth="1"/>
    <col min="10005" max="10005" width="15.7109375" style="210" customWidth="1"/>
    <col min="10006" max="10006" width="12.7109375" style="210" customWidth="1"/>
    <col min="10007" max="10007" width="15.7109375" style="210" customWidth="1"/>
    <col min="10008" max="10008" width="12.7109375" style="210" customWidth="1"/>
    <col min="10009" max="10009" width="15.7109375" style="210" customWidth="1"/>
    <col min="10010" max="10010" width="12.7109375" style="210" customWidth="1"/>
    <col min="10011" max="10011" width="15.7109375" style="210" customWidth="1"/>
    <col min="10012" max="10012" width="12.7109375" style="210" customWidth="1"/>
    <col min="10013" max="10013" width="15.7109375" style="210" customWidth="1"/>
    <col min="10014" max="10014" width="12.7109375" style="210" customWidth="1"/>
    <col min="10015" max="10015" width="15.7109375" style="210" customWidth="1"/>
    <col min="10016" max="10016" width="12.7109375" style="210" customWidth="1"/>
    <col min="10017" max="10017" width="15.7109375" style="210" customWidth="1"/>
    <col min="10018" max="10018" width="24.7109375" style="210" customWidth="1"/>
    <col min="10019" max="10019" width="12.7109375" style="210" customWidth="1"/>
    <col min="10020" max="10020" width="15.7109375" style="210" customWidth="1"/>
    <col min="10021" max="10021" width="12.7109375" style="210" customWidth="1"/>
    <col min="10022" max="10022" width="15.7109375" style="210" customWidth="1"/>
    <col min="10023" max="10023" width="12.7109375" style="210" customWidth="1"/>
    <col min="10024" max="10024" width="15.7109375" style="210" customWidth="1"/>
    <col min="10025" max="10025" width="12.7109375" style="210" customWidth="1"/>
    <col min="10026" max="10026" width="15.7109375" style="210" customWidth="1"/>
    <col min="10027" max="10027" width="12.7109375" style="210" customWidth="1"/>
    <col min="10028" max="10028" width="15.7109375" style="210" customWidth="1"/>
    <col min="10029" max="10029" width="12.7109375" style="210" customWidth="1"/>
    <col min="10030" max="10030" width="15.7109375" style="210" customWidth="1"/>
    <col min="10031" max="10031" width="12.7109375" style="210" customWidth="1"/>
    <col min="10032" max="10032" width="15.7109375" style="210" customWidth="1"/>
    <col min="10033" max="10033" width="12.7109375" style="210" customWidth="1"/>
    <col min="10034" max="10034" width="15.7109375" style="210" customWidth="1"/>
    <col min="10035" max="10240" width="58.85546875" style="210"/>
    <col min="10241" max="10241" width="65.7109375" style="210" customWidth="1"/>
    <col min="10242" max="10242" width="12.7109375" style="210" customWidth="1"/>
    <col min="10243" max="10243" width="15.7109375" style="210" customWidth="1"/>
    <col min="10244" max="10244" width="12.7109375" style="210" customWidth="1"/>
    <col min="10245" max="10245" width="15.7109375" style="210" customWidth="1"/>
    <col min="10246" max="10246" width="12.7109375" style="210" customWidth="1"/>
    <col min="10247" max="10247" width="15.7109375" style="210" customWidth="1"/>
    <col min="10248" max="10248" width="12.7109375" style="210" customWidth="1"/>
    <col min="10249" max="10249" width="15.7109375" style="210" customWidth="1"/>
    <col min="10250" max="10250" width="12.7109375" style="210" customWidth="1"/>
    <col min="10251" max="10251" width="15.7109375" style="210" customWidth="1"/>
    <col min="10252" max="10252" width="12.7109375" style="210" customWidth="1"/>
    <col min="10253" max="10253" width="15.7109375" style="210" customWidth="1"/>
    <col min="10254" max="10254" width="12.7109375" style="210" customWidth="1"/>
    <col min="10255" max="10255" width="15.7109375" style="210" customWidth="1"/>
    <col min="10256" max="10256" width="12.7109375" style="210" customWidth="1"/>
    <col min="10257" max="10257" width="15.7109375" style="210" customWidth="1"/>
    <col min="10258" max="10258" width="12.7109375" style="210" customWidth="1"/>
    <col min="10259" max="10259" width="15.7109375" style="210" customWidth="1"/>
    <col min="10260" max="10260" width="12.7109375" style="210" customWidth="1"/>
    <col min="10261" max="10261" width="15.7109375" style="210" customWidth="1"/>
    <col min="10262" max="10262" width="12.7109375" style="210" customWidth="1"/>
    <col min="10263" max="10263" width="15.7109375" style="210" customWidth="1"/>
    <col min="10264" max="10264" width="12.7109375" style="210" customWidth="1"/>
    <col min="10265" max="10265" width="15.7109375" style="210" customWidth="1"/>
    <col min="10266" max="10266" width="12.7109375" style="210" customWidth="1"/>
    <col min="10267" max="10267" width="15.7109375" style="210" customWidth="1"/>
    <col min="10268" max="10268" width="12.7109375" style="210" customWidth="1"/>
    <col min="10269" max="10269" width="15.7109375" style="210" customWidth="1"/>
    <col min="10270" max="10270" width="12.7109375" style="210" customWidth="1"/>
    <col min="10271" max="10271" width="15.7109375" style="210" customWidth="1"/>
    <col min="10272" max="10272" width="12.7109375" style="210" customWidth="1"/>
    <col min="10273" max="10273" width="15.7109375" style="210" customWidth="1"/>
    <col min="10274" max="10274" width="24.7109375" style="210" customWidth="1"/>
    <col min="10275" max="10275" width="12.7109375" style="210" customWidth="1"/>
    <col min="10276" max="10276" width="15.7109375" style="210" customWidth="1"/>
    <col min="10277" max="10277" width="12.7109375" style="210" customWidth="1"/>
    <col min="10278" max="10278" width="15.7109375" style="210" customWidth="1"/>
    <col min="10279" max="10279" width="12.7109375" style="210" customWidth="1"/>
    <col min="10280" max="10280" width="15.7109375" style="210" customWidth="1"/>
    <col min="10281" max="10281" width="12.7109375" style="210" customWidth="1"/>
    <col min="10282" max="10282" width="15.7109375" style="210" customWidth="1"/>
    <col min="10283" max="10283" width="12.7109375" style="210" customWidth="1"/>
    <col min="10284" max="10284" width="15.7109375" style="210" customWidth="1"/>
    <col min="10285" max="10285" width="12.7109375" style="210" customWidth="1"/>
    <col min="10286" max="10286" width="15.7109375" style="210" customWidth="1"/>
    <col min="10287" max="10287" width="12.7109375" style="210" customWidth="1"/>
    <col min="10288" max="10288" width="15.7109375" style="210" customWidth="1"/>
    <col min="10289" max="10289" width="12.7109375" style="210" customWidth="1"/>
    <col min="10290" max="10290" width="15.7109375" style="210" customWidth="1"/>
    <col min="10291" max="10496" width="58.85546875" style="210"/>
    <col min="10497" max="10497" width="65.7109375" style="210" customWidth="1"/>
    <col min="10498" max="10498" width="12.7109375" style="210" customWidth="1"/>
    <col min="10499" max="10499" width="15.7109375" style="210" customWidth="1"/>
    <col min="10500" max="10500" width="12.7109375" style="210" customWidth="1"/>
    <col min="10501" max="10501" width="15.7109375" style="210" customWidth="1"/>
    <col min="10502" max="10502" width="12.7109375" style="210" customWidth="1"/>
    <col min="10503" max="10503" width="15.7109375" style="210" customWidth="1"/>
    <col min="10504" max="10504" width="12.7109375" style="210" customWidth="1"/>
    <col min="10505" max="10505" width="15.7109375" style="210" customWidth="1"/>
    <col min="10506" max="10506" width="12.7109375" style="210" customWidth="1"/>
    <col min="10507" max="10507" width="15.7109375" style="210" customWidth="1"/>
    <col min="10508" max="10508" width="12.7109375" style="210" customWidth="1"/>
    <col min="10509" max="10509" width="15.7109375" style="210" customWidth="1"/>
    <col min="10510" max="10510" width="12.7109375" style="210" customWidth="1"/>
    <col min="10511" max="10511" width="15.7109375" style="210" customWidth="1"/>
    <col min="10512" max="10512" width="12.7109375" style="210" customWidth="1"/>
    <col min="10513" max="10513" width="15.7109375" style="210" customWidth="1"/>
    <col min="10514" max="10514" width="12.7109375" style="210" customWidth="1"/>
    <col min="10515" max="10515" width="15.7109375" style="210" customWidth="1"/>
    <col min="10516" max="10516" width="12.7109375" style="210" customWidth="1"/>
    <col min="10517" max="10517" width="15.7109375" style="210" customWidth="1"/>
    <col min="10518" max="10518" width="12.7109375" style="210" customWidth="1"/>
    <col min="10519" max="10519" width="15.7109375" style="210" customWidth="1"/>
    <col min="10520" max="10520" width="12.7109375" style="210" customWidth="1"/>
    <col min="10521" max="10521" width="15.7109375" style="210" customWidth="1"/>
    <col min="10522" max="10522" width="12.7109375" style="210" customWidth="1"/>
    <col min="10523" max="10523" width="15.7109375" style="210" customWidth="1"/>
    <col min="10524" max="10524" width="12.7109375" style="210" customWidth="1"/>
    <col min="10525" max="10525" width="15.7109375" style="210" customWidth="1"/>
    <col min="10526" max="10526" width="12.7109375" style="210" customWidth="1"/>
    <col min="10527" max="10527" width="15.7109375" style="210" customWidth="1"/>
    <col min="10528" max="10528" width="12.7109375" style="210" customWidth="1"/>
    <col min="10529" max="10529" width="15.7109375" style="210" customWidth="1"/>
    <col min="10530" max="10530" width="24.7109375" style="210" customWidth="1"/>
    <col min="10531" max="10531" width="12.7109375" style="210" customWidth="1"/>
    <col min="10532" max="10532" width="15.7109375" style="210" customWidth="1"/>
    <col min="10533" max="10533" width="12.7109375" style="210" customWidth="1"/>
    <col min="10534" max="10534" width="15.7109375" style="210" customWidth="1"/>
    <col min="10535" max="10535" width="12.7109375" style="210" customWidth="1"/>
    <col min="10536" max="10536" width="15.7109375" style="210" customWidth="1"/>
    <col min="10537" max="10537" width="12.7109375" style="210" customWidth="1"/>
    <col min="10538" max="10538" width="15.7109375" style="210" customWidth="1"/>
    <col min="10539" max="10539" width="12.7109375" style="210" customWidth="1"/>
    <col min="10540" max="10540" width="15.7109375" style="210" customWidth="1"/>
    <col min="10541" max="10541" width="12.7109375" style="210" customWidth="1"/>
    <col min="10542" max="10542" width="15.7109375" style="210" customWidth="1"/>
    <col min="10543" max="10543" width="12.7109375" style="210" customWidth="1"/>
    <col min="10544" max="10544" width="15.7109375" style="210" customWidth="1"/>
    <col min="10545" max="10545" width="12.7109375" style="210" customWidth="1"/>
    <col min="10546" max="10546" width="15.7109375" style="210" customWidth="1"/>
    <col min="10547" max="10752" width="58.85546875" style="210"/>
    <col min="10753" max="10753" width="65.7109375" style="210" customWidth="1"/>
    <col min="10754" max="10754" width="12.7109375" style="210" customWidth="1"/>
    <col min="10755" max="10755" width="15.7109375" style="210" customWidth="1"/>
    <col min="10756" max="10756" width="12.7109375" style="210" customWidth="1"/>
    <col min="10757" max="10757" width="15.7109375" style="210" customWidth="1"/>
    <col min="10758" max="10758" width="12.7109375" style="210" customWidth="1"/>
    <col min="10759" max="10759" width="15.7109375" style="210" customWidth="1"/>
    <col min="10760" max="10760" width="12.7109375" style="210" customWidth="1"/>
    <col min="10761" max="10761" width="15.7109375" style="210" customWidth="1"/>
    <col min="10762" max="10762" width="12.7109375" style="210" customWidth="1"/>
    <col min="10763" max="10763" width="15.7109375" style="210" customWidth="1"/>
    <col min="10764" max="10764" width="12.7109375" style="210" customWidth="1"/>
    <col min="10765" max="10765" width="15.7109375" style="210" customWidth="1"/>
    <col min="10766" max="10766" width="12.7109375" style="210" customWidth="1"/>
    <col min="10767" max="10767" width="15.7109375" style="210" customWidth="1"/>
    <col min="10768" max="10768" width="12.7109375" style="210" customWidth="1"/>
    <col min="10769" max="10769" width="15.7109375" style="210" customWidth="1"/>
    <col min="10770" max="10770" width="12.7109375" style="210" customWidth="1"/>
    <col min="10771" max="10771" width="15.7109375" style="210" customWidth="1"/>
    <col min="10772" max="10772" width="12.7109375" style="210" customWidth="1"/>
    <col min="10773" max="10773" width="15.7109375" style="210" customWidth="1"/>
    <col min="10774" max="10774" width="12.7109375" style="210" customWidth="1"/>
    <col min="10775" max="10775" width="15.7109375" style="210" customWidth="1"/>
    <col min="10776" max="10776" width="12.7109375" style="210" customWidth="1"/>
    <col min="10777" max="10777" width="15.7109375" style="210" customWidth="1"/>
    <col min="10778" max="10778" width="12.7109375" style="210" customWidth="1"/>
    <col min="10779" max="10779" width="15.7109375" style="210" customWidth="1"/>
    <col min="10780" max="10780" width="12.7109375" style="210" customWidth="1"/>
    <col min="10781" max="10781" width="15.7109375" style="210" customWidth="1"/>
    <col min="10782" max="10782" width="12.7109375" style="210" customWidth="1"/>
    <col min="10783" max="10783" width="15.7109375" style="210" customWidth="1"/>
    <col min="10784" max="10784" width="12.7109375" style="210" customWidth="1"/>
    <col min="10785" max="10785" width="15.7109375" style="210" customWidth="1"/>
    <col min="10786" max="10786" width="24.7109375" style="210" customWidth="1"/>
    <col min="10787" max="10787" width="12.7109375" style="210" customWidth="1"/>
    <col min="10788" max="10788" width="15.7109375" style="210" customWidth="1"/>
    <col min="10789" max="10789" width="12.7109375" style="210" customWidth="1"/>
    <col min="10790" max="10790" width="15.7109375" style="210" customWidth="1"/>
    <col min="10791" max="10791" width="12.7109375" style="210" customWidth="1"/>
    <col min="10792" max="10792" width="15.7109375" style="210" customWidth="1"/>
    <col min="10793" max="10793" width="12.7109375" style="210" customWidth="1"/>
    <col min="10794" max="10794" width="15.7109375" style="210" customWidth="1"/>
    <col min="10795" max="10795" width="12.7109375" style="210" customWidth="1"/>
    <col min="10796" max="10796" width="15.7109375" style="210" customWidth="1"/>
    <col min="10797" max="10797" width="12.7109375" style="210" customWidth="1"/>
    <col min="10798" max="10798" width="15.7109375" style="210" customWidth="1"/>
    <col min="10799" max="10799" width="12.7109375" style="210" customWidth="1"/>
    <col min="10800" max="10800" width="15.7109375" style="210" customWidth="1"/>
    <col min="10801" max="10801" width="12.7109375" style="210" customWidth="1"/>
    <col min="10802" max="10802" width="15.7109375" style="210" customWidth="1"/>
    <col min="10803" max="11008" width="58.85546875" style="210"/>
    <col min="11009" max="11009" width="65.7109375" style="210" customWidth="1"/>
    <col min="11010" max="11010" width="12.7109375" style="210" customWidth="1"/>
    <col min="11011" max="11011" width="15.7109375" style="210" customWidth="1"/>
    <col min="11012" max="11012" width="12.7109375" style="210" customWidth="1"/>
    <col min="11013" max="11013" width="15.7109375" style="210" customWidth="1"/>
    <col min="11014" max="11014" width="12.7109375" style="210" customWidth="1"/>
    <col min="11015" max="11015" width="15.7109375" style="210" customWidth="1"/>
    <col min="11016" max="11016" width="12.7109375" style="210" customWidth="1"/>
    <col min="11017" max="11017" width="15.7109375" style="210" customWidth="1"/>
    <col min="11018" max="11018" width="12.7109375" style="210" customWidth="1"/>
    <col min="11019" max="11019" width="15.7109375" style="210" customWidth="1"/>
    <col min="11020" max="11020" width="12.7109375" style="210" customWidth="1"/>
    <col min="11021" max="11021" width="15.7109375" style="210" customWidth="1"/>
    <col min="11022" max="11022" width="12.7109375" style="210" customWidth="1"/>
    <col min="11023" max="11023" width="15.7109375" style="210" customWidth="1"/>
    <col min="11024" max="11024" width="12.7109375" style="210" customWidth="1"/>
    <col min="11025" max="11025" width="15.7109375" style="210" customWidth="1"/>
    <col min="11026" max="11026" width="12.7109375" style="210" customWidth="1"/>
    <col min="11027" max="11027" width="15.7109375" style="210" customWidth="1"/>
    <col min="11028" max="11028" width="12.7109375" style="210" customWidth="1"/>
    <col min="11029" max="11029" width="15.7109375" style="210" customWidth="1"/>
    <col min="11030" max="11030" width="12.7109375" style="210" customWidth="1"/>
    <col min="11031" max="11031" width="15.7109375" style="210" customWidth="1"/>
    <col min="11032" max="11032" width="12.7109375" style="210" customWidth="1"/>
    <col min="11033" max="11033" width="15.7109375" style="210" customWidth="1"/>
    <col min="11034" max="11034" width="12.7109375" style="210" customWidth="1"/>
    <col min="11035" max="11035" width="15.7109375" style="210" customWidth="1"/>
    <col min="11036" max="11036" width="12.7109375" style="210" customWidth="1"/>
    <col min="11037" max="11037" width="15.7109375" style="210" customWidth="1"/>
    <col min="11038" max="11038" width="12.7109375" style="210" customWidth="1"/>
    <col min="11039" max="11039" width="15.7109375" style="210" customWidth="1"/>
    <col min="11040" max="11040" width="12.7109375" style="210" customWidth="1"/>
    <col min="11041" max="11041" width="15.7109375" style="210" customWidth="1"/>
    <col min="11042" max="11042" width="24.7109375" style="210" customWidth="1"/>
    <col min="11043" max="11043" width="12.7109375" style="210" customWidth="1"/>
    <col min="11044" max="11044" width="15.7109375" style="210" customWidth="1"/>
    <col min="11045" max="11045" width="12.7109375" style="210" customWidth="1"/>
    <col min="11046" max="11046" width="15.7109375" style="210" customWidth="1"/>
    <col min="11047" max="11047" width="12.7109375" style="210" customWidth="1"/>
    <col min="11048" max="11048" width="15.7109375" style="210" customWidth="1"/>
    <col min="11049" max="11049" width="12.7109375" style="210" customWidth="1"/>
    <col min="11050" max="11050" width="15.7109375" style="210" customWidth="1"/>
    <col min="11051" max="11051" width="12.7109375" style="210" customWidth="1"/>
    <col min="11052" max="11052" width="15.7109375" style="210" customWidth="1"/>
    <col min="11053" max="11053" width="12.7109375" style="210" customWidth="1"/>
    <col min="11054" max="11054" width="15.7109375" style="210" customWidth="1"/>
    <col min="11055" max="11055" width="12.7109375" style="210" customWidth="1"/>
    <col min="11056" max="11056" width="15.7109375" style="210" customWidth="1"/>
    <col min="11057" max="11057" width="12.7109375" style="210" customWidth="1"/>
    <col min="11058" max="11058" width="15.7109375" style="210" customWidth="1"/>
    <col min="11059" max="11264" width="58.85546875" style="210"/>
    <col min="11265" max="11265" width="65.7109375" style="210" customWidth="1"/>
    <col min="11266" max="11266" width="12.7109375" style="210" customWidth="1"/>
    <col min="11267" max="11267" width="15.7109375" style="210" customWidth="1"/>
    <col min="11268" max="11268" width="12.7109375" style="210" customWidth="1"/>
    <col min="11269" max="11269" width="15.7109375" style="210" customWidth="1"/>
    <col min="11270" max="11270" width="12.7109375" style="210" customWidth="1"/>
    <col min="11271" max="11271" width="15.7109375" style="210" customWidth="1"/>
    <col min="11272" max="11272" width="12.7109375" style="210" customWidth="1"/>
    <col min="11273" max="11273" width="15.7109375" style="210" customWidth="1"/>
    <col min="11274" max="11274" width="12.7109375" style="210" customWidth="1"/>
    <col min="11275" max="11275" width="15.7109375" style="210" customWidth="1"/>
    <col min="11276" max="11276" width="12.7109375" style="210" customWidth="1"/>
    <col min="11277" max="11277" width="15.7109375" style="210" customWidth="1"/>
    <col min="11278" max="11278" width="12.7109375" style="210" customWidth="1"/>
    <col min="11279" max="11279" width="15.7109375" style="210" customWidth="1"/>
    <col min="11280" max="11280" width="12.7109375" style="210" customWidth="1"/>
    <col min="11281" max="11281" width="15.7109375" style="210" customWidth="1"/>
    <col min="11282" max="11282" width="12.7109375" style="210" customWidth="1"/>
    <col min="11283" max="11283" width="15.7109375" style="210" customWidth="1"/>
    <col min="11284" max="11284" width="12.7109375" style="210" customWidth="1"/>
    <col min="11285" max="11285" width="15.7109375" style="210" customWidth="1"/>
    <col min="11286" max="11286" width="12.7109375" style="210" customWidth="1"/>
    <col min="11287" max="11287" width="15.7109375" style="210" customWidth="1"/>
    <col min="11288" max="11288" width="12.7109375" style="210" customWidth="1"/>
    <col min="11289" max="11289" width="15.7109375" style="210" customWidth="1"/>
    <col min="11290" max="11290" width="12.7109375" style="210" customWidth="1"/>
    <col min="11291" max="11291" width="15.7109375" style="210" customWidth="1"/>
    <col min="11292" max="11292" width="12.7109375" style="210" customWidth="1"/>
    <col min="11293" max="11293" width="15.7109375" style="210" customWidth="1"/>
    <col min="11294" max="11294" width="12.7109375" style="210" customWidth="1"/>
    <col min="11295" max="11295" width="15.7109375" style="210" customWidth="1"/>
    <col min="11296" max="11296" width="12.7109375" style="210" customWidth="1"/>
    <col min="11297" max="11297" width="15.7109375" style="210" customWidth="1"/>
    <col min="11298" max="11298" width="24.7109375" style="210" customWidth="1"/>
    <col min="11299" max="11299" width="12.7109375" style="210" customWidth="1"/>
    <col min="11300" max="11300" width="15.7109375" style="210" customWidth="1"/>
    <col min="11301" max="11301" width="12.7109375" style="210" customWidth="1"/>
    <col min="11302" max="11302" width="15.7109375" style="210" customWidth="1"/>
    <col min="11303" max="11303" width="12.7109375" style="210" customWidth="1"/>
    <col min="11304" max="11304" width="15.7109375" style="210" customWidth="1"/>
    <col min="11305" max="11305" width="12.7109375" style="210" customWidth="1"/>
    <col min="11306" max="11306" width="15.7109375" style="210" customWidth="1"/>
    <col min="11307" max="11307" width="12.7109375" style="210" customWidth="1"/>
    <col min="11308" max="11308" width="15.7109375" style="210" customWidth="1"/>
    <col min="11309" max="11309" width="12.7109375" style="210" customWidth="1"/>
    <col min="11310" max="11310" width="15.7109375" style="210" customWidth="1"/>
    <col min="11311" max="11311" width="12.7109375" style="210" customWidth="1"/>
    <col min="11312" max="11312" width="15.7109375" style="210" customWidth="1"/>
    <col min="11313" max="11313" width="12.7109375" style="210" customWidth="1"/>
    <col min="11314" max="11314" width="15.7109375" style="210" customWidth="1"/>
    <col min="11315" max="11520" width="58.85546875" style="210"/>
    <col min="11521" max="11521" width="65.7109375" style="210" customWidth="1"/>
    <col min="11522" max="11522" width="12.7109375" style="210" customWidth="1"/>
    <col min="11523" max="11523" width="15.7109375" style="210" customWidth="1"/>
    <col min="11524" max="11524" width="12.7109375" style="210" customWidth="1"/>
    <col min="11525" max="11525" width="15.7109375" style="210" customWidth="1"/>
    <col min="11526" max="11526" width="12.7109375" style="210" customWidth="1"/>
    <col min="11527" max="11527" width="15.7109375" style="210" customWidth="1"/>
    <col min="11528" max="11528" width="12.7109375" style="210" customWidth="1"/>
    <col min="11529" max="11529" width="15.7109375" style="210" customWidth="1"/>
    <col min="11530" max="11530" width="12.7109375" style="210" customWidth="1"/>
    <col min="11531" max="11531" width="15.7109375" style="210" customWidth="1"/>
    <col min="11532" max="11532" width="12.7109375" style="210" customWidth="1"/>
    <col min="11533" max="11533" width="15.7109375" style="210" customWidth="1"/>
    <col min="11534" max="11534" width="12.7109375" style="210" customWidth="1"/>
    <col min="11535" max="11535" width="15.7109375" style="210" customWidth="1"/>
    <col min="11536" max="11536" width="12.7109375" style="210" customWidth="1"/>
    <col min="11537" max="11537" width="15.7109375" style="210" customWidth="1"/>
    <col min="11538" max="11538" width="12.7109375" style="210" customWidth="1"/>
    <col min="11539" max="11539" width="15.7109375" style="210" customWidth="1"/>
    <col min="11540" max="11540" width="12.7109375" style="210" customWidth="1"/>
    <col min="11541" max="11541" width="15.7109375" style="210" customWidth="1"/>
    <col min="11542" max="11542" width="12.7109375" style="210" customWidth="1"/>
    <col min="11543" max="11543" width="15.7109375" style="210" customWidth="1"/>
    <col min="11544" max="11544" width="12.7109375" style="210" customWidth="1"/>
    <col min="11545" max="11545" width="15.7109375" style="210" customWidth="1"/>
    <col min="11546" max="11546" width="12.7109375" style="210" customWidth="1"/>
    <col min="11547" max="11547" width="15.7109375" style="210" customWidth="1"/>
    <col min="11548" max="11548" width="12.7109375" style="210" customWidth="1"/>
    <col min="11549" max="11549" width="15.7109375" style="210" customWidth="1"/>
    <col min="11550" max="11550" width="12.7109375" style="210" customWidth="1"/>
    <col min="11551" max="11551" width="15.7109375" style="210" customWidth="1"/>
    <col min="11552" max="11552" width="12.7109375" style="210" customWidth="1"/>
    <col min="11553" max="11553" width="15.7109375" style="210" customWidth="1"/>
    <col min="11554" max="11554" width="24.7109375" style="210" customWidth="1"/>
    <col min="11555" max="11555" width="12.7109375" style="210" customWidth="1"/>
    <col min="11556" max="11556" width="15.7109375" style="210" customWidth="1"/>
    <col min="11557" max="11557" width="12.7109375" style="210" customWidth="1"/>
    <col min="11558" max="11558" width="15.7109375" style="210" customWidth="1"/>
    <col min="11559" max="11559" width="12.7109375" style="210" customWidth="1"/>
    <col min="11560" max="11560" width="15.7109375" style="210" customWidth="1"/>
    <col min="11561" max="11561" width="12.7109375" style="210" customWidth="1"/>
    <col min="11562" max="11562" width="15.7109375" style="210" customWidth="1"/>
    <col min="11563" max="11563" width="12.7109375" style="210" customWidth="1"/>
    <col min="11564" max="11564" width="15.7109375" style="210" customWidth="1"/>
    <col min="11565" max="11565" width="12.7109375" style="210" customWidth="1"/>
    <col min="11566" max="11566" width="15.7109375" style="210" customWidth="1"/>
    <col min="11567" max="11567" width="12.7109375" style="210" customWidth="1"/>
    <col min="11568" max="11568" width="15.7109375" style="210" customWidth="1"/>
    <col min="11569" max="11569" width="12.7109375" style="210" customWidth="1"/>
    <col min="11570" max="11570" width="15.7109375" style="210" customWidth="1"/>
    <col min="11571" max="11776" width="58.85546875" style="210"/>
    <col min="11777" max="11777" width="65.7109375" style="210" customWidth="1"/>
    <col min="11778" max="11778" width="12.7109375" style="210" customWidth="1"/>
    <col min="11779" max="11779" width="15.7109375" style="210" customWidth="1"/>
    <col min="11780" max="11780" width="12.7109375" style="210" customWidth="1"/>
    <col min="11781" max="11781" width="15.7109375" style="210" customWidth="1"/>
    <col min="11782" max="11782" width="12.7109375" style="210" customWidth="1"/>
    <col min="11783" max="11783" width="15.7109375" style="210" customWidth="1"/>
    <col min="11784" max="11784" width="12.7109375" style="210" customWidth="1"/>
    <col min="11785" max="11785" width="15.7109375" style="210" customWidth="1"/>
    <col min="11786" max="11786" width="12.7109375" style="210" customWidth="1"/>
    <col min="11787" max="11787" width="15.7109375" style="210" customWidth="1"/>
    <col min="11788" max="11788" width="12.7109375" style="210" customWidth="1"/>
    <col min="11789" max="11789" width="15.7109375" style="210" customWidth="1"/>
    <col min="11790" max="11790" width="12.7109375" style="210" customWidth="1"/>
    <col min="11791" max="11791" width="15.7109375" style="210" customWidth="1"/>
    <col min="11792" max="11792" width="12.7109375" style="210" customWidth="1"/>
    <col min="11793" max="11793" width="15.7109375" style="210" customWidth="1"/>
    <col min="11794" max="11794" width="12.7109375" style="210" customWidth="1"/>
    <col min="11795" max="11795" width="15.7109375" style="210" customWidth="1"/>
    <col min="11796" max="11796" width="12.7109375" style="210" customWidth="1"/>
    <col min="11797" max="11797" width="15.7109375" style="210" customWidth="1"/>
    <col min="11798" max="11798" width="12.7109375" style="210" customWidth="1"/>
    <col min="11799" max="11799" width="15.7109375" style="210" customWidth="1"/>
    <col min="11800" max="11800" width="12.7109375" style="210" customWidth="1"/>
    <col min="11801" max="11801" width="15.7109375" style="210" customWidth="1"/>
    <col min="11802" max="11802" width="12.7109375" style="210" customWidth="1"/>
    <col min="11803" max="11803" width="15.7109375" style="210" customWidth="1"/>
    <col min="11804" max="11804" width="12.7109375" style="210" customWidth="1"/>
    <col min="11805" max="11805" width="15.7109375" style="210" customWidth="1"/>
    <col min="11806" max="11806" width="12.7109375" style="210" customWidth="1"/>
    <col min="11807" max="11807" width="15.7109375" style="210" customWidth="1"/>
    <col min="11808" max="11808" width="12.7109375" style="210" customWidth="1"/>
    <col min="11809" max="11809" width="15.7109375" style="210" customWidth="1"/>
    <col min="11810" max="11810" width="24.7109375" style="210" customWidth="1"/>
    <col min="11811" max="11811" width="12.7109375" style="210" customWidth="1"/>
    <col min="11812" max="11812" width="15.7109375" style="210" customWidth="1"/>
    <col min="11813" max="11813" width="12.7109375" style="210" customWidth="1"/>
    <col min="11814" max="11814" width="15.7109375" style="210" customWidth="1"/>
    <col min="11815" max="11815" width="12.7109375" style="210" customWidth="1"/>
    <col min="11816" max="11816" width="15.7109375" style="210" customWidth="1"/>
    <col min="11817" max="11817" width="12.7109375" style="210" customWidth="1"/>
    <col min="11818" max="11818" width="15.7109375" style="210" customWidth="1"/>
    <col min="11819" max="11819" width="12.7109375" style="210" customWidth="1"/>
    <col min="11820" max="11820" width="15.7109375" style="210" customWidth="1"/>
    <col min="11821" max="11821" width="12.7109375" style="210" customWidth="1"/>
    <col min="11822" max="11822" width="15.7109375" style="210" customWidth="1"/>
    <col min="11823" max="11823" width="12.7109375" style="210" customWidth="1"/>
    <col min="11824" max="11824" width="15.7109375" style="210" customWidth="1"/>
    <col min="11825" max="11825" width="12.7109375" style="210" customWidth="1"/>
    <col min="11826" max="11826" width="15.7109375" style="210" customWidth="1"/>
    <col min="11827" max="12032" width="58.85546875" style="210"/>
    <col min="12033" max="12033" width="65.7109375" style="210" customWidth="1"/>
    <col min="12034" max="12034" width="12.7109375" style="210" customWidth="1"/>
    <col min="12035" max="12035" width="15.7109375" style="210" customWidth="1"/>
    <col min="12036" max="12036" width="12.7109375" style="210" customWidth="1"/>
    <col min="12037" max="12037" width="15.7109375" style="210" customWidth="1"/>
    <col min="12038" max="12038" width="12.7109375" style="210" customWidth="1"/>
    <col min="12039" max="12039" width="15.7109375" style="210" customWidth="1"/>
    <col min="12040" max="12040" width="12.7109375" style="210" customWidth="1"/>
    <col min="12041" max="12041" width="15.7109375" style="210" customWidth="1"/>
    <col min="12042" max="12042" width="12.7109375" style="210" customWidth="1"/>
    <col min="12043" max="12043" width="15.7109375" style="210" customWidth="1"/>
    <col min="12044" max="12044" width="12.7109375" style="210" customWidth="1"/>
    <col min="12045" max="12045" width="15.7109375" style="210" customWidth="1"/>
    <col min="12046" max="12046" width="12.7109375" style="210" customWidth="1"/>
    <col min="12047" max="12047" width="15.7109375" style="210" customWidth="1"/>
    <col min="12048" max="12048" width="12.7109375" style="210" customWidth="1"/>
    <col min="12049" max="12049" width="15.7109375" style="210" customWidth="1"/>
    <col min="12050" max="12050" width="12.7109375" style="210" customWidth="1"/>
    <col min="12051" max="12051" width="15.7109375" style="210" customWidth="1"/>
    <col min="12052" max="12052" width="12.7109375" style="210" customWidth="1"/>
    <col min="12053" max="12053" width="15.7109375" style="210" customWidth="1"/>
    <col min="12054" max="12054" width="12.7109375" style="210" customWidth="1"/>
    <col min="12055" max="12055" width="15.7109375" style="210" customWidth="1"/>
    <col min="12056" max="12056" width="12.7109375" style="210" customWidth="1"/>
    <col min="12057" max="12057" width="15.7109375" style="210" customWidth="1"/>
    <col min="12058" max="12058" width="12.7109375" style="210" customWidth="1"/>
    <col min="12059" max="12059" width="15.7109375" style="210" customWidth="1"/>
    <col min="12060" max="12060" width="12.7109375" style="210" customWidth="1"/>
    <col min="12061" max="12061" width="15.7109375" style="210" customWidth="1"/>
    <col min="12062" max="12062" width="12.7109375" style="210" customWidth="1"/>
    <col min="12063" max="12063" width="15.7109375" style="210" customWidth="1"/>
    <col min="12064" max="12064" width="12.7109375" style="210" customWidth="1"/>
    <col min="12065" max="12065" width="15.7109375" style="210" customWidth="1"/>
    <col min="12066" max="12066" width="24.7109375" style="210" customWidth="1"/>
    <col min="12067" max="12067" width="12.7109375" style="210" customWidth="1"/>
    <col min="12068" max="12068" width="15.7109375" style="210" customWidth="1"/>
    <col min="12069" max="12069" width="12.7109375" style="210" customWidth="1"/>
    <col min="12070" max="12070" width="15.7109375" style="210" customWidth="1"/>
    <col min="12071" max="12071" width="12.7109375" style="210" customWidth="1"/>
    <col min="12072" max="12072" width="15.7109375" style="210" customWidth="1"/>
    <col min="12073" max="12073" width="12.7109375" style="210" customWidth="1"/>
    <col min="12074" max="12074" width="15.7109375" style="210" customWidth="1"/>
    <col min="12075" max="12075" width="12.7109375" style="210" customWidth="1"/>
    <col min="12076" max="12076" width="15.7109375" style="210" customWidth="1"/>
    <col min="12077" max="12077" width="12.7109375" style="210" customWidth="1"/>
    <col min="12078" max="12078" width="15.7109375" style="210" customWidth="1"/>
    <col min="12079" max="12079" width="12.7109375" style="210" customWidth="1"/>
    <col min="12080" max="12080" width="15.7109375" style="210" customWidth="1"/>
    <col min="12081" max="12081" width="12.7109375" style="210" customWidth="1"/>
    <col min="12082" max="12082" width="15.7109375" style="210" customWidth="1"/>
    <col min="12083" max="12288" width="58.85546875" style="210"/>
    <col min="12289" max="12289" width="65.7109375" style="210" customWidth="1"/>
    <col min="12290" max="12290" width="12.7109375" style="210" customWidth="1"/>
    <col min="12291" max="12291" width="15.7109375" style="210" customWidth="1"/>
    <col min="12292" max="12292" width="12.7109375" style="210" customWidth="1"/>
    <col min="12293" max="12293" width="15.7109375" style="210" customWidth="1"/>
    <col min="12294" max="12294" width="12.7109375" style="210" customWidth="1"/>
    <col min="12295" max="12295" width="15.7109375" style="210" customWidth="1"/>
    <col min="12296" max="12296" width="12.7109375" style="210" customWidth="1"/>
    <col min="12297" max="12297" width="15.7109375" style="210" customWidth="1"/>
    <col min="12298" max="12298" width="12.7109375" style="210" customWidth="1"/>
    <col min="12299" max="12299" width="15.7109375" style="210" customWidth="1"/>
    <col min="12300" max="12300" width="12.7109375" style="210" customWidth="1"/>
    <col min="12301" max="12301" width="15.7109375" style="210" customWidth="1"/>
    <col min="12302" max="12302" width="12.7109375" style="210" customWidth="1"/>
    <col min="12303" max="12303" width="15.7109375" style="210" customWidth="1"/>
    <col min="12304" max="12304" width="12.7109375" style="210" customWidth="1"/>
    <col min="12305" max="12305" width="15.7109375" style="210" customWidth="1"/>
    <col min="12306" max="12306" width="12.7109375" style="210" customWidth="1"/>
    <col min="12307" max="12307" width="15.7109375" style="210" customWidth="1"/>
    <col min="12308" max="12308" width="12.7109375" style="210" customWidth="1"/>
    <col min="12309" max="12309" width="15.7109375" style="210" customWidth="1"/>
    <col min="12310" max="12310" width="12.7109375" style="210" customWidth="1"/>
    <col min="12311" max="12311" width="15.7109375" style="210" customWidth="1"/>
    <col min="12312" max="12312" width="12.7109375" style="210" customWidth="1"/>
    <col min="12313" max="12313" width="15.7109375" style="210" customWidth="1"/>
    <col min="12314" max="12314" width="12.7109375" style="210" customWidth="1"/>
    <col min="12315" max="12315" width="15.7109375" style="210" customWidth="1"/>
    <col min="12316" max="12316" width="12.7109375" style="210" customWidth="1"/>
    <col min="12317" max="12317" width="15.7109375" style="210" customWidth="1"/>
    <col min="12318" max="12318" width="12.7109375" style="210" customWidth="1"/>
    <col min="12319" max="12319" width="15.7109375" style="210" customWidth="1"/>
    <col min="12320" max="12320" width="12.7109375" style="210" customWidth="1"/>
    <col min="12321" max="12321" width="15.7109375" style="210" customWidth="1"/>
    <col min="12322" max="12322" width="24.7109375" style="210" customWidth="1"/>
    <col min="12323" max="12323" width="12.7109375" style="210" customWidth="1"/>
    <col min="12324" max="12324" width="15.7109375" style="210" customWidth="1"/>
    <col min="12325" max="12325" width="12.7109375" style="210" customWidth="1"/>
    <col min="12326" max="12326" width="15.7109375" style="210" customWidth="1"/>
    <col min="12327" max="12327" width="12.7109375" style="210" customWidth="1"/>
    <col min="12328" max="12328" width="15.7109375" style="210" customWidth="1"/>
    <col min="12329" max="12329" width="12.7109375" style="210" customWidth="1"/>
    <col min="12330" max="12330" width="15.7109375" style="210" customWidth="1"/>
    <col min="12331" max="12331" width="12.7109375" style="210" customWidth="1"/>
    <col min="12332" max="12332" width="15.7109375" style="210" customWidth="1"/>
    <col min="12333" max="12333" width="12.7109375" style="210" customWidth="1"/>
    <col min="12334" max="12334" width="15.7109375" style="210" customWidth="1"/>
    <col min="12335" max="12335" width="12.7109375" style="210" customWidth="1"/>
    <col min="12336" max="12336" width="15.7109375" style="210" customWidth="1"/>
    <col min="12337" max="12337" width="12.7109375" style="210" customWidth="1"/>
    <col min="12338" max="12338" width="15.7109375" style="210" customWidth="1"/>
    <col min="12339" max="12544" width="58.85546875" style="210"/>
    <col min="12545" max="12545" width="65.7109375" style="210" customWidth="1"/>
    <col min="12546" max="12546" width="12.7109375" style="210" customWidth="1"/>
    <col min="12547" max="12547" width="15.7109375" style="210" customWidth="1"/>
    <col min="12548" max="12548" width="12.7109375" style="210" customWidth="1"/>
    <col min="12549" max="12549" width="15.7109375" style="210" customWidth="1"/>
    <col min="12550" max="12550" width="12.7109375" style="210" customWidth="1"/>
    <col min="12551" max="12551" width="15.7109375" style="210" customWidth="1"/>
    <col min="12552" max="12552" width="12.7109375" style="210" customWidth="1"/>
    <col min="12553" max="12553" width="15.7109375" style="210" customWidth="1"/>
    <col min="12554" max="12554" width="12.7109375" style="210" customWidth="1"/>
    <col min="12555" max="12555" width="15.7109375" style="210" customWidth="1"/>
    <col min="12556" max="12556" width="12.7109375" style="210" customWidth="1"/>
    <col min="12557" max="12557" width="15.7109375" style="210" customWidth="1"/>
    <col min="12558" max="12558" width="12.7109375" style="210" customWidth="1"/>
    <col min="12559" max="12559" width="15.7109375" style="210" customWidth="1"/>
    <col min="12560" max="12560" width="12.7109375" style="210" customWidth="1"/>
    <col min="12561" max="12561" width="15.7109375" style="210" customWidth="1"/>
    <col min="12562" max="12562" width="12.7109375" style="210" customWidth="1"/>
    <col min="12563" max="12563" width="15.7109375" style="210" customWidth="1"/>
    <col min="12564" max="12564" width="12.7109375" style="210" customWidth="1"/>
    <col min="12565" max="12565" width="15.7109375" style="210" customWidth="1"/>
    <col min="12566" max="12566" width="12.7109375" style="210" customWidth="1"/>
    <col min="12567" max="12567" width="15.7109375" style="210" customWidth="1"/>
    <col min="12568" max="12568" width="12.7109375" style="210" customWidth="1"/>
    <col min="12569" max="12569" width="15.7109375" style="210" customWidth="1"/>
    <col min="12570" max="12570" width="12.7109375" style="210" customWidth="1"/>
    <col min="12571" max="12571" width="15.7109375" style="210" customWidth="1"/>
    <col min="12572" max="12572" width="12.7109375" style="210" customWidth="1"/>
    <col min="12573" max="12573" width="15.7109375" style="210" customWidth="1"/>
    <col min="12574" max="12574" width="12.7109375" style="210" customWidth="1"/>
    <col min="12575" max="12575" width="15.7109375" style="210" customWidth="1"/>
    <col min="12576" max="12576" width="12.7109375" style="210" customWidth="1"/>
    <col min="12577" max="12577" width="15.7109375" style="210" customWidth="1"/>
    <col min="12578" max="12578" width="24.7109375" style="210" customWidth="1"/>
    <col min="12579" max="12579" width="12.7109375" style="210" customWidth="1"/>
    <col min="12580" max="12580" width="15.7109375" style="210" customWidth="1"/>
    <col min="12581" max="12581" width="12.7109375" style="210" customWidth="1"/>
    <col min="12582" max="12582" width="15.7109375" style="210" customWidth="1"/>
    <col min="12583" max="12583" width="12.7109375" style="210" customWidth="1"/>
    <col min="12584" max="12584" width="15.7109375" style="210" customWidth="1"/>
    <col min="12585" max="12585" width="12.7109375" style="210" customWidth="1"/>
    <col min="12586" max="12586" width="15.7109375" style="210" customWidth="1"/>
    <col min="12587" max="12587" width="12.7109375" style="210" customWidth="1"/>
    <col min="12588" max="12588" width="15.7109375" style="210" customWidth="1"/>
    <col min="12589" max="12589" width="12.7109375" style="210" customWidth="1"/>
    <col min="12590" max="12590" width="15.7109375" style="210" customWidth="1"/>
    <col min="12591" max="12591" width="12.7109375" style="210" customWidth="1"/>
    <col min="12592" max="12592" width="15.7109375" style="210" customWidth="1"/>
    <col min="12593" max="12593" width="12.7109375" style="210" customWidth="1"/>
    <col min="12594" max="12594" width="15.7109375" style="210" customWidth="1"/>
    <col min="12595" max="12800" width="58.85546875" style="210"/>
    <col min="12801" max="12801" width="65.7109375" style="210" customWidth="1"/>
    <col min="12802" max="12802" width="12.7109375" style="210" customWidth="1"/>
    <col min="12803" max="12803" width="15.7109375" style="210" customWidth="1"/>
    <col min="12804" max="12804" width="12.7109375" style="210" customWidth="1"/>
    <col min="12805" max="12805" width="15.7109375" style="210" customWidth="1"/>
    <col min="12806" max="12806" width="12.7109375" style="210" customWidth="1"/>
    <col min="12807" max="12807" width="15.7109375" style="210" customWidth="1"/>
    <col min="12808" max="12808" width="12.7109375" style="210" customWidth="1"/>
    <col min="12809" max="12809" width="15.7109375" style="210" customWidth="1"/>
    <col min="12810" max="12810" width="12.7109375" style="210" customWidth="1"/>
    <col min="12811" max="12811" width="15.7109375" style="210" customWidth="1"/>
    <col min="12812" max="12812" width="12.7109375" style="210" customWidth="1"/>
    <col min="12813" max="12813" width="15.7109375" style="210" customWidth="1"/>
    <col min="12814" max="12814" width="12.7109375" style="210" customWidth="1"/>
    <col min="12815" max="12815" width="15.7109375" style="210" customWidth="1"/>
    <col min="12816" max="12816" width="12.7109375" style="210" customWidth="1"/>
    <col min="12817" max="12817" width="15.7109375" style="210" customWidth="1"/>
    <col min="12818" max="12818" width="12.7109375" style="210" customWidth="1"/>
    <col min="12819" max="12819" width="15.7109375" style="210" customWidth="1"/>
    <col min="12820" max="12820" width="12.7109375" style="210" customWidth="1"/>
    <col min="12821" max="12821" width="15.7109375" style="210" customWidth="1"/>
    <col min="12822" max="12822" width="12.7109375" style="210" customWidth="1"/>
    <col min="12823" max="12823" width="15.7109375" style="210" customWidth="1"/>
    <col min="12824" max="12824" width="12.7109375" style="210" customWidth="1"/>
    <col min="12825" max="12825" width="15.7109375" style="210" customWidth="1"/>
    <col min="12826" max="12826" width="12.7109375" style="210" customWidth="1"/>
    <col min="12827" max="12827" width="15.7109375" style="210" customWidth="1"/>
    <col min="12828" max="12828" width="12.7109375" style="210" customWidth="1"/>
    <col min="12829" max="12829" width="15.7109375" style="210" customWidth="1"/>
    <col min="12830" max="12830" width="12.7109375" style="210" customWidth="1"/>
    <col min="12831" max="12831" width="15.7109375" style="210" customWidth="1"/>
    <col min="12832" max="12832" width="12.7109375" style="210" customWidth="1"/>
    <col min="12833" max="12833" width="15.7109375" style="210" customWidth="1"/>
    <col min="12834" max="12834" width="24.7109375" style="210" customWidth="1"/>
    <col min="12835" max="12835" width="12.7109375" style="210" customWidth="1"/>
    <col min="12836" max="12836" width="15.7109375" style="210" customWidth="1"/>
    <col min="12837" max="12837" width="12.7109375" style="210" customWidth="1"/>
    <col min="12838" max="12838" width="15.7109375" style="210" customWidth="1"/>
    <col min="12839" max="12839" width="12.7109375" style="210" customWidth="1"/>
    <col min="12840" max="12840" width="15.7109375" style="210" customWidth="1"/>
    <col min="12841" max="12841" width="12.7109375" style="210" customWidth="1"/>
    <col min="12842" max="12842" width="15.7109375" style="210" customWidth="1"/>
    <col min="12843" max="12843" width="12.7109375" style="210" customWidth="1"/>
    <col min="12844" max="12844" width="15.7109375" style="210" customWidth="1"/>
    <col min="12845" max="12845" width="12.7109375" style="210" customWidth="1"/>
    <col min="12846" max="12846" width="15.7109375" style="210" customWidth="1"/>
    <col min="12847" max="12847" width="12.7109375" style="210" customWidth="1"/>
    <col min="12848" max="12848" width="15.7109375" style="210" customWidth="1"/>
    <col min="12849" max="12849" width="12.7109375" style="210" customWidth="1"/>
    <col min="12850" max="12850" width="15.7109375" style="210" customWidth="1"/>
    <col min="12851" max="13056" width="58.85546875" style="210"/>
    <col min="13057" max="13057" width="65.7109375" style="210" customWidth="1"/>
    <col min="13058" max="13058" width="12.7109375" style="210" customWidth="1"/>
    <col min="13059" max="13059" width="15.7109375" style="210" customWidth="1"/>
    <col min="13060" max="13060" width="12.7109375" style="210" customWidth="1"/>
    <col min="13061" max="13061" width="15.7109375" style="210" customWidth="1"/>
    <col min="13062" max="13062" width="12.7109375" style="210" customWidth="1"/>
    <col min="13063" max="13063" width="15.7109375" style="210" customWidth="1"/>
    <col min="13064" max="13064" width="12.7109375" style="210" customWidth="1"/>
    <col min="13065" max="13065" width="15.7109375" style="210" customWidth="1"/>
    <col min="13066" max="13066" width="12.7109375" style="210" customWidth="1"/>
    <col min="13067" max="13067" width="15.7109375" style="210" customWidth="1"/>
    <col min="13068" max="13068" width="12.7109375" style="210" customWidth="1"/>
    <col min="13069" max="13069" width="15.7109375" style="210" customWidth="1"/>
    <col min="13070" max="13070" width="12.7109375" style="210" customWidth="1"/>
    <col min="13071" max="13071" width="15.7109375" style="210" customWidth="1"/>
    <col min="13072" max="13072" width="12.7109375" style="210" customWidth="1"/>
    <col min="13073" max="13073" width="15.7109375" style="210" customWidth="1"/>
    <col min="13074" max="13074" width="12.7109375" style="210" customWidth="1"/>
    <col min="13075" max="13075" width="15.7109375" style="210" customWidth="1"/>
    <col min="13076" max="13076" width="12.7109375" style="210" customWidth="1"/>
    <col min="13077" max="13077" width="15.7109375" style="210" customWidth="1"/>
    <col min="13078" max="13078" width="12.7109375" style="210" customWidth="1"/>
    <col min="13079" max="13079" width="15.7109375" style="210" customWidth="1"/>
    <col min="13080" max="13080" width="12.7109375" style="210" customWidth="1"/>
    <col min="13081" max="13081" width="15.7109375" style="210" customWidth="1"/>
    <col min="13082" max="13082" width="12.7109375" style="210" customWidth="1"/>
    <col min="13083" max="13083" width="15.7109375" style="210" customWidth="1"/>
    <col min="13084" max="13084" width="12.7109375" style="210" customWidth="1"/>
    <col min="13085" max="13085" width="15.7109375" style="210" customWidth="1"/>
    <col min="13086" max="13086" width="12.7109375" style="210" customWidth="1"/>
    <col min="13087" max="13087" width="15.7109375" style="210" customWidth="1"/>
    <col min="13088" max="13088" width="12.7109375" style="210" customWidth="1"/>
    <col min="13089" max="13089" width="15.7109375" style="210" customWidth="1"/>
    <col min="13090" max="13090" width="24.7109375" style="210" customWidth="1"/>
    <col min="13091" max="13091" width="12.7109375" style="210" customWidth="1"/>
    <col min="13092" max="13092" width="15.7109375" style="210" customWidth="1"/>
    <col min="13093" max="13093" width="12.7109375" style="210" customWidth="1"/>
    <col min="13094" max="13094" width="15.7109375" style="210" customWidth="1"/>
    <col min="13095" max="13095" width="12.7109375" style="210" customWidth="1"/>
    <col min="13096" max="13096" width="15.7109375" style="210" customWidth="1"/>
    <col min="13097" max="13097" width="12.7109375" style="210" customWidth="1"/>
    <col min="13098" max="13098" width="15.7109375" style="210" customWidth="1"/>
    <col min="13099" max="13099" width="12.7109375" style="210" customWidth="1"/>
    <col min="13100" max="13100" width="15.7109375" style="210" customWidth="1"/>
    <col min="13101" max="13101" width="12.7109375" style="210" customWidth="1"/>
    <col min="13102" max="13102" width="15.7109375" style="210" customWidth="1"/>
    <col min="13103" max="13103" width="12.7109375" style="210" customWidth="1"/>
    <col min="13104" max="13104" width="15.7109375" style="210" customWidth="1"/>
    <col min="13105" max="13105" width="12.7109375" style="210" customWidth="1"/>
    <col min="13106" max="13106" width="15.7109375" style="210" customWidth="1"/>
    <col min="13107" max="13312" width="58.85546875" style="210"/>
    <col min="13313" max="13313" width="65.7109375" style="210" customWidth="1"/>
    <col min="13314" max="13314" width="12.7109375" style="210" customWidth="1"/>
    <col min="13315" max="13315" width="15.7109375" style="210" customWidth="1"/>
    <col min="13316" max="13316" width="12.7109375" style="210" customWidth="1"/>
    <col min="13317" max="13317" width="15.7109375" style="210" customWidth="1"/>
    <col min="13318" max="13318" width="12.7109375" style="210" customWidth="1"/>
    <col min="13319" max="13319" width="15.7109375" style="210" customWidth="1"/>
    <col min="13320" max="13320" width="12.7109375" style="210" customWidth="1"/>
    <col min="13321" max="13321" width="15.7109375" style="210" customWidth="1"/>
    <col min="13322" max="13322" width="12.7109375" style="210" customWidth="1"/>
    <col min="13323" max="13323" width="15.7109375" style="210" customWidth="1"/>
    <col min="13324" max="13324" width="12.7109375" style="210" customWidth="1"/>
    <col min="13325" max="13325" width="15.7109375" style="210" customWidth="1"/>
    <col min="13326" max="13326" width="12.7109375" style="210" customWidth="1"/>
    <col min="13327" max="13327" width="15.7109375" style="210" customWidth="1"/>
    <col min="13328" max="13328" width="12.7109375" style="210" customWidth="1"/>
    <col min="13329" max="13329" width="15.7109375" style="210" customWidth="1"/>
    <col min="13330" max="13330" width="12.7109375" style="210" customWidth="1"/>
    <col min="13331" max="13331" width="15.7109375" style="210" customWidth="1"/>
    <col min="13332" max="13332" width="12.7109375" style="210" customWidth="1"/>
    <col min="13333" max="13333" width="15.7109375" style="210" customWidth="1"/>
    <col min="13334" max="13334" width="12.7109375" style="210" customWidth="1"/>
    <col min="13335" max="13335" width="15.7109375" style="210" customWidth="1"/>
    <col min="13336" max="13336" width="12.7109375" style="210" customWidth="1"/>
    <col min="13337" max="13337" width="15.7109375" style="210" customWidth="1"/>
    <col min="13338" max="13338" width="12.7109375" style="210" customWidth="1"/>
    <col min="13339" max="13339" width="15.7109375" style="210" customWidth="1"/>
    <col min="13340" max="13340" width="12.7109375" style="210" customWidth="1"/>
    <col min="13341" max="13341" width="15.7109375" style="210" customWidth="1"/>
    <col min="13342" max="13342" width="12.7109375" style="210" customWidth="1"/>
    <col min="13343" max="13343" width="15.7109375" style="210" customWidth="1"/>
    <col min="13344" max="13344" width="12.7109375" style="210" customWidth="1"/>
    <col min="13345" max="13345" width="15.7109375" style="210" customWidth="1"/>
    <col min="13346" max="13346" width="24.7109375" style="210" customWidth="1"/>
    <col min="13347" max="13347" width="12.7109375" style="210" customWidth="1"/>
    <col min="13348" max="13348" width="15.7109375" style="210" customWidth="1"/>
    <col min="13349" max="13349" width="12.7109375" style="210" customWidth="1"/>
    <col min="13350" max="13350" width="15.7109375" style="210" customWidth="1"/>
    <col min="13351" max="13351" width="12.7109375" style="210" customWidth="1"/>
    <col min="13352" max="13352" width="15.7109375" style="210" customWidth="1"/>
    <col min="13353" max="13353" width="12.7109375" style="210" customWidth="1"/>
    <col min="13354" max="13354" width="15.7109375" style="210" customWidth="1"/>
    <col min="13355" max="13355" width="12.7109375" style="210" customWidth="1"/>
    <col min="13356" max="13356" width="15.7109375" style="210" customWidth="1"/>
    <col min="13357" max="13357" width="12.7109375" style="210" customWidth="1"/>
    <col min="13358" max="13358" width="15.7109375" style="210" customWidth="1"/>
    <col min="13359" max="13359" width="12.7109375" style="210" customWidth="1"/>
    <col min="13360" max="13360" width="15.7109375" style="210" customWidth="1"/>
    <col min="13361" max="13361" width="12.7109375" style="210" customWidth="1"/>
    <col min="13362" max="13362" width="15.7109375" style="210" customWidth="1"/>
    <col min="13363" max="13568" width="58.85546875" style="210"/>
    <col min="13569" max="13569" width="65.7109375" style="210" customWidth="1"/>
    <col min="13570" max="13570" width="12.7109375" style="210" customWidth="1"/>
    <col min="13571" max="13571" width="15.7109375" style="210" customWidth="1"/>
    <col min="13572" max="13572" width="12.7109375" style="210" customWidth="1"/>
    <col min="13573" max="13573" width="15.7109375" style="210" customWidth="1"/>
    <col min="13574" max="13574" width="12.7109375" style="210" customWidth="1"/>
    <col min="13575" max="13575" width="15.7109375" style="210" customWidth="1"/>
    <col min="13576" max="13576" width="12.7109375" style="210" customWidth="1"/>
    <col min="13577" max="13577" width="15.7109375" style="210" customWidth="1"/>
    <col min="13578" max="13578" width="12.7109375" style="210" customWidth="1"/>
    <col min="13579" max="13579" width="15.7109375" style="210" customWidth="1"/>
    <col min="13580" max="13580" width="12.7109375" style="210" customWidth="1"/>
    <col min="13581" max="13581" width="15.7109375" style="210" customWidth="1"/>
    <col min="13582" max="13582" width="12.7109375" style="210" customWidth="1"/>
    <col min="13583" max="13583" width="15.7109375" style="210" customWidth="1"/>
    <col min="13584" max="13584" width="12.7109375" style="210" customWidth="1"/>
    <col min="13585" max="13585" width="15.7109375" style="210" customWidth="1"/>
    <col min="13586" max="13586" width="12.7109375" style="210" customWidth="1"/>
    <col min="13587" max="13587" width="15.7109375" style="210" customWidth="1"/>
    <col min="13588" max="13588" width="12.7109375" style="210" customWidth="1"/>
    <col min="13589" max="13589" width="15.7109375" style="210" customWidth="1"/>
    <col min="13590" max="13590" width="12.7109375" style="210" customWidth="1"/>
    <col min="13591" max="13591" width="15.7109375" style="210" customWidth="1"/>
    <col min="13592" max="13592" width="12.7109375" style="210" customWidth="1"/>
    <col min="13593" max="13593" width="15.7109375" style="210" customWidth="1"/>
    <col min="13594" max="13594" width="12.7109375" style="210" customWidth="1"/>
    <col min="13595" max="13595" width="15.7109375" style="210" customWidth="1"/>
    <col min="13596" max="13596" width="12.7109375" style="210" customWidth="1"/>
    <col min="13597" max="13597" width="15.7109375" style="210" customWidth="1"/>
    <col min="13598" max="13598" width="12.7109375" style="210" customWidth="1"/>
    <col min="13599" max="13599" width="15.7109375" style="210" customWidth="1"/>
    <col min="13600" max="13600" width="12.7109375" style="210" customWidth="1"/>
    <col min="13601" max="13601" width="15.7109375" style="210" customWidth="1"/>
    <col min="13602" max="13602" width="24.7109375" style="210" customWidth="1"/>
    <col min="13603" max="13603" width="12.7109375" style="210" customWidth="1"/>
    <col min="13604" max="13604" width="15.7109375" style="210" customWidth="1"/>
    <col min="13605" max="13605" width="12.7109375" style="210" customWidth="1"/>
    <col min="13606" max="13606" width="15.7109375" style="210" customWidth="1"/>
    <col min="13607" max="13607" width="12.7109375" style="210" customWidth="1"/>
    <col min="13608" max="13608" width="15.7109375" style="210" customWidth="1"/>
    <col min="13609" max="13609" width="12.7109375" style="210" customWidth="1"/>
    <col min="13610" max="13610" width="15.7109375" style="210" customWidth="1"/>
    <col min="13611" max="13611" width="12.7109375" style="210" customWidth="1"/>
    <col min="13612" max="13612" width="15.7109375" style="210" customWidth="1"/>
    <col min="13613" max="13613" width="12.7109375" style="210" customWidth="1"/>
    <col min="13614" max="13614" width="15.7109375" style="210" customWidth="1"/>
    <col min="13615" max="13615" width="12.7109375" style="210" customWidth="1"/>
    <col min="13616" max="13616" width="15.7109375" style="210" customWidth="1"/>
    <col min="13617" max="13617" width="12.7109375" style="210" customWidth="1"/>
    <col min="13618" max="13618" width="15.7109375" style="210" customWidth="1"/>
    <col min="13619" max="13824" width="58.85546875" style="210"/>
    <col min="13825" max="13825" width="65.7109375" style="210" customWidth="1"/>
    <col min="13826" max="13826" width="12.7109375" style="210" customWidth="1"/>
    <col min="13827" max="13827" width="15.7109375" style="210" customWidth="1"/>
    <col min="13828" max="13828" width="12.7109375" style="210" customWidth="1"/>
    <col min="13829" max="13829" width="15.7109375" style="210" customWidth="1"/>
    <col min="13830" max="13830" width="12.7109375" style="210" customWidth="1"/>
    <col min="13831" max="13831" width="15.7109375" style="210" customWidth="1"/>
    <col min="13832" max="13832" width="12.7109375" style="210" customWidth="1"/>
    <col min="13833" max="13833" width="15.7109375" style="210" customWidth="1"/>
    <col min="13834" max="13834" width="12.7109375" style="210" customWidth="1"/>
    <col min="13835" max="13835" width="15.7109375" style="210" customWidth="1"/>
    <col min="13836" max="13836" width="12.7109375" style="210" customWidth="1"/>
    <col min="13837" max="13837" width="15.7109375" style="210" customWidth="1"/>
    <col min="13838" max="13838" width="12.7109375" style="210" customWidth="1"/>
    <col min="13839" max="13839" width="15.7109375" style="210" customWidth="1"/>
    <col min="13840" max="13840" width="12.7109375" style="210" customWidth="1"/>
    <col min="13841" max="13841" width="15.7109375" style="210" customWidth="1"/>
    <col min="13842" max="13842" width="12.7109375" style="210" customWidth="1"/>
    <col min="13843" max="13843" width="15.7109375" style="210" customWidth="1"/>
    <col min="13844" max="13844" width="12.7109375" style="210" customWidth="1"/>
    <col min="13845" max="13845" width="15.7109375" style="210" customWidth="1"/>
    <col min="13846" max="13846" width="12.7109375" style="210" customWidth="1"/>
    <col min="13847" max="13847" width="15.7109375" style="210" customWidth="1"/>
    <col min="13848" max="13848" width="12.7109375" style="210" customWidth="1"/>
    <col min="13849" max="13849" width="15.7109375" style="210" customWidth="1"/>
    <col min="13850" max="13850" width="12.7109375" style="210" customWidth="1"/>
    <col min="13851" max="13851" width="15.7109375" style="210" customWidth="1"/>
    <col min="13852" max="13852" width="12.7109375" style="210" customWidth="1"/>
    <col min="13853" max="13853" width="15.7109375" style="210" customWidth="1"/>
    <col min="13854" max="13854" width="12.7109375" style="210" customWidth="1"/>
    <col min="13855" max="13855" width="15.7109375" style="210" customWidth="1"/>
    <col min="13856" max="13856" width="12.7109375" style="210" customWidth="1"/>
    <col min="13857" max="13857" width="15.7109375" style="210" customWidth="1"/>
    <col min="13858" max="13858" width="24.7109375" style="210" customWidth="1"/>
    <col min="13859" max="13859" width="12.7109375" style="210" customWidth="1"/>
    <col min="13860" max="13860" width="15.7109375" style="210" customWidth="1"/>
    <col min="13861" max="13861" width="12.7109375" style="210" customWidth="1"/>
    <col min="13862" max="13862" width="15.7109375" style="210" customWidth="1"/>
    <col min="13863" max="13863" width="12.7109375" style="210" customWidth="1"/>
    <col min="13864" max="13864" width="15.7109375" style="210" customWidth="1"/>
    <col min="13865" max="13865" width="12.7109375" style="210" customWidth="1"/>
    <col min="13866" max="13866" width="15.7109375" style="210" customWidth="1"/>
    <col min="13867" max="13867" width="12.7109375" style="210" customWidth="1"/>
    <col min="13868" max="13868" width="15.7109375" style="210" customWidth="1"/>
    <col min="13869" max="13869" width="12.7109375" style="210" customWidth="1"/>
    <col min="13870" max="13870" width="15.7109375" style="210" customWidth="1"/>
    <col min="13871" max="13871" width="12.7109375" style="210" customWidth="1"/>
    <col min="13872" max="13872" width="15.7109375" style="210" customWidth="1"/>
    <col min="13873" max="13873" width="12.7109375" style="210" customWidth="1"/>
    <col min="13874" max="13874" width="15.7109375" style="210" customWidth="1"/>
    <col min="13875" max="14080" width="58.85546875" style="210"/>
    <col min="14081" max="14081" width="65.7109375" style="210" customWidth="1"/>
    <col min="14082" max="14082" width="12.7109375" style="210" customWidth="1"/>
    <col min="14083" max="14083" width="15.7109375" style="210" customWidth="1"/>
    <col min="14084" max="14084" width="12.7109375" style="210" customWidth="1"/>
    <col min="14085" max="14085" width="15.7109375" style="210" customWidth="1"/>
    <col min="14086" max="14086" width="12.7109375" style="210" customWidth="1"/>
    <col min="14087" max="14087" width="15.7109375" style="210" customWidth="1"/>
    <col min="14088" max="14088" width="12.7109375" style="210" customWidth="1"/>
    <col min="14089" max="14089" width="15.7109375" style="210" customWidth="1"/>
    <col min="14090" max="14090" width="12.7109375" style="210" customWidth="1"/>
    <col min="14091" max="14091" width="15.7109375" style="210" customWidth="1"/>
    <col min="14092" max="14092" width="12.7109375" style="210" customWidth="1"/>
    <col min="14093" max="14093" width="15.7109375" style="210" customWidth="1"/>
    <col min="14094" max="14094" width="12.7109375" style="210" customWidth="1"/>
    <col min="14095" max="14095" width="15.7109375" style="210" customWidth="1"/>
    <col min="14096" max="14096" width="12.7109375" style="210" customWidth="1"/>
    <col min="14097" max="14097" width="15.7109375" style="210" customWidth="1"/>
    <col min="14098" max="14098" width="12.7109375" style="210" customWidth="1"/>
    <col min="14099" max="14099" width="15.7109375" style="210" customWidth="1"/>
    <col min="14100" max="14100" width="12.7109375" style="210" customWidth="1"/>
    <col min="14101" max="14101" width="15.7109375" style="210" customWidth="1"/>
    <col min="14102" max="14102" width="12.7109375" style="210" customWidth="1"/>
    <col min="14103" max="14103" width="15.7109375" style="210" customWidth="1"/>
    <col min="14104" max="14104" width="12.7109375" style="210" customWidth="1"/>
    <col min="14105" max="14105" width="15.7109375" style="210" customWidth="1"/>
    <col min="14106" max="14106" width="12.7109375" style="210" customWidth="1"/>
    <col min="14107" max="14107" width="15.7109375" style="210" customWidth="1"/>
    <col min="14108" max="14108" width="12.7109375" style="210" customWidth="1"/>
    <col min="14109" max="14109" width="15.7109375" style="210" customWidth="1"/>
    <col min="14110" max="14110" width="12.7109375" style="210" customWidth="1"/>
    <col min="14111" max="14111" width="15.7109375" style="210" customWidth="1"/>
    <col min="14112" max="14112" width="12.7109375" style="210" customWidth="1"/>
    <col min="14113" max="14113" width="15.7109375" style="210" customWidth="1"/>
    <col min="14114" max="14114" width="24.7109375" style="210" customWidth="1"/>
    <col min="14115" max="14115" width="12.7109375" style="210" customWidth="1"/>
    <col min="14116" max="14116" width="15.7109375" style="210" customWidth="1"/>
    <col min="14117" max="14117" width="12.7109375" style="210" customWidth="1"/>
    <col min="14118" max="14118" width="15.7109375" style="210" customWidth="1"/>
    <col min="14119" max="14119" width="12.7109375" style="210" customWidth="1"/>
    <col min="14120" max="14120" width="15.7109375" style="210" customWidth="1"/>
    <col min="14121" max="14121" width="12.7109375" style="210" customWidth="1"/>
    <col min="14122" max="14122" width="15.7109375" style="210" customWidth="1"/>
    <col min="14123" max="14123" width="12.7109375" style="210" customWidth="1"/>
    <col min="14124" max="14124" width="15.7109375" style="210" customWidth="1"/>
    <col min="14125" max="14125" width="12.7109375" style="210" customWidth="1"/>
    <col min="14126" max="14126" width="15.7109375" style="210" customWidth="1"/>
    <col min="14127" max="14127" width="12.7109375" style="210" customWidth="1"/>
    <col min="14128" max="14128" width="15.7109375" style="210" customWidth="1"/>
    <col min="14129" max="14129" width="12.7109375" style="210" customWidth="1"/>
    <col min="14130" max="14130" width="15.7109375" style="210" customWidth="1"/>
    <col min="14131" max="14336" width="58.85546875" style="210"/>
    <col min="14337" max="14337" width="65.7109375" style="210" customWidth="1"/>
    <col min="14338" max="14338" width="12.7109375" style="210" customWidth="1"/>
    <col min="14339" max="14339" width="15.7109375" style="210" customWidth="1"/>
    <col min="14340" max="14340" width="12.7109375" style="210" customWidth="1"/>
    <col min="14341" max="14341" width="15.7109375" style="210" customWidth="1"/>
    <col min="14342" max="14342" width="12.7109375" style="210" customWidth="1"/>
    <col min="14343" max="14343" width="15.7109375" style="210" customWidth="1"/>
    <col min="14344" max="14344" width="12.7109375" style="210" customWidth="1"/>
    <col min="14345" max="14345" width="15.7109375" style="210" customWidth="1"/>
    <col min="14346" max="14346" width="12.7109375" style="210" customWidth="1"/>
    <col min="14347" max="14347" width="15.7109375" style="210" customWidth="1"/>
    <col min="14348" max="14348" width="12.7109375" style="210" customWidth="1"/>
    <col min="14349" max="14349" width="15.7109375" style="210" customWidth="1"/>
    <col min="14350" max="14350" width="12.7109375" style="210" customWidth="1"/>
    <col min="14351" max="14351" width="15.7109375" style="210" customWidth="1"/>
    <col min="14352" max="14352" width="12.7109375" style="210" customWidth="1"/>
    <col min="14353" max="14353" width="15.7109375" style="210" customWidth="1"/>
    <col min="14354" max="14354" width="12.7109375" style="210" customWidth="1"/>
    <col min="14355" max="14355" width="15.7109375" style="210" customWidth="1"/>
    <col min="14356" max="14356" width="12.7109375" style="210" customWidth="1"/>
    <col min="14357" max="14357" width="15.7109375" style="210" customWidth="1"/>
    <col min="14358" max="14358" width="12.7109375" style="210" customWidth="1"/>
    <col min="14359" max="14359" width="15.7109375" style="210" customWidth="1"/>
    <col min="14360" max="14360" width="12.7109375" style="210" customWidth="1"/>
    <col min="14361" max="14361" width="15.7109375" style="210" customWidth="1"/>
    <col min="14362" max="14362" width="12.7109375" style="210" customWidth="1"/>
    <col min="14363" max="14363" width="15.7109375" style="210" customWidth="1"/>
    <col min="14364" max="14364" width="12.7109375" style="210" customWidth="1"/>
    <col min="14365" max="14365" width="15.7109375" style="210" customWidth="1"/>
    <col min="14366" max="14366" width="12.7109375" style="210" customWidth="1"/>
    <col min="14367" max="14367" width="15.7109375" style="210" customWidth="1"/>
    <col min="14368" max="14368" width="12.7109375" style="210" customWidth="1"/>
    <col min="14369" max="14369" width="15.7109375" style="210" customWidth="1"/>
    <col min="14370" max="14370" width="24.7109375" style="210" customWidth="1"/>
    <col min="14371" max="14371" width="12.7109375" style="210" customWidth="1"/>
    <col min="14372" max="14372" width="15.7109375" style="210" customWidth="1"/>
    <col min="14373" max="14373" width="12.7109375" style="210" customWidth="1"/>
    <col min="14374" max="14374" width="15.7109375" style="210" customWidth="1"/>
    <col min="14375" max="14375" width="12.7109375" style="210" customWidth="1"/>
    <col min="14376" max="14376" width="15.7109375" style="210" customWidth="1"/>
    <col min="14377" max="14377" width="12.7109375" style="210" customWidth="1"/>
    <col min="14378" max="14378" width="15.7109375" style="210" customWidth="1"/>
    <col min="14379" max="14379" width="12.7109375" style="210" customWidth="1"/>
    <col min="14380" max="14380" width="15.7109375" style="210" customWidth="1"/>
    <col min="14381" max="14381" width="12.7109375" style="210" customWidth="1"/>
    <col min="14382" max="14382" width="15.7109375" style="210" customWidth="1"/>
    <col min="14383" max="14383" width="12.7109375" style="210" customWidth="1"/>
    <col min="14384" max="14384" width="15.7109375" style="210" customWidth="1"/>
    <col min="14385" max="14385" width="12.7109375" style="210" customWidth="1"/>
    <col min="14386" max="14386" width="15.7109375" style="210" customWidth="1"/>
    <col min="14387" max="14592" width="58.85546875" style="210"/>
    <col min="14593" max="14593" width="65.7109375" style="210" customWidth="1"/>
    <col min="14594" max="14594" width="12.7109375" style="210" customWidth="1"/>
    <col min="14595" max="14595" width="15.7109375" style="210" customWidth="1"/>
    <col min="14596" max="14596" width="12.7109375" style="210" customWidth="1"/>
    <col min="14597" max="14597" width="15.7109375" style="210" customWidth="1"/>
    <col min="14598" max="14598" width="12.7109375" style="210" customWidth="1"/>
    <col min="14599" max="14599" width="15.7109375" style="210" customWidth="1"/>
    <col min="14600" max="14600" width="12.7109375" style="210" customWidth="1"/>
    <col min="14601" max="14601" width="15.7109375" style="210" customWidth="1"/>
    <col min="14602" max="14602" width="12.7109375" style="210" customWidth="1"/>
    <col min="14603" max="14603" width="15.7109375" style="210" customWidth="1"/>
    <col min="14604" max="14604" width="12.7109375" style="210" customWidth="1"/>
    <col min="14605" max="14605" width="15.7109375" style="210" customWidth="1"/>
    <col min="14606" max="14606" width="12.7109375" style="210" customWidth="1"/>
    <col min="14607" max="14607" width="15.7109375" style="210" customWidth="1"/>
    <col min="14608" max="14608" width="12.7109375" style="210" customWidth="1"/>
    <col min="14609" max="14609" width="15.7109375" style="210" customWidth="1"/>
    <col min="14610" max="14610" width="12.7109375" style="210" customWidth="1"/>
    <col min="14611" max="14611" width="15.7109375" style="210" customWidth="1"/>
    <col min="14612" max="14612" width="12.7109375" style="210" customWidth="1"/>
    <col min="14613" max="14613" width="15.7109375" style="210" customWidth="1"/>
    <col min="14614" max="14614" width="12.7109375" style="210" customWidth="1"/>
    <col min="14615" max="14615" width="15.7109375" style="210" customWidth="1"/>
    <col min="14616" max="14616" width="12.7109375" style="210" customWidth="1"/>
    <col min="14617" max="14617" width="15.7109375" style="210" customWidth="1"/>
    <col min="14618" max="14618" width="12.7109375" style="210" customWidth="1"/>
    <col min="14619" max="14619" width="15.7109375" style="210" customWidth="1"/>
    <col min="14620" max="14620" width="12.7109375" style="210" customWidth="1"/>
    <col min="14621" max="14621" width="15.7109375" style="210" customWidth="1"/>
    <col min="14622" max="14622" width="12.7109375" style="210" customWidth="1"/>
    <col min="14623" max="14623" width="15.7109375" style="210" customWidth="1"/>
    <col min="14624" max="14624" width="12.7109375" style="210" customWidth="1"/>
    <col min="14625" max="14625" width="15.7109375" style="210" customWidth="1"/>
    <col min="14626" max="14626" width="24.7109375" style="210" customWidth="1"/>
    <col min="14627" max="14627" width="12.7109375" style="210" customWidth="1"/>
    <col min="14628" max="14628" width="15.7109375" style="210" customWidth="1"/>
    <col min="14629" max="14629" width="12.7109375" style="210" customWidth="1"/>
    <col min="14630" max="14630" width="15.7109375" style="210" customWidth="1"/>
    <col min="14631" max="14631" width="12.7109375" style="210" customWidth="1"/>
    <col min="14632" max="14632" width="15.7109375" style="210" customWidth="1"/>
    <col min="14633" max="14633" width="12.7109375" style="210" customWidth="1"/>
    <col min="14634" max="14634" width="15.7109375" style="210" customWidth="1"/>
    <col min="14635" max="14635" width="12.7109375" style="210" customWidth="1"/>
    <col min="14636" max="14636" width="15.7109375" style="210" customWidth="1"/>
    <col min="14637" max="14637" width="12.7109375" style="210" customWidth="1"/>
    <col min="14638" max="14638" width="15.7109375" style="210" customWidth="1"/>
    <col min="14639" max="14639" width="12.7109375" style="210" customWidth="1"/>
    <col min="14640" max="14640" width="15.7109375" style="210" customWidth="1"/>
    <col min="14641" max="14641" width="12.7109375" style="210" customWidth="1"/>
    <col min="14642" max="14642" width="15.7109375" style="210" customWidth="1"/>
    <col min="14643" max="14848" width="58.85546875" style="210"/>
    <col min="14849" max="14849" width="65.7109375" style="210" customWidth="1"/>
    <col min="14850" max="14850" width="12.7109375" style="210" customWidth="1"/>
    <col min="14851" max="14851" width="15.7109375" style="210" customWidth="1"/>
    <col min="14852" max="14852" width="12.7109375" style="210" customWidth="1"/>
    <col min="14853" max="14853" width="15.7109375" style="210" customWidth="1"/>
    <col min="14854" max="14854" width="12.7109375" style="210" customWidth="1"/>
    <col min="14855" max="14855" width="15.7109375" style="210" customWidth="1"/>
    <col min="14856" max="14856" width="12.7109375" style="210" customWidth="1"/>
    <col min="14857" max="14857" width="15.7109375" style="210" customWidth="1"/>
    <col min="14858" max="14858" width="12.7109375" style="210" customWidth="1"/>
    <col min="14859" max="14859" width="15.7109375" style="210" customWidth="1"/>
    <col min="14860" max="14860" width="12.7109375" style="210" customWidth="1"/>
    <col min="14861" max="14861" width="15.7109375" style="210" customWidth="1"/>
    <col min="14862" max="14862" width="12.7109375" style="210" customWidth="1"/>
    <col min="14863" max="14863" width="15.7109375" style="210" customWidth="1"/>
    <col min="14864" max="14864" width="12.7109375" style="210" customWidth="1"/>
    <col min="14865" max="14865" width="15.7109375" style="210" customWidth="1"/>
    <col min="14866" max="14866" width="12.7109375" style="210" customWidth="1"/>
    <col min="14867" max="14867" width="15.7109375" style="210" customWidth="1"/>
    <col min="14868" max="14868" width="12.7109375" style="210" customWidth="1"/>
    <col min="14869" max="14869" width="15.7109375" style="210" customWidth="1"/>
    <col min="14870" max="14870" width="12.7109375" style="210" customWidth="1"/>
    <col min="14871" max="14871" width="15.7109375" style="210" customWidth="1"/>
    <col min="14872" max="14872" width="12.7109375" style="210" customWidth="1"/>
    <col min="14873" max="14873" width="15.7109375" style="210" customWidth="1"/>
    <col min="14874" max="14874" width="12.7109375" style="210" customWidth="1"/>
    <col min="14875" max="14875" width="15.7109375" style="210" customWidth="1"/>
    <col min="14876" max="14876" width="12.7109375" style="210" customWidth="1"/>
    <col min="14877" max="14877" width="15.7109375" style="210" customWidth="1"/>
    <col min="14878" max="14878" width="12.7109375" style="210" customWidth="1"/>
    <col min="14879" max="14879" width="15.7109375" style="210" customWidth="1"/>
    <col min="14880" max="14880" width="12.7109375" style="210" customWidth="1"/>
    <col min="14881" max="14881" width="15.7109375" style="210" customWidth="1"/>
    <col min="14882" max="14882" width="24.7109375" style="210" customWidth="1"/>
    <col min="14883" max="14883" width="12.7109375" style="210" customWidth="1"/>
    <col min="14884" max="14884" width="15.7109375" style="210" customWidth="1"/>
    <col min="14885" max="14885" width="12.7109375" style="210" customWidth="1"/>
    <col min="14886" max="14886" width="15.7109375" style="210" customWidth="1"/>
    <col min="14887" max="14887" width="12.7109375" style="210" customWidth="1"/>
    <col min="14888" max="14888" width="15.7109375" style="210" customWidth="1"/>
    <col min="14889" max="14889" width="12.7109375" style="210" customWidth="1"/>
    <col min="14890" max="14890" width="15.7109375" style="210" customWidth="1"/>
    <col min="14891" max="14891" width="12.7109375" style="210" customWidth="1"/>
    <col min="14892" max="14892" width="15.7109375" style="210" customWidth="1"/>
    <col min="14893" max="14893" width="12.7109375" style="210" customWidth="1"/>
    <col min="14894" max="14894" width="15.7109375" style="210" customWidth="1"/>
    <col min="14895" max="14895" width="12.7109375" style="210" customWidth="1"/>
    <col min="14896" max="14896" width="15.7109375" style="210" customWidth="1"/>
    <col min="14897" max="14897" width="12.7109375" style="210" customWidth="1"/>
    <col min="14898" max="14898" width="15.7109375" style="210" customWidth="1"/>
    <col min="14899" max="15104" width="58.85546875" style="210"/>
    <col min="15105" max="15105" width="65.7109375" style="210" customWidth="1"/>
    <col min="15106" max="15106" width="12.7109375" style="210" customWidth="1"/>
    <col min="15107" max="15107" width="15.7109375" style="210" customWidth="1"/>
    <col min="15108" max="15108" width="12.7109375" style="210" customWidth="1"/>
    <col min="15109" max="15109" width="15.7109375" style="210" customWidth="1"/>
    <col min="15110" max="15110" width="12.7109375" style="210" customWidth="1"/>
    <col min="15111" max="15111" width="15.7109375" style="210" customWidth="1"/>
    <col min="15112" max="15112" width="12.7109375" style="210" customWidth="1"/>
    <col min="15113" max="15113" width="15.7109375" style="210" customWidth="1"/>
    <col min="15114" max="15114" width="12.7109375" style="210" customWidth="1"/>
    <col min="15115" max="15115" width="15.7109375" style="210" customWidth="1"/>
    <col min="15116" max="15116" width="12.7109375" style="210" customWidth="1"/>
    <col min="15117" max="15117" width="15.7109375" style="210" customWidth="1"/>
    <col min="15118" max="15118" width="12.7109375" style="210" customWidth="1"/>
    <col min="15119" max="15119" width="15.7109375" style="210" customWidth="1"/>
    <col min="15120" max="15120" width="12.7109375" style="210" customWidth="1"/>
    <col min="15121" max="15121" width="15.7109375" style="210" customWidth="1"/>
    <col min="15122" max="15122" width="12.7109375" style="210" customWidth="1"/>
    <col min="15123" max="15123" width="15.7109375" style="210" customWidth="1"/>
    <col min="15124" max="15124" width="12.7109375" style="210" customWidth="1"/>
    <col min="15125" max="15125" width="15.7109375" style="210" customWidth="1"/>
    <col min="15126" max="15126" width="12.7109375" style="210" customWidth="1"/>
    <col min="15127" max="15127" width="15.7109375" style="210" customWidth="1"/>
    <col min="15128" max="15128" width="12.7109375" style="210" customWidth="1"/>
    <col min="15129" max="15129" width="15.7109375" style="210" customWidth="1"/>
    <col min="15130" max="15130" width="12.7109375" style="210" customWidth="1"/>
    <col min="15131" max="15131" width="15.7109375" style="210" customWidth="1"/>
    <col min="15132" max="15132" width="12.7109375" style="210" customWidth="1"/>
    <col min="15133" max="15133" width="15.7109375" style="210" customWidth="1"/>
    <col min="15134" max="15134" width="12.7109375" style="210" customWidth="1"/>
    <col min="15135" max="15135" width="15.7109375" style="210" customWidth="1"/>
    <col min="15136" max="15136" width="12.7109375" style="210" customWidth="1"/>
    <col min="15137" max="15137" width="15.7109375" style="210" customWidth="1"/>
    <col min="15138" max="15138" width="24.7109375" style="210" customWidth="1"/>
    <col min="15139" max="15139" width="12.7109375" style="210" customWidth="1"/>
    <col min="15140" max="15140" width="15.7109375" style="210" customWidth="1"/>
    <col min="15141" max="15141" width="12.7109375" style="210" customWidth="1"/>
    <col min="15142" max="15142" width="15.7109375" style="210" customWidth="1"/>
    <col min="15143" max="15143" width="12.7109375" style="210" customWidth="1"/>
    <col min="15144" max="15144" width="15.7109375" style="210" customWidth="1"/>
    <col min="15145" max="15145" width="12.7109375" style="210" customWidth="1"/>
    <col min="15146" max="15146" width="15.7109375" style="210" customWidth="1"/>
    <col min="15147" max="15147" width="12.7109375" style="210" customWidth="1"/>
    <col min="15148" max="15148" width="15.7109375" style="210" customWidth="1"/>
    <col min="15149" max="15149" width="12.7109375" style="210" customWidth="1"/>
    <col min="15150" max="15150" width="15.7109375" style="210" customWidth="1"/>
    <col min="15151" max="15151" width="12.7109375" style="210" customWidth="1"/>
    <col min="15152" max="15152" width="15.7109375" style="210" customWidth="1"/>
    <col min="15153" max="15153" width="12.7109375" style="210" customWidth="1"/>
    <col min="15154" max="15154" width="15.7109375" style="210" customWidth="1"/>
    <col min="15155" max="15360" width="58.85546875" style="210"/>
    <col min="15361" max="15361" width="65.7109375" style="210" customWidth="1"/>
    <col min="15362" max="15362" width="12.7109375" style="210" customWidth="1"/>
    <col min="15363" max="15363" width="15.7109375" style="210" customWidth="1"/>
    <col min="15364" max="15364" width="12.7109375" style="210" customWidth="1"/>
    <col min="15365" max="15365" width="15.7109375" style="210" customWidth="1"/>
    <col min="15366" max="15366" width="12.7109375" style="210" customWidth="1"/>
    <col min="15367" max="15367" width="15.7109375" style="210" customWidth="1"/>
    <col min="15368" max="15368" width="12.7109375" style="210" customWidth="1"/>
    <col min="15369" max="15369" width="15.7109375" style="210" customWidth="1"/>
    <col min="15370" max="15370" width="12.7109375" style="210" customWidth="1"/>
    <col min="15371" max="15371" width="15.7109375" style="210" customWidth="1"/>
    <col min="15372" max="15372" width="12.7109375" style="210" customWidth="1"/>
    <col min="15373" max="15373" width="15.7109375" style="210" customWidth="1"/>
    <col min="15374" max="15374" width="12.7109375" style="210" customWidth="1"/>
    <col min="15375" max="15375" width="15.7109375" style="210" customWidth="1"/>
    <col min="15376" max="15376" width="12.7109375" style="210" customWidth="1"/>
    <col min="15377" max="15377" width="15.7109375" style="210" customWidth="1"/>
    <col min="15378" max="15378" width="12.7109375" style="210" customWidth="1"/>
    <col min="15379" max="15379" width="15.7109375" style="210" customWidth="1"/>
    <col min="15380" max="15380" width="12.7109375" style="210" customWidth="1"/>
    <col min="15381" max="15381" width="15.7109375" style="210" customWidth="1"/>
    <col min="15382" max="15382" width="12.7109375" style="210" customWidth="1"/>
    <col min="15383" max="15383" width="15.7109375" style="210" customWidth="1"/>
    <col min="15384" max="15384" width="12.7109375" style="210" customWidth="1"/>
    <col min="15385" max="15385" width="15.7109375" style="210" customWidth="1"/>
    <col min="15386" max="15386" width="12.7109375" style="210" customWidth="1"/>
    <col min="15387" max="15387" width="15.7109375" style="210" customWidth="1"/>
    <col min="15388" max="15388" width="12.7109375" style="210" customWidth="1"/>
    <col min="15389" max="15389" width="15.7109375" style="210" customWidth="1"/>
    <col min="15390" max="15390" width="12.7109375" style="210" customWidth="1"/>
    <col min="15391" max="15391" width="15.7109375" style="210" customWidth="1"/>
    <col min="15392" max="15392" width="12.7109375" style="210" customWidth="1"/>
    <col min="15393" max="15393" width="15.7109375" style="210" customWidth="1"/>
    <col min="15394" max="15394" width="24.7109375" style="210" customWidth="1"/>
    <col min="15395" max="15395" width="12.7109375" style="210" customWidth="1"/>
    <col min="15396" max="15396" width="15.7109375" style="210" customWidth="1"/>
    <col min="15397" max="15397" width="12.7109375" style="210" customWidth="1"/>
    <col min="15398" max="15398" width="15.7109375" style="210" customWidth="1"/>
    <col min="15399" max="15399" width="12.7109375" style="210" customWidth="1"/>
    <col min="15400" max="15400" width="15.7109375" style="210" customWidth="1"/>
    <col min="15401" max="15401" width="12.7109375" style="210" customWidth="1"/>
    <col min="15402" max="15402" width="15.7109375" style="210" customWidth="1"/>
    <col min="15403" max="15403" width="12.7109375" style="210" customWidth="1"/>
    <col min="15404" max="15404" width="15.7109375" style="210" customWidth="1"/>
    <col min="15405" max="15405" width="12.7109375" style="210" customWidth="1"/>
    <col min="15406" max="15406" width="15.7109375" style="210" customWidth="1"/>
    <col min="15407" max="15407" width="12.7109375" style="210" customWidth="1"/>
    <col min="15408" max="15408" width="15.7109375" style="210" customWidth="1"/>
    <col min="15409" max="15409" width="12.7109375" style="210" customWidth="1"/>
    <col min="15410" max="15410" width="15.7109375" style="210" customWidth="1"/>
    <col min="15411" max="15616" width="58.85546875" style="210"/>
    <col min="15617" max="15617" width="65.7109375" style="210" customWidth="1"/>
    <col min="15618" max="15618" width="12.7109375" style="210" customWidth="1"/>
    <col min="15619" max="15619" width="15.7109375" style="210" customWidth="1"/>
    <col min="15620" max="15620" width="12.7109375" style="210" customWidth="1"/>
    <col min="15621" max="15621" width="15.7109375" style="210" customWidth="1"/>
    <col min="15622" max="15622" width="12.7109375" style="210" customWidth="1"/>
    <col min="15623" max="15623" width="15.7109375" style="210" customWidth="1"/>
    <col min="15624" max="15624" width="12.7109375" style="210" customWidth="1"/>
    <col min="15625" max="15625" width="15.7109375" style="210" customWidth="1"/>
    <col min="15626" max="15626" width="12.7109375" style="210" customWidth="1"/>
    <col min="15627" max="15627" width="15.7109375" style="210" customWidth="1"/>
    <col min="15628" max="15628" width="12.7109375" style="210" customWidth="1"/>
    <col min="15629" max="15629" width="15.7109375" style="210" customWidth="1"/>
    <col min="15630" max="15630" width="12.7109375" style="210" customWidth="1"/>
    <col min="15631" max="15631" width="15.7109375" style="210" customWidth="1"/>
    <col min="15632" max="15632" width="12.7109375" style="210" customWidth="1"/>
    <col min="15633" max="15633" width="15.7109375" style="210" customWidth="1"/>
    <col min="15634" max="15634" width="12.7109375" style="210" customWidth="1"/>
    <col min="15635" max="15635" width="15.7109375" style="210" customWidth="1"/>
    <col min="15636" max="15636" width="12.7109375" style="210" customWidth="1"/>
    <col min="15637" max="15637" width="15.7109375" style="210" customWidth="1"/>
    <col min="15638" max="15638" width="12.7109375" style="210" customWidth="1"/>
    <col min="15639" max="15639" width="15.7109375" style="210" customWidth="1"/>
    <col min="15640" max="15640" width="12.7109375" style="210" customWidth="1"/>
    <col min="15641" max="15641" width="15.7109375" style="210" customWidth="1"/>
    <col min="15642" max="15642" width="12.7109375" style="210" customWidth="1"/>
    <col min="15643" max="15643" width="15.7109375" style="210" customWidth="1"/>
    <col min="15644" max="15644" width="12.7109375" style="210" customWidth="1"/>
    <col min="15645" max="15645" width="15.7109375" style="210" customWidth="1"/>
    <col min="15646" max="15646" width="12.7109375" style="210" customWidth="1"/>
    <col min="15647" max="15647" width="15.7109375" style="210" customWidth="1"/>
    <col min="15648" max="15648" width="12.7109375" style="210" customWidth="1"/>
    <col min="15649" max="15649" width="15.7109375" style="210" customWidth="1"/>
    <col min="15650" max="15650" width="24.7109375" style="210" customWidth="1"/>
    <col min="15651" max="15651" width="12.7109375" style="210" customWidth="1"/>
    <col min="15652" max="15652" width="15.7109375" style="210" customWidth="1"/>
    <col min="15653" max="15653" width="12.7109375" style="210" customWidth="1"/>
    <col min="15654" max="15654" width="15.7109375" style="210" customWidth="1"/>
    <col min="15655" max="15655" width="12.7109375" style="210" customWidth="1"/>
    <col min="15656" max="15656" width="15.7109375" style="210" customWidth="1"/>
    <col min="15657" max="15657" width="12.7109375" style="210" customWidth="1"/>
    <col min="15658" max="15658" width="15.7109375" style="210" customWidth="1"/>
    <col min="15659" max="15659" width="12.7109375" style="210" customWidth="1"/>
    <col min="15660" max="15660" width="15.7109375" style="210" customWidth="1"/>
    <col min="15661" max="15661" width="12.7109375" style="210" customWidth="1"/>
    <col min="15662" max="15662" width="15.7109375" style="210" customWidth="1"/>
    <col min="15663" max="15663" width="12.7109375" style="210" customWidth="1"/>
    <col min="15664" max="15664" width="15.7109375" style="210" customWidth="1"/>
    <col min="15665" max="15665" width="12.7109375" style="210" customWidth="1"/>
    <col min="15666" max="15666" width="15.7109375" style="210" customWidth="1"/>
    <col min="15667" max="15872" width="58.85546875" style="210"/>
    <col min="15873" max="15873" width="65.7109375" style="210" customWidth="1"/>
    <col min="15874" max="15874" width="12.7109375" style="210" customWidth="1"/>
    <col min="15875" max="15875" width="15.7109375" style="210" customWidth="1"/>
    <col min="15876" max="15876" width="12.7109375" style="210" customWidth="1"/>
    <col min="15877" max="15877" width="15.7109375" style="210" customWidth="1"/>
    <col min="15878" max="15878" width="12.7109375" style="210" customWidth="1"/>
    <col min="15879" max="15879" width="15.7109375" style="210" customWidth="1"/>
    <col min="15880" max="15880" width="12.7109375" style="210" customWidth="1"/>
    <col min="15881" max="15881" width="15.7109375" style="210" customWidth="1"/>
    <col min="15882" max="15882" width="12.7109375" style="210" customWidth="1"/>
    <col min="15883" max="15883" width="15.7109375" style="210" customWidth="1"/>
    <col min="15884" max="15884" width="12.7109375" style="210" customWidth="1"/>
    <col min="15885" max="15885" width="15.7109375" style="210" customWidth="1"/>
    <col min="15886" max="15886" width="12.7109375" style="210" customWidth="1"/>
    <col min="15887" max="15887" width="15.7109375" style="210" customWidth="1"/>
    <col min="15888" max="15888" width="12.7109375" style="210" customWidth="1"/>
    <col min="15889" max="15889" width="15.7109375" style="210" customWidth="1"/>
    <col min="15890" max="15890" width="12.7109375" style="210" customWidth="1"/>
    <col min="15891" max="15891" width="15.7109375" style="210" customWidth="1"/>
    <col min="15892" max="15892" width="12.7109375" style="210" customWidth="1"/>
    <col min="15893" max="15893" width="15.7109375" style="210" customWidth="1"/>
    <col min="15894" max="15894" width="12.7109375" style="210" customWidth="1"/>
    <col min="15895" max="15895" width="15.7109375" style="210" customWidth="1"/>
    <col min="15896" max="15896" width="12.7109375" style="210" customWidth="1"/>
    <col min="15897" max="15897" width="15.7109375" style="210" customWidth="1"/>
    <col min="15898" max="15898" width="12.7109375" style="210" customWidth="1"/>
    <col min="15899" max="15899" width="15.7109375" style="210" customWidth="1"/>
    <col min="15900" max="15900" width="12.7109375" style="210" customWidth="1"/>
    <col min="15901" max="15901" width="15.7109375" style="210" customWidth="1"/>
    <col min="15902" max="15902" width="12.7109375" style="210" customWidth="1"/>
    <col min="15903" max="15903" width="15.7109375" style="210" customWidth="1"/>
    <col min="15904" max="15904" width="12.7109375" style="210" customWidth="1"/>
    <col min="15905" max="15905" width="15.7109375" style="210" customWidth="1"/>
    <col min="15906" max="15906" width="24.7109375" style="210" customWidth="1"/>
    <col min="15907" max="15907" width="12.7109375" style="210" customWidth="1"/>
    <col min="15908" max="15908" width="15.7109375" style="210" customWidth="1"/>
    <col min="15909" max="15909" width="12.7109375" style="210" customWidth="1"/>
    <col min="15910" max="15910" width="15.7109375" style="210" customWidth="1"/>
    <col min="15911" max="15911" width="12.7109375" style="210" customWidth="1"/>
    <col min="15912" max="15912" width="15.7109375" style="210" customWidth="1"/>
    <col min="15913" max="15913" width="12.7109375" style="210" customWidth="1"/>
    <col min="15914" max="15914" width="15.7109375" style="210" customWidth="1"/>
    <col min="15915" max="15915" width="12.7109375" style="210" customWidth="1"/>
    <col min="15916" max="15916" width="15.7109375" style="210" customWidth="1"/>
    <col min="15917" max="15917" width="12.7109375" style="210" customWidth="1"/>
    <col min="15918" max="15918" width="15.7109375" style="210" customWidth="1"/>
    <col min="15919" max="15919" width="12.7109375" style="210" customWidth="1"/>
    <col min="15920" max="15920" width="15.7109375" style="210" customWidth="1"/>
    <col min="15921" max="15921" width="12.7109375" style="210" customWidth="1"/>
    <col min="15922" max="15922" width="15.7109375" style="210" customWidth="1"/>
    <col min="15923" max="16128" width="58.85546875" style="210"/>
    <col min="16129" max="16129" width="65.7109375" style="210" customWidth="1"/>
    <col min="16130" max="16130" width="12.7109375" style="210" customWidth="1"/>
    <col min="16131" max="16131" width="15.7109375" style="210" customWidth="1"/>
    <col min="16132" max="16132" width="12.7109375" style="210" customWidth="1"/>
    <col min="16133" max="16133" width="15.7109375" style="210" customWidth="1"/>
    <col min="16134" max="16134" width="12.7109375" style="210" customWidth="1"/>
    <col min="16135" max="16135" width="15.7109375" style="210" customWidth="1"/>
    <col min="16136" max="16136" width="12.7109375" style="210" customWidth="1"/>
    <col min="16137" max="16137" width="15.7109375" style="210" customWidth="1"/>
    <col min="16138" max="16138" width="12.7109375" style="210" customWidth="1"/>
    <col min="16139" max="16139" width="15.7109375" style="210" customWidth="1"/>
    <col min="16140" max="16140" width="12.7109375" style="210" customWidth="1"/>
    <col min="16141" max="16141" width="15.7109375" style="210" customWidth="1"/>
    <col min="16142" max="16142" width="12.7109375" style="210" customWidth="1"/>
    <col min="16143" max="16143" width="15.7109375" style="210" customWidth="1"/>
    <col min="16144" max="16144" width="12.7109375" style="210" customWidth="1"/>
    <col min="16145" max="16145" width="15.7109375" style="210" customWidth="1"/>
    <col min="16146" max="16146" width="12.7109375" style="210" customWidth="1"/>
    <col min="16147" max="16147" width="15.7109375" style="210" customWidth="1"/>
    <col min="16148" max="16148" width="12.7109375" style="210" customWidth="1"/>
    <col min="16149" max="16149" width="15.7109375" style="210" customWidth="1"/>
    <col min="16150" max="16150" width="12.7109375" style="210" customWidth="1"/>
    <col min="16151" max="16151" width="15.7109375" style="210" customWidth="1"/>
    <col min="16152" max="16152" width="12.7109375" style="210" customWidth="1"/>
    <col min="16153" max="16153" width="15.7109375" style="210" customWidth="1"/>
    <col min="16154" max="16154" width="12.7109375" style="210" customWidth="1"/>
    <col min="16155" max="16155" width="15.7109375" style="210" customWidth="1"/>
    <col min="16156" max="16156" width="12.7109375" style="210" customWidth="1"/>
    <col min="16157" max="16157" width="15.7109375" style="210" customWidth="1"/>
    <col min="16158" max="16158" width="12.7109375" style="210" customWidth="1"/>
    <col min="16159" max="16159" width="15.7109375" style="210" customWidth="1"/>
    <col min="16160" max="16160" width="12.7109375" style="210" customWidth="1"/>
    <col min="16161" max="16161" width="15.7109375" style="210" customWidth="1"/>
    <col min="16162" max="16162" width="24.7109375" style="210" customWidth="1"/>
    <col min="16163" max="16163" width="12.7109375" style="210" customWidth="1"/>
    <col min="16164" max="16164" width="15.7109375" style="210" customWidth="1"/>
    <col min="16165" max="16165" width="12.7109375" style="210" customWidth="1"/>
    <col min="16166" max="16166" width="15.7109375" style="210" customWidth="1"/>
    <col min="16167" max="16167" width="12.7109375" style="210" customWidth="1"/>
    <col min="16168" max="16168" width="15.7109375" style="210" customWidth="1"/>
    <col min="16169" max="16169" width="12.7109375" style="210" customWidth="1"/>
    <col min="16170" max="16170" width="15.7109375" style="210" customWidth="1"/>
    <col min="16171" max="16171" width="12.7109375" style="210" customWidth="1"/>
    <col min="16172" max="16172" width="15.7109375" style="210" customWidth="1"/>
    <col min="16173" max="16173" width="12.7109375" style="210" customWidth="1"/>
    <col min="16174" max="16174" width="15.7109375" style="210" customWidth="1"/>
    <col min="16175" max="16175" width="12.7109375" style="210" customWidth="1"/>
    <col min="16176" max="16176" width="15.7109375" style="210" customWidth="1"/>
    <col min="16177" max="16177" width="12.7109375" style="210" customWidth="1"/>
    <col min="16178" max="16178" width="15.7109375" style="210" customWidth="1"/>
    <col min="16179" max="16384" width="58.85546875" style="210"/>
  </cols>
  <sheetData>
    <row r="1" spans="1:53" ht="23.25" customHeight="1">
      <c r="A1" s="80" t="s">
        <v>904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209"/>
      <c r="W1" s="209"/>
      <c r="X1" s="333"/>
      <c r="Y1" s="333"/>
      <c r="Z1" s="333"/>
      <c r="AA1" s="333"/>
      <c r="AB1" s="333"/>
      <c r="AC1" s="333"/>
      <c r="AD1" s="333"/>
      <c r="AE1" s="333"/>
      <c r="AF1" s="333"/>
      <c r="AG1" s="333"/>
      <c r="AH1" s="333"/>
      <c r="AI1" s="333"/>
      <c r="AJ1" s="333"/>
      <c r="AK1" s="333"/>
      <c r="AL1" s="333"/>
      <c r="AM1" s="333"/>
      <c r="AN1" s="333"/>
      <c r="AO1" s="333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</row>
    <row r="2" spans="1:53" ht="10.5" customHeight="1">
      <c r="A2" s="211"/>
      <c r="B2" s="209"/>
      <c r="C2" s="209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09"/>
      <c r="W2" s="209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2"/>
      <c r="AN2" s="212"/>
      <c r="AO2" s="212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</row>
    <row r="3" spans="1:53" s="213" customFormat="1" ht="35.25" customHeight="1">
      <c r="A3" s="334" t="s">
        <v>519</v>
      </c>
      <c r="B3" s="285" t="s">
        <v>836</v>
      </c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285"/>
      <c r="Q3" s="285"/>
      <c r="R3" s="285"/>
      <c r="S3" s="285"/>
      <c r="T3" s="285"/>
      <c r="U3" s="285"/>
      <c r="V3" s="285" t="s">
        <v>836</v>
      </c>
      <c r="W3" s="285"/>
      <c r="X3" s="285"/>
      <c r="Y3" s="285"/>
      <c r="Z3" s="285"/>
      <c r="AA3" s="285"/>
      <c r="AB3" s="285"/>
      <c r="AC3" s="285"/>
      <c r="AD3" s="285"/>
      <c r="AE3" s="285"/>
      <c r="AF3" s="285" t="s">
        <v>3</v>
      </c>
      <c r="AG3" s="285"/>
      <c r="AH3" s="285" t="s">
        <v>837</v>
      </c>
      <c r="AI3" s="285" t="s">
        <v>838</v>
      </c>
      <c r="AJ3" s="285"/>
      <c r="AK3" s="285"/>
      <c r="AL3" s="285"/>
      <c r="AM3" s="285"/>
      <c r="AN3" s="285"/>
      <c r="AO3" s="285"/>
      <c r="AP3" s="285"/>
      <c r="AQ3" s="285"/>
      <c r="AR3" s="285"/>
      <c r="AS3" s="285"/>
      <c r="AT3" s="285"/>
      <c r="AU3" s="285"/>
      <c r="AV3" s="285"/>
      <c r="AW3" s="285"/>
      <c r="AX3" s="285"/>
    </row>
    <row r="4" spans="1:53">
      <c r="A4" s="334"/>
      <c r="B4" s="334" t="s">
        <v>44</v>
      </c>
      <c r="C4" s="334"/>
      <c r="D4" s="285" t="s">
        <v>839</v>
      </c>
      <c r="E4" s="285"/>
      <c r="F4" s="285"/>
      <c r="G4" s="285"/>
      <c r="H4" s="285"/>
      <c r="I4" s="285"/>
      <c r="J4" s="285"/>
      <c r="K4" s="285"/>
      <c r="L4" s="285"/>
      <c r="M4" s="285"/>
      <c r="N4" s="285"/>
      <c r="O4" s="285"/>
      <c r="P4" s="285"/>
      <c r="Q4" s="285"/>
      <c r="R4" s="285"/>
      <c r="S4" s="285"/>
      <c r="T4" s="285"/>
      <c r="U4" s="285"/>
      <c r="V4" s="285" t="s">
        <v>840</v>
      </c>
      <c r="W4" s="285"/>
      <c r="X4" s="285"/>
      <c r="Y4" s="285"/>
      <c r="Z4" s="285"/>
      <c r="AA4" s="285"/>
      <c r="AB4" s="285"/>
      <c r="AC4" s="285"/>
      <c r="AD4" s="285"/>
      <c r="AE4" s="285"/>
      <c r="AF4" s="285"/>
      <c r="AG4" s="285"/>
      <c r="AH4" s="285"/>
      <c r="AI4" s="285"/>
      <c r="AJ4" s="285"/>
      <c r="AK4" s="285"/>
      <c r="AL4" s="285"/>
      <c r="AM4" s="285"/>
      <c r="AN4" s="285"/>
      <c r="AO4" s="285"/>
      <c r="AP4" s="285"/>
      <c r="AQ4" s="285"/>
      <c r="AR4" s="285"/>
      <c r="AS4" s="285"/>
      <c r="AT4" s="285"/>
      <c r="AU4" s="285"/>
      <c r="AV4" s="285"/>
      <c r="AW4" s="285"/>
      <c r="AX4" s="285"/>
    </row>
    <row r="5" spans="1:53">
      <c r="A5" s="334"/>
      <c r="B5" s="334"/>
      <c r="C5" s="334"/>
      <c r="D5" s="285" t="s">
        <v>841</v>
      </c>
      <c r="E5" s="285"/>
      <c r="F5" s="285" t="s">
        <v>71</v>
      </c>
      <c r="G5" s="285"/>
      <c r="H5" s="285" t="s">
        <v>72</v>
      </c>
      <c r="I5" s="285"/>
      <c r="J5" s="285" t="s">
        <v>73</v>
      </c>
      <c r="K5" s="285"/>
      <c r="L5" s="285" t="s">
        <v>74</v>
      </c>
      <c r="M5" s="285"/>
      <c r="N5" s="285" t="s">
        <v>75</v>
      </c>
      <c r="O5" s="285"/>
      <c r="P5" s="285" t="s">
        <v>530</v>
      </c>
      <c r="Q5" s="285"/>
      <c r="R5" s="285" t="s">
        <v>842</v>
      </c>
      <c r="S5" s="285"/>
      <c r="T5" s="285" t="s">
        <v>843</v>
      </c>
      <c r="U5" s="285"/>
      <c r="V5" s="285" t="s">
        <v>841</v>
      </c>
      <c r="W5" s="285"/>
      <c r="X5" s="285" t="s">
        <v>71</v>
      </c>
      <c r="Y5" s="285"/>
      <c r="Z5" s="285" t="s">
        <v>72</v>
      </c>
      <c r="AA5" s="285"/>
      <c r="AB5" s="285" t="s">
        <v>73</v>
      </c>
      <c r="AC5" s="285"/>
      <c r="AD5" s="285" t="s">
        <v>532</v>
      </c>
      <c r="AE5" s="285"/>
      <c r="AF5" s="285" t="s">
        <v>56</v>
      </c>
      <c r="AG5" s="285" t="s">
        <v>57</v>
      </c>
      <c r="AH5" s="285"/>
      <c r="AI5" s="285" t="s">
        <v>44</v>
      </c>
      <c r="AJ5" s="285"/>
      <c r="AK5" s="285" t="s">
        <v>844</v>
      </c>
      <c r="AL5" s="285"/>
      <c r="AM5" s="285" t="s">
        <v>71</v>
      </c>
      <c r="AN5" s="285"/>
      <c r="AO5" s="285" t="s">
        <v>72</v>
      </c>
      <c r="AP5" s="285"/>
      <c r="AQ5" s="285" t="s">
        <v>73</v>
      </c>
      <c r="AR5" s="285"/>
      <c r="AS5" s="285" t="s">
        <v>74</v>
      </c>
      <c r="AT5" s="285"/>
      <c r="AU5" s="285" t="s">
        <v>75</v>
      </c>
      <c r="AV5" s="285"/>
      <c r="AW5" s="285" t="s">
        <v>533</v>
      </c>
      <c r="AX5" s="285"/>
    </row>
    <row r="6" spans="1:53" ht="31.5">
      <c r="A6" s="334"/>
      <c r="B6" s="197" t="s">
        <v>845</v>
      </c>
      <c r="C6" s="197" t="s">
        <v>846</v>
      </c>
      <c r="D6" s="197" t="s">
        <v>845</v>
      </c>
      <c r="E6" s="197" t="s">
        <v>846</v>
      </c>
      <c r="F6" s="197" t="s">
        <v>845</v>
      </c>
      <c r="G6" s="197" t="s">
        <v>846</v>
      </c>
      <c r="H6" s="197" t="s">
        <v>845</v>
      </c>
      <c r="I6" s="197" t="s">
        <v>846</v>
      </c>
      <c r="J6" s="197" t="s">
        <v>845</v>
      </c>
      <c r="K6" s="197" t="s">
        <v>846</v>
      </c>
      <c r="L6" s="197" t="s">
        <v>845</v>
      </c>
      <c r="M6" s="197" t="s">
        <v>846</v>
      </c>
      <c r="N6" s="197" t="s">
        <v>845</v>
      </c>
      <c r="O6" s="197" t="s">
        <v>846</v>
      </c>
      <c r="P6" s="197" t="s">
        <v>845</v>
      </c>
      <c r="Q6" s="197" t="s">
        <v>846</v>
      </c>
      <c r="R6" s="197" t="s">
        <v>845</v>
      </c>
      <c r="S6" s="197" t="s">
        <v>846</v>
      </c>
      <c r="T6" s="197" t="s">
        <v>845</v>
      </c>
      <c r="U6" s="197" t="s">
        <v>846</v>
      </c>
      <c r="V6" s="197" t="s">
        <v>845</v>
      </c>
      <c r="W6" s="197" t="s">
        <v>846</v>
      </c>
      <c r="X6" s="197" t="s">
        <v>845</v>
      </c>
      <c r="Y6" s="197" t="s">
        <v>846</v>
      </c>
      <c r="Z6" s="197" t="s">
        <v>845</v>
      </c>
      <c r="AA6" s="197" t="s">
        <v>846</v>
      </c>
      <c r="AB6" s="197" t="s">
        <v>845</v>
      </c>
      <c r="AC6" s="197" t="s">
        <v>846</v>
      </c>
      <c r="AD6" s="197" t="s">
        <v>845</v>
      </c>
      <c r="AE6" s="197" t="s">
        <v>846</v>
      </c>
      <c r="AF6" s="285"/>
      <c r="AG6" s="285"/>
      <c r="AH6" s="285"/>
      <c r="AI6" s="197" t="s">
        <v>845</v>
      </c>
      <c r="AJ6" s="197" t="s">
        <v>847</v>
      </c>
      <c r="AK6" s="197" t="s">
        <v>845</v>
      </c>
      <c r="AL6" s="197" t="s">
        <v>847</v>
      </c>
      <c r="AM6" s="197" t="s">
        <v>845</v>
      </c>
      <c r="AN6" s="197" t="s">
        <v>847</v>
      </c>
      <c r="AO6" s="197" t="s">
        <v>845</v>
      </c>
      <c r="AP6" s="197" t="s">
        <v>847</v>
      </c>
      <c r="AQ6" s="197" t="s">
        <v>845</v>
      </c>
      <c r="AR6" s="197" t="s">
        <v>847</v>
      </c>
      <c r="AS6" s="197" t="s">
        <v>845</v>
      </c>
      <c r="AT6" s="197" t="s">
        <v>847</v>
      </c>
      <c r="AU6" s="197" t="s">
        <v>845</v>
      </c>
      <c r="AV6" s="197" t="s">
        <v>847</v>
      </c>
      <c r="AW6" s="197" t="s">
        <v>845</v>
      </c>
      <c r="AX6" s="197" t="s">
        <v>847</v>
      </c>
    </row>
    <row r="7" spans="1:53">
      <c r="A7" s="45" t="s">
        <v>15</v>
      </c>
      <c r="B7" s="46">
        <v>11661.8127</v>
      </c>
      <c r="C7" s="46">
        <v>12497064.946538001</v>
      </c>
      <c r="D7" s="46">
        <v>7750</v>
      </c>
      <c r="E7" s="46">
        <v>5297208.6318963151</v>
      </c>
      <c r="F7" s="46">
        <v>3722.0001000000002</v>
      </c>
      <c r="G7" s="46">
        <v>5402582.308121996</v>
      </c>
      <c r="H7" s="46">
        <v>114</v>
      </c>
      <c r="I7" s="46">
        <v>808128.8714404864</v>
      </c>
      <c r="J7" s="46">
        <v>51</v>
      </c>
      <c r="K7" s="46">
        <v>561351.70507920207</v>
      </c>
      <c r="L7" s="46">
        <v>13</v>
      </c>
      <c r="M7" s="46">
        <v>275197.59999999998</v>
      </c>
      <c r="N7" s="46">
        <v>3</v>
      </c>
      <c r="O7" s="46">
        <v>50444.49</v>
      </c>
      <c r="P7" s="46">
        <v>4</v>
      </c>
      <c r="Q7" s="46">
        <v>44020.119999999995</v>
      </c>
      <c r="R7" s="46">
        <v>3.8125999999999998</v>
      </c>
      <c r="S7" s="46">
        <v>72903.760000000009</v>
      </c>
      <c r="T7" s="46">
        <v>1</v>
      </c>
      <c r="U7" s="46">
        <v>-14772.54</v>
      </c>
      <c r="V7" s="46">
        <v>10580.000100000001</v>
      </c>
      <c r="W7" s="46">
        <v>10050373.59045106</v>
      </c>
      <c r="X7" s="46">
        <v>1046</v>
      </c>
      <c r="Y7" s="46">
        <v>1528840.7206635214</v>
      </c>
      <c r="Z7" s="46">
        <v>17</v>
      </c>
      <c r="AA7" s="46">
        <v>255179.48542341881</v>
      </c>
      <c r="AB7" s="46">
        <v>5</v>
      </c>
      <c r="AC7" s="46">
        <v>353590.76</v>
      </c>
      <c r="AD7" s="46">
        <v>12.8126</v>
      </c>
      <c r="AE7" s="46">
        <v>289080.39</v>
      </c>
      <c r="AF7" s="46">
        <v>2146</v>
      </c>
      <c r="AG7" s="46">
        <v>4570621.8050000006</v>
      </c>
      <c r="AH7" s="46">
        <v>1315</v>
      </c>
      <c r="AI7" s="46">
        <v>13201.723399999999</v>
      </c>
      <c r="AJ7" s="46">
        <v>15757435.983306998</v>
      </c>
      <c r="AK7" s="46">
        <v>10006.7233</v>
      </c>
      <c r="AL7" s="46">
        <v>9398246.0852380004</v>
      </c>
      <c r="AM7" s="46">
        <v>3037.0001000000002</v>
      </c>
      <c r="AN7" s="46">
        <v>5408696.4010690004</v>
      </c>
      <c r="AO7" s="46">
        <v>104</v>
      </c>
      <c r="AP7" s="46">
        <v>603343.02399999998</v>
      </c>
      <c r="AQ7" s="46">
        <v>41</v>
      </c>
      <c r="AR7" s="46">
        <v>286519.46999999997</v>
      </c>
      <c r="AS7" s="46">
        <v>10</v>
      </c>
      <c r="AT7" s="46">
        <v>31610.883000000002</v>
      </c>
      <c r="AU7" s="46">
        <v>1</v>
      </c>
      <c r="AV7" s="46">
        <v>5000</v>
      </c>
      <c r="AW7" s="46">
        <v>2</v>
      </c>
      <c r="AX7" s="46">
        <v>24020.12</v>
      </c>
    </row>
    <row r="8" spans="1:53" ht="47.25">
      <c r="A8" s="45" t="s">
        <v>509</v>
      </c>
      <c r="B8" s="46">
        <v>27</v>
      </c>
      <c r="C8" s="46">
        <v>314122.71999999997</v>
      </c>
      <c r="D8" s="46">
        <v>12</v>
      </c>
      <c r="E8" s="46">
        <v>85122.72</v>
      </c>
      <c r="F8" s="46">
        <v>9</v>
      </c>
      <c r="G8" s="46">
        <v>99000</v>
      </c>
      <c r="H8" s="46">
        <v>4</v>
      </c>
      <c r="I8" s="46">
        <v>55000</v>
      </c>
      <c r="J8" s="46">
        <v>2</v>
      </c>
      <c r="K8" s="46">
        <v>75000</v>
      </c>
      <c r="L8" s="46">
        <v>0</v>
      </c>
      <c r="M8" s="46">
        <v>0</v>
      </c>
      <c r="N8" s="46">
        <v>0</v>
      </c>
      <c r="O8" s="46">
        <v>0</v>
      </c>
      <c r="P8" s="46">
        <v>0</v>
      </c>
      <c r="Q8" s="46">
        <v>0</v>
      </c>
      <c r="R8" s="46">
        <v>0</v>
      </c>
      <c r="S8" s="46">
        <v>0</v>
      </c>
      <c r="T8" s="46">
        <v>0</v>
      </c>
      <c r="U8" s="46">
        <v>0</v>
      </c>
      <c r="V8" s="46">
        <v>21</v>
      </c>
      <c r="W8" s="46">
        <v>274122.71999999997</v>
      </c>
      <c r="X8" s="46">
        <v>5</v>
      </c>
      <c r="Y8" s="46">
        <v>35000</v>
      </c>
      <c r="Z8" s="46">
        <v>1</v>
      </c>
      <c r="AA8" s="46">
        <v>5000</v>
      </c>
      <c r="AB8" s="46">
        <v>0</v>
      </c>
      <c r="AC8" s="46">
        <v>0</v>
      </c>
      <c r="AD8" s="46">
        <v>0</v>
      </c>
      <c r="AE8" s="46">
        <v>0</v>
      </c>
      <c r="AF8" s="46">
        <v>26</v>
      </c>
      <c r="AG8" s="46">
        <v>35366</v>
      </c>
      <c r="AH8" s="46">
        <v>0</v>
      </c>
      <c r="AI8" s="46">
        <v>37</v>
      </c>
      <c r="AJ8" s="46">
        <v>320090.07999999996</v>
      </c>
      <c r="AK8" s="46">
        <v>21</v>
      </c>
      <c r="AL8" s="46">
        <v>108308.5</v>
      </c>
      <c r="AM8" s="46">
        <v>9</v>
      </c>
      <c r="AN8" s="46">
        <v>104280</v>
      </c>
      <c r="AO8" s="46">
        <v>4</v>
      </c>
      <c r="AP8" s="46">
        <v>52500</v>
      </c>
      <c r="AQ8" s="46">
        <v>1</v>
      </c>
      <c r="AR8" s="46">
        <v>50000</v>
      </c>
      <c r="AS8" s="46">
        <v>0</v>
      </c>
      <c r="AT8" s="46">
        <v>0</v>
      </c>
      <c r="AU8" s="46">
        <v>2</v>
      </c>
      <c r="AV8" s="46">
        <v>5001.58</v>
      </c>
      <c r="AW8" s="46">
        <v>0</v>
      </c>
      <c r="AX8" s="46">
        <v>0</v>
      </c>
    </row>
    <row r="9" spans="1:53">
      <c r="A9" s="45" t="s">
        <v>16</v>
      </c>
      <c r="B9" s="46">
        <v>632617.03760000004</v>
      </c>
      <c r="C9" s="46">
        <v>46978640.193081737</v>
      </c>
      <c r="D9" s="46">
        <v>575325.03760000004</v>
      </c>
      <c r="E9" s="46">
        <v>42020568.420881763</v>
      </c>
      <c r="F9" s="46">
        <v>56067</v>
      </c>
      <c r="G9" s="46">
        <v>4900246.7722000005</v>
      </c>
      <c r="H9" s="46">
        <v>1210</v>
      </c>
      <c r="I9" s="46">
        <v>54810.31</v>
      </c>
      <c r="J9" s="46">
        <v>9</v>
      </c>
      <c r="K9" s="46">
        <v>1328.52</v>
      </c>
      <c r="L9" s="46">
        <v>3</v>
      </c>
      <c r="M9" s="46">
        <v>43.6</v>
      </c>
      <c r="N9" s="46">
        <v>1</v>
      </c>
      <c r="O9" s="46">
        <v>16.149999999999999</v>
      </c>
      <c r="P9" s="46">
        <v>1</v>
      </c>
      <c r="Q9" s="46">
        <v>1600</v>
      </c>
      <c r="R9" s="46">
        <v>1</v>
      </c>
      <c r="S9" s="46">
        <v>26.42</v>
      </c>
      <c r="T9" s="46">
        <v>0</v>
      </c>
      <c r="U9" s="46">
        <v>0</v>
      </c>
      <c r="V9" s="46">
        <v>611802.03760000004</v>
      </c>
      <c r="W9" s="46">
        <v>44414948.443081751</v>
      </c>
      <c r="X9" s="46">
        <v>20028</v>
      </c>
      <c r="Y9" s="46">
        <v>2525556.29</v>
      </c>
      <c r="Z9" s="46">
        <v>420</v>
      </c>
      <c r="AA9" s="46">
        <v>31154.769999999997</v>
      </c>
      <c r="AB9" s="46">
        <v>0</v>
      </c>
      <c r="AC9" s="46">
        <v>0</v>
      </c>
      <c r="AD9" s="46">
        <v>0</v>
      </c>
      <c r="AE9" s="46">
        <v>0</v>
      </c>
      <c r="AF9" s="46">
        <v>31664</v>
      </c>
      <c r="AG9" s="46">
        <v>4769702.1199999973</v>
      </c>
      <c r="AH9" s="46">
        <v>16458.25</v>
      </c>
      <c r="AI9" s="46">
        <v>652319.99970000004</v>
      </c>
      <c r="AJ9" s="46">
        <v>49955986.362008713</v>
      </c>
      <c r="AK9" s="46">
        <v>614668.99970000004</v>
      </c>
      <c r="AL9" s="46">
        <v>47413100.559808709</v>
      </c>
      <c r="AM9" s="46">
        <v>37504</v>
      </c>
      <c r="AN9" s="46">
        <v>2528577.4221999999</v>
      </c>
      <c r="AO9" s="46">
        <v>129</v>
      </c>
      <c r="AP9" s="46">
        <v>11112.78</v>
      </c>
      <c r="AQ9" s="46">
        <v>10</v>
      </c>
      <c r="AR9" s="46">
        <v>1337.05</v>
      </c>
      <c r="AS9" s="46">
        <v>5</v>
      </c>
      <c r="AT9" s="46">
        <v>215.98000000000002</v>
      </c>
      <c r="AU9" s="46">
        <v>0</v>
      </c>
      <c r="AV9" s="46">
        <v>0</v>
      </c>
      <c r="AW9" s="46">
        <v>3</v>
      </c>
      <c r="AX9" s="46">
        <v>1642.5700000000002</v>
      </c>
    </row>
    <row r="10" spans="1:53" ht="31.5">
      <c r="A10" s="45" t="s">
        <v>17</v>
      </c>
      <c r="B10" s="46">
        <v>351762.73179999995</v>
      </c>
      <c r="C10" s="46">
        <v>339662478.59881973</v>
      </c>
      <c r="D10" s="46">
        <v>268610.98889999994</v>
      </c>
      <c r="E10" s="46">
        <v>244598486.02870905</v>
      </c>
      <c r="F10" s="46">
        <v>68403.035399999993</v>
      </c>
      <c r="G10" s="46">
        <v>81364713.030312076</v>
      </c>
      <c r="H10" s="46">
        <v>10319.5859</v>
      </c>
      <c r="I10" s="46">
        <v>8229906.3812319227</v>
      </c>
      <c r="J10" s="46">
        <v>3876.1215999999999</v>
      </c>
      <c r="K10" s="46">
        <v>3203206.4562092447</v>
      </c>
      <c r="L10" s="46">
        <v>395</v>
      </c>
      <c r="M10" s="46">
        <v>733674.7638526056</v>
      </c>
      <c r="N10" s="46">
        <v>70</v>
      </c>
      <c r="O10" s="46">
        <v>954780.04850468831</v>
      </c>
      <c r="P10" s="46">
        <v>31</v>
      </c>
      <c r="Q10" s="46">
        <v>204481.34000000003</v>
      </c>
      <c r="R10" s="46">
        <v>17</v>
      </c>
      <c r="S10" s="46">
        <v>202218.22000000003</v>
      </c>
      <c r="T10" s="46">
        <v>40</v>
      </c>
      <c r="U10" s="46">
        <v>171012.33000000686</v>
      </c>
      <c r="V10" s="46">
        <v>273264.44519999996</v>
      </c>
      <c r="W10" s="46">
        <v>249227934.68369079</v>
      </c>
      <c r="X10" s="46">
        <v>64883.165000000001</v>
      </c>
      <c r="Y10" s="46">
        <v>78674985.093121782</v>
      </c>
      <c r="Z10" s="46">
        <v>9675</v>
      </c>
      <c r="AA10" s="46">
        <v>7641089.4346514195</v>
      </c>
      <c r="AB10" s="46">
        <v>3512.1215999999999</v>
      </c>
      <c r="AC10" s="46">
        <v>2841444.0468738568</v>
      </c>
      <c r="AD10" s="46">
        <v>428</v>
      </c>
      <c r="AE10" s="46">
        <v>1277025.3404812242</v>
      </c>
      <c r="AF10" s="46">
        <v>40249</v>
      </c>
      <c r="AG10" s="46">
        <v>27747064.447491605</v>
      </c>
      <c r="AH10" s="46">
        <v>59458222.691324912</v>
      </c>
      <c r="AI10" s="46">
        <v>392879.94929999998</v>
      </c>
      <c r="AJ10" s="46">
        <v>370136575.60603875</v>
      </c>
      <c r="AK10" s="46">
        <v>386862.47769999993</v>
      </c>
      <c r="AL10" s="46">
        <v>361813757.39374566</v>
      </c>
      <c r="AM10" s="46">
        <v>4913.5600000000004</v>
      </c>
      <c r="AN10" s="46">
        <v>6156930.8017350007</v>
      </c>
      <c r="AO10" s="46">
        <v>663.91160000000002</v>
      </c>
      <c r="AP10" s="46">
        <v>1048506.127058</v>
      </c>
      <c r="AQ10" s="46">
        <v>353</v>
      </c>
      <c r="AR10" s="46">
        <v>812288.4504999998</v>
      </c>
      <c r="AS10" s="46">
        <v>69</v>
      </c>
      <c r="AT10" s="46">
        <v>176605.55300000001</v>
      </c>
      <c r="AU10" s="46">
        <v>7</v>
      </c>
      <c r="AV10" s="46">
        <v>8164.16</v>
      </c>
      <c r="AW10" s="46">
        <v>11</v>
      </c>
      <c r="AX10" s="46">
        <v>120322.87000000001</v>
      </c>
    </row>
    <row r="11" spans="1:53" ht="15.75" customHeight="1">
      <c r="A11" s="45" t="s">
        <v>18</v>
      </c>
      <c r="B11" s="46">
        <v>24</v>
      </c>
      <c r="C11" s="46">
        <v>713131.51</v>
      </c>
      <c r="D11" s="46">
        <v>10</v>
      </c>
      <c r="E11" s="46">
        <v>210768.72499999995</v>
      </c>
      <c r="F11" s="46">
        <v>3</v>
      </c>
      <c r="G11" s="46">
        <v>114127.1</v>
      </c>
      <c r="H11" s="46">
        <v>9</v>
      </c>
      <c r="I11" s="46">
        <v>283610.02500000002</v>
      </c>
      <c r="J11" s="46">
        <v>1</v>
      </c>
      <c r="K11" s="46">
        <v>96300</v>
      </c>
      <c r="L11" s="46">
        <v>1</v>
      </c>
      <c r="M11" s="46">
        <v>8325.66</v>
      </c>
      <c r="N11" s="46">
        <v>0</v>
      </c>
      <c r="O11" s="46">
        <v>0</v>
      </c>
      <c r="P11" s="46">
        <v>0</v>
      </c>
      <c r="Q11" s="46">
        <v>0</v>
      </c>
      <c r="R11" s="46">
        <v>0</v>
      </c>
      <c r="S11" s="46">
        <v>0</v>
      </c>
      <c r="T11" s="46">
        <v>0</v>
      </c>
      <c r="U11" s="46">
        <v>0</v>
      </c>
      <c r="V11" s="46">
        <v>13</v>
      </c>
      <c r="W11" s="46">
        <v>350200.11499999999</v>
      </c>
      <c r="X11" s="46">
        <v>3</v>
      </c>
      <c r="Y11" s="46">
        <v>185221.37</v>
      </c>
      <c r="Z11" s="46">
        <v>8</v>
      </c>
      <c r="AA11" s="46">
        <v>177710.02500000002</v>
      </c>
      <c r="AB11" s="46">
        <v>0</v>
      </c>
      <c r="AC11" s="46">
        <v>0</v>
      </c>
      <c r="AD11" s="46">
        <v>0</v>
      </c>
      <c r="AE11" s="46">
        <v>0</v>
      </c>
      <c r="AF11" s="46">
        <v>31</v>
      </c>
      <c r="AG11" s="46">
        <v>1293709.82</v>
      </c>
      <c r="AH11" s="46">
        <v>58649.229999999996</v>
      </c>
      <c r="AI11" s="46">
        <v>59</v>
      </c>
      <c r="AJ11" s="46">
        <v>1926639</v>
      </c>
      <c r="AK11" s="46">
        <v>55</v>
      </c>
      <c r="AL11" s="46">
        <v>1786291.4100000001</v>
      </c>
      <c r="AM11" s="46">
        <v>1</v>
      </c>
      <c r="AN11" s="46">
        <v>34805.730000000003</v>
      </c>
      <c r="AO11" s="46">
        <v>1</v>
      </c>
      <c r="AP11" s="46">
        <v>916.2</v>
      </c>
      <c r="AQ11" s="46">
        <v>1</v>
      </c>
      <c r="AR11" s="46">
        <v>96300</v>
      </c>
      <c r="AS11" s="46">
        <v>1</v>
      </c>
      <c r="AT11" s="46">
        <v>8325.66</v>
      </c>
      <c r="AU11" s="46">
        <v>0</v>
      </c>
      <c r="AV11" s="46">
        <v>0</v>
      </c>
      <c r="AW11" s="46">
        <v>0</v>
      </c>
      <c r="AX11" s="46">
        <v>0</v>
      </c>
    </row>
    <row r="12" spans="1:53">
      <c r="A12" s="45" t="s">
        <v>19</v>
      </c>
      <c r="B12" s="46">
        <v>2</v>
      </c>
      <c r="C12" s="46">
        <v>144997.06</v>
      </c>
      <c r="D12" s="46">
        <v>0</v>
      </c>
      <c r="E12" s="46">
        <v>4.9999999973806553E-3</v>
      </c>
      <c r="F12" s="46">
        <v>1</v>
      </c>
      <c r="G12" s="46">
        <v>51829.5</v>
      </c>
      <c r="H12" s="46">
        <v>0</v>
      </c>
      <c r="I12" s="46">
        <v>0</v>
      </c>
      <c r="J12" s="46">
        <v>1</v>
      </c>
      <c r="K12" s="46">
        <v>93167.56</v>
      </c>
      <c r="L12" s="46">
        <v>0</v>
      </c>
      <c r="M12" s="46">
        <v>0</v>
      </c>
      <c r="N12" s="46">
        <v>0</v>
      </c>
      <c r="O12" s="46">
        <v>0</v>
      </c>
      <c r="P12" s="46">
        <v>0</v>
      </c>
      <c r="Q12" s="46">
        <v>0</v>
      </c>
      <c r="R12" s="46">
        <v>0</v>
      </c>
      <c r="S12" s="46">
        <v>0</v>
      </c>
      <c r="T12" s="46">
        <v>0</v>
      </c>
      <c r="U12" s="46">
        <v>0</v>
      </c>
      <c r="V12" s="46">
        <v>0</v>
      </c>
      <c r="W12" s="46">
        <v>4.9999999973806553E-3</v>
      </c>
      <c r="X12" s="46">
        <v>1</v>
      </c>
      <c r="Y12" s="46">
        <v>51829.495000000003</v>
      </c>
      <c r="Z12" s="46">
        <v>0</v>
      </c>
      <c r="AA12" s="46">
        <v>0</v>
      </c>
      <c r="AB12" s="46">
        <v>1</v>
      </c>
      <c r="AC12" s="46">
        <v>93167.56</v>
      </c>
      <c r="AD12" s="46">
        <v>0</v>
      </c>
      <c r="AE12" s="46">
        <v>0</v>
      </c>
      <c r="AF12" s="46">
        <v>2</v>
      </c>
      <c r="AG12" s="46">
        <v>897916.5</v>
      </c>
      <c r="AH12" s="46">
        <v>3344.7</v>
      </c>
      <c r="AI12" s="46">
        <v>4</v>
      </c>
      <c r="AJ12" s="46">
        <v>1084774.76</v>
      </c>
      <c r="AK12" s="46">
        <v>3</v>
      </c>
      <c r="AL12" s="46">
        <v>1084728.3</v>
      </c>
      <c r="AM12" s="46">
        <v>0</v>
      </c>
      <c r="AN12" s="46">
        <v>0</v>
      </c>
      <c r="AO12" s="46">
        <v>0</v>
      </c>
      <c r="AP12" s="46">
        <v>0</v>
      </c>
      <c r="AQ12" s="46">
        <v>0</v>
      </c>
      <c r="AR12" s="46">
        <v>0</v>
      </c>
      <c r="AS12" s="46">
        <v>0</v>
      </c>
      <c r="AT12" s="46">
        <v>0</v>
      </c>
      <c r="AU12" s="46">
        <v>0</v>
      </c>
      <c r="AV12" s="46">
        <v>0</v>
      </c>
      <c r="AW12" s="46">
        <v>1</v>
      </c>
      <c r="AX12" s="46">
        <v>46.460000000006403</v>
      </c>
    </row>
    <row r="13" spans="1:53">
      <c r="A13" s="45" t="s">
        <v>20</v>
      </c>
      <c r="B13" s="46">
        <v>41</v>
      </c>
      <c r="C13" s="46">
        <v>1202442.8932502</v>
      </c>
      <c r="D13" s="46">
        <v>15</v>
      </c>
      <c r="E13" s="46">
        <v>303033.1418977998</v>
      </c>
      <c r="F13" s="46">
        <v>11</v>
      </c>
      <c r="G13" s="46">
        <v>781954.49259879999</v>
      </c>
      <c r="H13" s="46">
        <v>1</v>
      </c>
      <c r="I13" s="46">
        <v>10013.85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4</v>
      </c>
      <c r="Q13" s="46">
        <v>72004.976714800112</v>
      </c>
      <c r="R13" s="46">
        <v>1</v>
      </c>
      <c r="S13" s="46">
        <v>13630.8833688</v>
      </c>
      <c r="T13" s="46">
        <v>9</v>
      </c>
      <c r="U13" s="46">
        <v>21805.54867</v>
      </c>
      <c r="V13" s="46">
        <v>16</v>
      </c>
      <c r="W13" s="46">
        <v>328884.3918977998</v>
      </c>
      <c r="X13" s="46">
        <v>10</v>
      </c>
      <c r="Y13" s="46">
        <v>756103.24259879999</v>
      </c>
      <c r="Z13" s="46">
        <v>1</v>
      </c>
      <c r="AA13" s="46">
        <v>10013.85</v>
      </c>
      <c r="AB13" s="46">
        <v>0</v>
      </c>
      <c r="AC13" s="46">
        <v>0</v>
      </c>
      <c r="AD13" s="46">
        <v>14</v>
      </c>
      <c r="AE13" s="46">
        <v>107441.40875360012</v>
      </c>
      <c r="AF13" s="46">
        <v>22</v>
      </c>
      <c r="AG13" s="46">
        <v>1304692.3</v>
      </c>
      <c r="AH13" s="46">
        <v>0</v>
      </c>
      <c r="AI13" s="46">
        <v>57</v>
      </c>
      <c r="AJ13" s="46">
        <v>1785367.3364276001</v>
      </c>
      <c r="AK13" s="46">
        <v>42</v>
      </c>
      <c r="AL13" s="46">
        <v>1458740.7664275998</v>
      </c>
      <c r="AM13" s="46">
        <v>8</v>
      </c>
      <c r="AN13" s="46">
        <v>46886.57</v>
      </c>
      <c r="AO13" s="46">
        <v>3</v>
      </c>
      <c r="AP13" s="46">
        <v>2706</v>
      </c>
      <c r="AQ13" s="46">
        <v>1</v>
      </c>
      <c r="AR13" s="46">
        <v>1740</v>
      </c>
      <c r="AS13" s="46">
        <v>0</v>
      </c>
      <c r="AT13" s="46">
        <v>0</v>
      </c>
      <c r="AU13" s="46">
        <v>0</v>
      </c>
      <c r="AV13" s="46">
        <v>0</v>
      </c>
      <c r="AW13" s="46">
        <v>3</v>
      </c>
      <c r="AX13" s="46">
        <v>275294</v>
      </c>
    </row>
    <row r="14" spans="1:53">
      <c r="A14" s="45" t="s">
        <v>21</v>
      </c>
      <c r="B14" s="46">
        <v>1383.8461</v>
      </c>
      <c r="C14" s="46">
        <v>5652916.4200777998</v>
      </c>
      <c r="D14" s="46">
        <v>953.84609999999998</v>
      </c>
      <c r="E14" s="46">
        <v>3865472.8843615446</v>
      </c>
      <c r="F14" s="46">
        <v>396</v>
      </c>
      <c r="G14" s="46">
        <v>1460277.0819747597</v>
      </c>
      <c r="H14" s="46">
        <v>22</v>
      </c>
      <c r="I14" s="46">
        <v>176321.69602363667</v>
      </c>
      <c r="J14" s="46">
        <v>5</v>
      </c>
      <c r="K14" s="46">
        <v>75729.208530055839</v>
      </c>
      <c r="L14" s="46">
        <v>1</v>
      </c>
      <c r="M14" s="46">
        <v>1101.5121753126512</v>
      </c>
      <c r="N14" s="46">
        <v>3</v>
      </c>
      <c r="O14" s="46">
        <v>17005.102629678291</v>
      </c>
      <c r="P14" s="46">
        <v>1</v>
      </c>
      <c r="Q14" s="46">
        <v>38628.762126850692</v>
      </c>
      <c r="R14" s="46">
        <v>0</v>
      </c>
      <c r="S14" s="46">
        <v>0</v>
      </c>
      <c r="T14" s="46">
        <v>2</v>
      </c>
      <c r="U14" s="46">
        <v>18380.172255960042</v>
      </c>
      <c r="V14" s="46">
        <v>1247.8461</v>
      </c>
      <c r="W14" s="46">
        <v>4470022.7306067254</v>
      </c>
      <c r="X14" s="46">
        <v>126</v>
      </c>
      <c r="Y14" s="46">
        <v>1034701.202931599</v>
      </c>
      <c r="Z14" s="46">
        <v>4</v>
      </c>
      <c r="AA14" s="46">
        <v>97963.91</v>
      </c>
      <c r="AB14" s="46">
        <v>4</v>
      </c>
      <c r="AC14" s="46">
        <v>31845.22747916534</v>
      </c>
      <c r="AD14" s="46">
        <v>2</v>
      </c>
      <c r="AE14" s="46">
        <v>18383.349060308425</v>
      </c>
      <c r="AF14" s="46">
        <v>174</v>
      </c>
      <c r="AG14" s="46">
        <v>797871.15120610001</v>
      </c>
      <c r="AH14" s="46">
        <v>589580.06999999995</v>
      </c>
      <c r="AI14" s="46">
        <v>1769</v>
      </c>
      <c r="AJ14" s="46">
        <v>8262140.8111100523</v>
      </c>
      <c r="AK14" s="46">
        <v>1407</v>
      </c>
      <c r="AL14" s="46">
        <v>7426372.1837810529</v>
      </c>
      <c r="AM14" s="46">
        <v>331</v>
      </c>
      <c r="AN14" s="46">
        <v>685132.95108499995</v>
      </c>
      <c r="AO14" s="46">
        <v>24</v>
      </c>
      <c r="AP14" s="46">
        <v>54220.696243999992</v>
      </c>
      <c r="AQ14" s="46">
        <v>2</v>
      </c>
      <c r="AR14" s="46">
        <v>3106.7599999999998</v>
      </c>
      <c r="AS14" s="46">
        <v>2</v>
      </c>
      <c r="AT14" s="46">
        <v>57575.83</v>
      </c>
      <c r="AU14" s="46">
        <v>1</v>
      </c>
      <c r="AV14" s="46">
        <v>1195</v>
      </c>
      <c r="AW14" s="46">
        <v>2</v>
      </c>
      <c r="AX14" s="46">
        <v>34537.079999999994</v>
      </c>
    </row>
    <row r="15" spans="1:53" ht="15.75" customHeight="1">
      <c r="A15" s="45" t="s">
        <v>22</v>
      </c>
      <c r="B15" s="46">
        <v>32876.700400000002</v>
      </c>
      <c r="C15" s="46">
        <v>62065420.934131607</v>
      </c>
      <c r="D15" s="46">
        <v>28828.700499999999</v>
      </c>
      <c r="E15" s="46">
        <v>37635536.644980729</v>
      </c>
      <c r="F15" s="46">
        <v>3638</v>
      </c>
      <c r="G15" s="46">
        <v>19745184.749348208</v>
      </c>
      <c r="H15" s="46">
        <v>224</v>
      </c>
      <c r="I15" s="46">
        <v>1215491.9101401744</v>
      </c>
      <c r="J15" s="46">
        <v>143</v>
      </c>
      <c r="K15" s="46">
        <v>1478955.3463558638</v>
      </c>
      <c r="L15" s="46">
        <v>17.9999</v>
      </c>
      <c r="M15" s="46">
        <v>314526.90560534107</v>
      </c>
      <c r="N15" s="46">
        <v>12</v>
      </c>
      <c r="O15" s="46">
        <v>127559.71770129839</v>
      </c>
      <c r="P15" s="46">
        <v>10</v>
      </c>
      <c r="Q15" s="46">
        <v>1134710.2</v>
      </c>
      <c r="R15" s="46">
        <v>3</v>
      </c>
      <c r="S15" s="46">
        <v>413455.46</v>
      </c>
      <c r="T15" s="46">
        <v>0</v>
      </c>
      <c r="U15" s="46">
        <v>0</v>
      </c>
      <c r="V15" s="46">
        <v>29682.700499999999</v>
      </c>
      <c r="W15" s="46">
        <v>42848085.364872999</v>
      </c>
      <c r="X15" s="46">
        <v>2888</v>
      </c>
      <c r="Y15" s="46">
        <v>15464217.393550752</v>
      </c>
      <c r="Z15" s="46">
        <v>176</v>
      </c>
      <c r="AA15" s="46">
        <v>1694416.5610774762</v>
      </c>
      <c r="AB15" s="46">
        <v>105</v>
      </c>
      <c r="AC15" s="46">
        <v>1166128.6946303798</v>
      </c>
      <c r="AD15" s="46">
        <v>21.9999</v>
      </c>
      <c r="AE15" s="46">
        <v>888559.91999999993</v>
      </c>
      <c r="AF15" s="46">
        <v>6214</v>
      </c>
      <c r="AG15" s="46">
        <v>12255097.729599999</v>
      </c>
      <c r="AH15" s="46">
        <v>1623445.2920034002</v>
      </c>
      <c r="AI15" s="46">
        <v>45649.999900000003</v>
      </c>
      <c r="AJ15" s="46">
        <v>86174722.218737826</v>
      </c>
      <c r="AK15" s="46">
        <v>43733.999900000003</v>
      </c>
      <c r="AL15" s="46">
        <v>75715754.238193199</v>
      </c>
      <c r="AM15" s="46">
        <v>1776</v>
      </c>
      <c r="AN15" s="46">
        <v>7899915.2805446014</v>
      </c>
      <c r="AO15" s="46">
        <v>77</v>
      </c>
      <c r="AP15" s="46">
        <v>1488425.6</v>
      </c>
      <c r="AQ15" s="46">
        <v>52</v>
      </c>
      <c r="AR15" s="46">
        <v>427507.71000000008</v>
      </c>
      <c r="AS15" s="46">
        <v>3</v>
      </c>
      <c r="AT15" s="46">
        <v>36548.32</v>
      </c>
      <c r="AU15" s="46">
        <v>2</v>
      </c>
      <c r="AV15" s="46">
        <v>16123.17</v>
      </c>
      <c r="AW15" s="46">
        <v>6</v>
      </c>
      <c r="AX15" s="46">
        <v>590447.75</v>
      </c>
    </row>
    <row r="16" spans="1:53">
      <c r="A16" s="45" t="s">
        <v>812</v>
      </c>
      <c r="B16" s="46">
        <v>3687</v>
      </c>
      <c r="C16" s="46">
        <v>26041388.920000006</v>
      </c>
      <c r="D16" s="46">
        <v>2556</v>
      </c>
      <c r="E16" s="46">
        <v>9548840.5485666804</v>
      </c>
      <c r="F16" s="46">
        <v>917</v>
      </c>
      <c r="G16" s="46">
        <v>13920709.197637754</v>
      </c>
      <c r="H16" s="46">
        <v>111</v>
      </c>
      <c r="I16" s="46">
        <v>545417.41516686371</v>
      </c>
      <c r="J16" s="46">
        <v>80</v>
      </c>
      <c r="K16" s="46">
        <v>887201.13884464174</v>
      </c>
      <c r="L16" s="46">
        <v>7</v>
      </c>
      <c r="M16" s="46">
        <v>2694.7820827617843</v>
      </c>
      <c r="N16" s="46">
        <v>8</v>
      </c>
      <c r="O16" s="46">
        <v>68798.727701298383</v>
      </c>
      <c r="P16" s="46">
        <v>7</v>
      </c>
      <c r="Q16" s="46">
        <v>782835.34</v>
      </c>
      <c r="R16" s="46">
        <v>1</v>
      </c>
      <c r="S16" s="46">
        <v>284890.77</v>
      </c>
      <c r="T16" s="46">
        <v>0</v>
      </c>
      <c r="U16" s="46">
        <v>0</v>
      </c>
      <c r="V16" s="46">
        <v>2734</v>
      </c>
      <c r="W16" s="46">
        <v>13560458.729846619</v>
      </c>
      <c r="X16" s="46">
        <v>779</v>
      </c>
      <c r="Y16" s="46">
        <v>10516360.793252856</v>
      </c>
      <c r="Z16" s="46">
        <v>102</v>
      </c>
      <c r="AA16" s="46">
        <v>1147395.7493225823</v>
      </c>
      <c r="AB16" s="46">
        <v>61</v>
      </c>
      <c r="AC16" s="46">
        <v>728293.52757795062</v>
      </c>
      <c r="AD16" s="46">
        <v>8</v>
      </c>
      <c r="AE16" s="46">
        <v>84866.12</v>
      </c>
      <c r="AF16" s="46">
        <v>1187</v>
      </c>
      <c r="AG16" s="46">
        <v>4125483.5196000007</v>
      </c>
      <c r="AH16" s="46">
        <v>1200710.2020033998</v>
      </c>
      <c r="AI16" s="46">
        <v>5768</v>
      </c>
      <c r="AJ16" s="46">
        <v>37963683.477698103</v>
      </c>
      <c r="AK16" s="46">
        <v>5356</v>
      </c>
      <c r="AL16" s="46">
        <v>31700549.393072605</v>
      </c>
      <c r="AM16" s="46">
        <v>347</v>
      </c>
      <c r="AN16" s="46">
        <v>4325869.3646255005</v>
      </c>
      <c r="AO16" s="46">
        <v>31</v>
      </c>
      <c r="AP16" s="46">
        <v>1300511.82</v>
      </c>
      <c r="AQ16" s="46">
        <v>28</v>
      </c>
      <c r="AR16" s="46">
        <v>154352.34000000003</v>
      </c>
      <c r="AS16" s="46">
        <v>1</v>
      </c>
      <c r="AT16" s="46">
        <v>1400</v>
      </c>
      <c r="AU16" s="46">
        <v>0</v>
      </c>
      <c r="AV16" s="46">
        <v>0</v>
      </c>
      <c r="AW16" s="46">
        <v>5</v>
      </c>
      <c r="AX16" s="46">
        <v>481000.19</v>
      </c>
    </row>
    <row r="17" spans="1:50">
      <c r="A17" s="45" t="s">
        <v>813</v>
      </c>
      <c r="B17" s="46">
        <v>28194.008000000002</v>
      </c>
      <c r="C17" s="46">
        <v>22781503.907221001</v>
      </c>
      <c r="D17" s="46">
        <v>25424.008000000002</v>
      </c>
      <c r="E17" s="46">
        <v>18423068.313956857</v>
      </c>
      <c r="F17" s="46">
        <v>2609</v>
      </c>
      <c r="G17" s="46">
        <v>3290076.1207796093</v>
      </c>
      <c r="H17" s="46">
        <v>92</v>
      </c>
      <c r="I17" s="46">
        <v>272988.56497331051</v>
      </c>
      <c r="J17" s="46">
        <v>56</v>
      </c>
      <c r="K17" s="46">
        <v>238434.87751122203</v>
      </c>
      <c r="L17" s="46">
        <v>7</v>
      </c>
      <c r="M17" s="46">
        <v>149008.18</v>
      </c>
      <c r="N17" s="46">
        <v>3</v>
      </c>
      <c r="O17" s="46">
        <v>56053.99</v>
      </c>
      <c r="P17" s="46">
        <v>3</v>
      </c>
      <c r="Q17" s="46">
        <v>351874.86</v>
      </c>
      <c r="R17" s="46">
        <v>0</v>
      </c>
      <c r="S17" s="46">
        <v>0</v>
      </c>
      <c r="T17" s="46">
        <v>0</v>
      </c>
      <c r="U17" s="46">
        <v>0</v>
      </c>
      <c r="V17" s="46">
        <v>26064.008000000002</v>
      </c>
      <c r="W17" s="46">
        <v>19090217.39503267</v>
      </c>
      <c r="X17" s="46">
        <v>2021</v>
      </c>
      <c r="Y17" s="46">
        <v>2937539.7669035764</v>
      </c>
      <c r="Z17" s="46">
        <v>60</v>
      </c>
      <c r="AA17" s="46">
        <v>127037.51175489431</v>
      </c>
      <c r="AB17" s="46">
        <v>39</v>
      </c>
      <c r="AC17" s="46">
        <v>87176.273529849699</v>
      </c>
      <c r="AD17" s="46">
        <v>10</v>
      </c>
      <c r="AE17" s="46">
        <v>539533.96</v>
      </c>
      <c r="AF17" s="46">
        <v>4831</v>
      </c>
      <c r="AG17" s="46">
        <v>3716846.3799999994</v>
      </c>
      <c r="AH17" s="46">
        <v>278426.01</v>
      </c>
      <c r="AI17" s="46">
        <v>38741.999900000003</v>
      </c>
      <c r="AJ17" s="46">
        <v>32241636.453047518</v>
      </c>
      <c r="AK17" s="46">
        <v>37291.999899999995</v>
      </c>
      <c r="AL17" s="46">
        <v>31246184.212610018</v>
      </c>
      <c r="AM17" s="46">
        <v>1385</v>
      </c>
      <c r="AN17" s="46">
        <v>633431.3204374999</v>
      </c>
      <c r="AO17" s="46">
        <v>41</v>
      </c>
      <c r="AP17" s="46">
        <v>162938.48000000001</v>
      </c>
      <c r="AQ17" s="46">
        <v>20</v>
      </c>
      <c r="AR17" s="46">
        <v>71263.72</v>
      </c>
      <c r="AS17" s="46">
        <v>1</v>
      </c>
      <c r="AT17" s="46">
        <v>2248.3200000000002</v>
      </c>
      <c r="AU17" s="46">
        <v>2</v>
      </c>
      <c r="AV17" s="46">
        <v>16123.17</v>
      </c>
      <c r="AW17" s="46">
        <v>1</v>
      </c>
      <c r="AX17" s="46">
        <v>109447.56</v>
      </c>
    </row>
    <row r="18" spans="1:50">
      <c r="A18" s="45" t="s">
        <v>814</v>
      </c>
      <c r="B18" s="46">
        <v>402</v>
      </c>
      <c r="C18" s="46">
        <v>4369557.9499999993</v>
      </c>
      <c r="D18" s="46">
        <v>264</v>
      </c>
      <c r="E18" s="46">
        <v>1008322.0255465794</v>
      </c>
      <c r="F18" s="46">
        <v>109</v>
      </c>
      <c r="G18" s="46">
        <v>2500146.1609308417</v>
      </c>
      <c r="H18" s="46">
        <v>20</v>
      </c>
      <c r="I18" s="46">
        <v>392445.33000000019</v>
      </c>
      <c r="J18" s="46">
        <v>5</v>
      </c>
      <c r="K18" s="46">
        <v>312850.95</v>
      </c>
      <c r="L18" s="46">
        <v>2</v>
      </c>
      <c r="M18" s="46">
        <v>27228.793522579268</v>
      </c>
      <c r="N18" s="46">
        <v>0</v>
      </c>
      <c r="O18" s="46">
        <v>0</v>
      </c>
      <c r="P18" s="46">
        <v>0</v>
      </c>
      <c r="Q18" s="46">
        <v>0</v>
      </c>
      <c r="R18" s="46">
        <v>2</v>
      </c>
      <c r="S18" s="46">
        <v>128564.69</v>
      </c>
      <c r="T18" s="46">
        <v>0</v>
      </c>
      <c r="U18" s="46">
        <v>0</v>
      </c>
      <c r="V18" s="46">
        <v>300</v>
      </c>
      <c r="W18" s="46">
        <v>1542103.483083101</v>
      </c>
      <c r="X18" s="46">
        <v>84</v>
      </c>
      <c r="Y18" s="46">
        <v>1971422.9633943196</v>
      </c>
      <c r="Z18" s="46">
        <v>13</v>
      </c>
      <c r="AA18" s="46">
        <v>390565.02000000008</v>
      </c>
      <c r="AB18" s="46">
        <v>3</v>
      </c>
      <c r="AC18" s="46">
        <v>336901.79352257925</v>
      </c>
      <c r="AD18" s="46">
        <v>2</v>
      </c>
      <c r="AE18" s="46">
        <v>128564.69</v>
      </c>
      <c r="AF18" s="46">
        <v>72</v>
      </c>
      <c r="AG18" s="46">
        <v>3519620.0300000003</v>
      </c>
      <c r="AH18" s="46">
        <v>144152.1</v>
      </c>
      <c r="AI18" s="46">
        <v>450</v>
      </c>
      <c r="AJ18" s="46">
        <v>6424380.3454815997</v>
      </c>
      <c r="AK18" s="46">
        <v>401</v>
      </c>
      <c r="AL18" s="46">
        <v>3486151.2199999997</v>
      </c>
      <c r="AM18" s="46">
        <v>43</v>
      </c>
      <c r="AN18" s="46">
        <v>2913155.1654816</v>
      </c>
      <c r="AO18" s="46">
        <v>3</v>
      </c>
      <c r="AP18" s="46">
        <v>23420.3</v>
      </c>
      <c r="AQ18" s="46">
        <v>3</v>
      </c>
      <c r="AR18" s="46">
        <v>1653.95</v>
      </c>
      <c r="AS18" s="46">
        <v>0</v>
      </c>
      <c r="AT18" s="46">
        <v>0</v>
      </c>
      <c r="AU18" s="46">
        <v>0</v>
      </c>
      <c r="AV18" s="46">
        <v>0</v>
      </c>
      <c r="AW18" s="46">
        <v>0</v>
      </c>
      <c r="AX18" s="46">
        <v>0</v>
      </c>
    </row>
    <row r="19" spans="1:50">
      <c r="A19" s="45" t="s">
        <v>811</v>
      </c>
      <c r="B19" s="46">
        <v>593.69240000000002</v>
      </c>
      <c r="C19" s="46">
        <v>8872970.1569106188</v>
      </c>
      <c r="D19" s="46">
        <v>584.6925</v>
      </c>
      <c r="E19" s="46">
        <v>8655305.7569106184</v>
      </c>
      <c r="F19" s="46">
        <v>3</v>
      </c>
      <c r="G19" s="46">
        <v>34253.270000000004</v>
      </c>
      <c r="H19" s="46">
        <v>1</v>
      </c>
      <c r="I19" s="46">
        <v>4640.6000000000004</v>
      </c>
      <c r="J19" s="46">
        <v>2</v>
      </c>
      <c r="K19" s="46">
        <v>40468.379999999997</v>
      </c>
      <c r="L19" s="46">
        <v>1.9999</v>
      </c>
      <c r="M19" s="46">
        <v>135595.15</v>
      </c>
      <c r="N19" s="46">
        <v>1</v>
      </c>
      <c r="O19" s="46">
        <v>2707</v>
      </c>
      <c r="P19" s="46">
        <v>0</v>
      </c>
      <c r="Q19" s="46">
        <v>0</v>
      </c>
      <c r="R19" s="46">
        <v>0</v>
      </c>
      <c r="S19" s="46">
        <v>0</v>
      </c>
      <c r="T19" s="46">
        <v>0</v>
      </c>
      <c r="U19" s="46">
        <v>0</v>
      </c>
      <c r="V19" s="46">
        <v>584.6925</v>
      </c>
      <c r="W19" s="46">
        <v>8655305.7569106184</v>
      </c>
      <c r="X19" s="46">
        <v>4</v>
      </c>
      <c r="Y19" s="46">
        <v>38893.870000000003</v>
      </c>
      <c r="Z19" s="46">
        <v>1</v>
      </c>
      <c r="AA19" s="46">
        <v>29418.28</v>
      </c>
      <c r="AB19" s="46">
        <v>2</v>
      </c>
      <c r="AC19" s="46">
        <v>13757.1</v>
      </c>
      <c r="AD19" s="46">
        <v>1.9999</v>
      </c>
      <c r="AE19" s="46">
        <v>135595.15</v>
      </c>
      <c r="AF19" s="46">
        <v>124</v>
      </c>
      <c r="AG19" s="46">
        <v>893147.8</v>
      </c>
      <c r="AH19" s="46">
        <v>156.97999999999999</v>
      </c>
      <c r="AI19" s="46">
        <v>690</v>
      </c>
      <c r="AJ19" s="46">
        <v>9545021.9425105788</v>
      </c>
      <c r="AK19" s="46">
        <v>685</v>
      </c>
      <c r="AL19" s="46">
        <v>9282869.4125105795</v>
      </c>
      <c r="AM19" s="46">
        <v>1</v>
      </c>
      <c r="AN19" s="46">
        <v>27459.43</v>
      </c>
      <c r="AO19" s="46">
        <v>2</v>
      </c>
      <c r="AP19" s="46">
        <v>1555</v>
      </c>
      <c r="AQ19" s="46">
        <v>1</v>
      </c>
      <c r="AR19" s="46">
        <v>200237.7</v>
      </c>
      <c r="AS19" s="46">
        <v>1</v>
      </c>
      <c r="AT19" s="46">
        <v>32900</v>
      </c>
      <c r="AU19" s="46">
        <v>0</v>
      </c>
      <c r="AV19" s="46">
        <v>0</v>
      </c>
      <c r="AW19" s="46">
        <v>0</v>
      </c>
      <c r="AX19" s="46">
        <v>0</v>
      </c>
    </row>
    <row r="20" spans="1:50">
      <c r="A20" s="45" t="s">
        <v>23</v>
      </c>
      <c r="B20" s="46">
        <v>1761</v>
      </c>
      <c r="C20" s="46">
        <v>3422664.2000000011</v>
      </c>
      <c r="D20" s="46">
        <v>1400</v>
      </c>
      <c r="E20" s="46">
        <v>1093800.1503291531</v>
      </c>
      <c r="F20" s="46">
        <v>321</v>
      </c>
      <c r="G20" s="46">
        <v>1785650.7435496775</v>
      </c>
      <c r="H20" s="46">
        <v>18</v>
      </c>
      <c r="I20" s="46">
        <v>180134.69612116946</v>
      </c>
      <c r="J20" s="46">
        <v>12</v>
      </c>
      <c r="K20" s="46">
        <v>136851.22</v>
      </c>
      <c r="L20" s="46">
        <v>0</v>
      </c>
      <c r="M20" s="46">
        <v>0</v>
      </c>
      <c r="N20" s="46">
        <v>9</v>
      </c>
      <c r="O20" s="46">
        <v>219057.94</v>
      </c>
      <c r="P20" s="46">
        <v>0</v>
      </c>
      <c r="Q20" s="46">
        <v>0</v>
      </c>
      <c r="R20" s="46">
        <v>1</v>
      </c>
      <c r="S20" s="46">
        <v>7168.45</v>
      </c>
      <c r="T20" s="46">
        <v>0</v>
      </c>
      <c r="U20" s="46">
        <v>0</v>
      </c>
      <c r="V20" s="46">
        <v>1457</v>
      </c>
      <c r="W20" s="46">
        <v>1356600.8463877393</v>
      </c>
      <c r="X20" s="46">
        <v>274</v>
      </c>
      <c r="Y20" s="46">
        <v>1743359.9874910912</v>
      </c>
      <c r="Z20" s="46">
        <v>17</v>
      </c>
      <c r="AA20" s="46">
        <v>178682.69612116946</v>
      </c>
      <c r="AB20" s="46">
        <v>12</v>
      </c>
      <c r="AC20" s="46">
        <v>136851.22</v>
      </c>
      <c r="AD20" s="46">
        <v>1</v>
      </c>
      <c r="AE20" s="46">
        <v>7168.45</v>
      </c>
      <c r="AF20" s="46">
        <v>222</v>
      </c>
      <c r="AG20" s="46">
        <v>230679.66</v>
      </c>
      <c r="AH20" s="46">
        <v>23765.7</v>
      </c>
      <c r="AI20" s="46">
        <v>1954</v>
      </c>
      <c r="AJ20" s="46">
        <v>2853985.97</v>
      </c>
      <c r="AK20" s="46">
        <v>1885</v>
      </c>
      <c r="AL20" s="46">
        <v>2347054.2000000002</v>
      </c>
      <c r="AM20" s="46">
        <v>60</v>
      </c>
      <c r="AN20" s="46">
        <v>287874.14999999997</v>
      </c>
      <c r="AO20" s="46">
        <v>0</v>
      </c>
      <c r="AP20" s="46">
        <v>0</v>
      </c>
      <c r="AQ20" s="46">
        <v>0</v>
      </c>
      <c r="AR20" s="46">
        <v>0</v>
      </c>
      <c r="AS20" s="46">
        <v>0</v>
      </c>
      <c r="AT20" s="46">
        <v>0</v>
      </c>
      <c r="AU20" s="46">
        <v>9</v>
      </c>
      <c r="AV20" s="46">
        <v>219057.94</v>
      </c>
      <c r="AW20" s="46">
        <v>0</v>
      </c>
      <c r="AX20" s="46">
        <v>0</v>
      </c>
    </row>
    <row r="21" spans="1:50" ht="31.5">
      <c r="A21" s="45" t="s">
        <v>809</v>
      </c>
      <c r="B21" s="46">
        <v>1550</v>
      </c>
      <c r="C21" s="46">
        <v>2866668.6300000008</v>
      </c>
      <c r="D21" s="46">
        <v>1232</v>
      </c>
      <c r="E21" s="46">
        <v>576698.87032915326</v>
      </c>
      <c r="F21" s="46">
        <v>278</v>
      </c>
      <c r="G21" s="46">
        <v>1746756.4535496775</v>
      </c>
      <c r="H21" s="46">
        <v>18</v>
      </c>
      <c r="I21" s="46">
        <v>180134.69612116946</v>
      </c>
      <c r="J21" s="46">
        <v>12</v>
      </c>
      <c r="K21" s="46">
        <v>136851.22</v>
      </c>
      <c r="L21" s="46">
        <v>0</v>
      </c>
      <c r="M21" s="46">
        <v>0</v>
      </c>
      <c r="N21" s="46">
        <v>9</v>
      </c>
      <c r="O21" s="46">
        <v>219057.94</v>
      </c>
      <c r="P21" s="46">
        <v>0</v>
      </c>
      <c r="Q21" s="46">
        <v>0</v>
      </c>
      <c r="R21" s="46">
        <v>1</v>
      </c>
      <c r="S21" s="46">
        <v>7168.45</v>
      </c>
      <c r="T21" s="46">
        <v>0</v>
      </c>
      <c r="U21" s="46">
        <v>0</v>
      </c>
      <c r="V21" s="46">
        <v>1271</v>
      </c>
      <c r="W21" s="46">
        <v>824720.58638773917</v>
      </c>
      <c r="X21" s="46">
        <v>249</v>
      </c>
      <c r="Y21" s="46">
        <v>1719244.6774910912</v>
      </c>
      <c r="Z21" s="46">
        <v>17</v>
      </c>
      <c r="AA21" s="46">
        <v>178682.69612116946</v>
      </c>
      <c r="AB21" s="46">
        <v>12</v>
      </c>
      <c r="AC21" s="46">
        <v>136851.22</v>
      </c>
      <c r="AD21" s="46">
        <v>1</v>
      </c>
      <c r="AE21" s="46">
        <v>7168.45</v>
      </c>
      <c r="AF21" s="46">
        <v>220</v>
      </c>
      <c r="AG21" s="46">
        <v>223059.66</v>
      </c>
      <c r="AH21" s="46">
        <v>23765.7</v>
      </c>
      <c r="AI21" s="46">
        <v>1758</v>
      </c>
      <c r="AJ21" s="46">
        <v>2421689.71</v>
      </c>
      <c r="AK21" s="46">
        <v>1707</v>
      </c>
      <c r="AL21" s="46">
        <v>1929536.9199999997</v>
      </c>
      <c r="AM21" s="46">
        <v>42</v>
      </c>
      <c r="AN21" s="46">
        <v>273095.17</v>
      </c>
      <c r="AO21" s="46">
        <v>0</v>
      </c>
      <c r="AP21" s="46">
        <v>0</v>
      </c>
      <c r="AQ21" s="46">
        <v>0</v>
      </c>
      <c r="AR21" s="46">
        <v>0</v>
      </c>
      <c r="AS21" s="46">
        <v>0</v>
      </c>
      <c r="AT21" s="46">
        <v>0</v>
      </c>
      <c r="AU21" s="46">
        <v>9</v>
      </c>
      <c r="AV21" s="46">
        <v>219057.94</v>
      </c>
      <c r="AW21" s="46">
        <v>0</v>
      </c>
      <c r="AX21" s="46">
        <v>0</v>
      </c>
    </row>
    <row r="22" spans="1:50">
      <c r="A22" s="45" t="s">
        <v>810</v>
      </c>
      <c r="B22" s="46">
        <v>211</v>
      </c>
      <c r="C22" s="46">
        <v>555995.57000000007</v>
      </c>
      <c r="D22" s="46">
        <v>168</v>
      </c>
      <c r="E22" s="46">
        <v>517101.28</v>
      </c>
      <c r="F22" s="46">
        <v>43</v>
      </c>
      <c r="G22" s="46">
        <v>38894.29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v>0</v>
      </c>
      <c r="P22" s="46">
        <v>0</v>
      </c>
      <c r="Q22" s="46">
        <v>0</v>
      </c>
      <c r="R22" s="46">
        <v>0</v>
      </c>
      <c r="S22" s="46">
        <v>0</v>
      </c>
      <c r="T22" s="46">
        <v>0</v>
      </c>
      <c r="U22" s="46">
        <v>0</v>
      </c>
      <c r="V22" s="46">
        <v>186</v>
      </c>
      <c r="W22" s="46">
        <v>531880.26</v>
      </c>
      <c r="X22" s="46">
        <v>25</v>
      </c>
      <c r="Y22" s="46">
        <v>24115.31</v>
      </c>
      <c r="Z22" s="46">
        <v>0</v>
      </c>
      <c r="AA22" s="46">
        <v>0</v>
      </c>
      <c r="AB22" s="46">
        <v>0</v>
      </c>
      <c r="AC22" s="46">
        <v>0</v>
      </c>
      <c r="AD22" s="46">
        <v>0</v>
      </c>
      <c r="AE22" s="46">
        <v>0</v>
      </c>
      <c r="AF22" s="46">
        <v>2</v>
      </c>
      <c r="AG22" s="46">
        <v>7620</v>
      </c>
      <c r="AH22" s="46">
        <v>0</v>
      </c>
      <c r="AI22" s="46">
        <v>196</v>
      </c>
      <c r="AJ22" s="46">
        <v>432296.26</v>
      </c>
      <c r="AK22" s="46">
        <v>178</v>
      </c>
      <c r="AL22" s="46">
        <v>417517.28</v>
      </c>
      <c r="AM22" s="46">
        <v>18</v>
      </c>
      <c r="AN22" s="46">
        <v>14778.98</v>
      </c>
      <c r="AO22" s="46">
        <v>0</v>
      </c>
      <c r="AP22" s="46">
        <v>0</v>
      </c>
      <c r="AQ22" s="46">
        <v>0</v>
      </c>
      <c r="AR22" s="46">
        <v>0</v>
      </c>
      <c r="AS22" s="46">
        <v>0</v>
      </c>
      <c r="AT22" s="46">
        <v>0</v>
      </c>
      <c r="AU22" s="46">
        <v>0</v>
      </c>
      <c r="AV22" s="46">
        <v>0</v>
      </c>
      <c r="AW22" s="46">
        <v>0</v>
      </c>
      <c r="AX22" s="46">
        <v>0</v>
      </c>
    </row>
    <row r="23" spans="1:50" ht="31.5">
      <c r="A23" s="45" t="s">
        <v>24</v>
      </c>
      <c r="B23" s="46">
        <v>159692.62660000002</v>
      </c>
      <c r="C23" s="46">
        <v>589980024.57660234</v>
      </c>
      <c r="D23" s="46">
        <v>97150.350600000005</v>
      </c>
      <c r="E23" s="46">
        <v>144393916.89570785</v>
      </c>
      <c r="F23" s="46">
        <v>38834.284700000004</v>
      </c>
      <c r="G23" s="46">
        <v>134161689.85894321</v>
      </c>
      <c r="H23" s="46">
        <v>9211.045900000001</v>
      </c>
      <c r="I23" s="46">
        <v>76056132.785045475</v>
      </c>
      <c r="J23" s="46">
        <v>5654.7327999999998</v>
      </c>
      <c r="K23" s="46">
        <v>67878160.217498526</v>
      </c>
      <c r="L23" s="46">
        <v>3644.3152</v>
      </c>
      <c r="M23" s="46">
        <v>55027686.914144062</v>
      </c>
      <c r="N23" s="46">
        <v>2415.9353000000001</v>
      </c>
      <c r="O23" s="46">
        <v>48725692.559187986</v>
      </c>
      <c r="P23" s="46">
        <v>1243.9666999999999</v>
      </c>
      <c r="Q23" s="46">
        <v>26429049.861092303</v>
      </c>
      <c r="R23" s="46">
        <v>650.87040000000002</v>
      </c>
      <c r="S23" s="46">
        <v>16571034.434478814</v>
      </c>
      <c r="T23" s="46">
        <v>887.125</v>
      </c>
      <c r="U23" s="46">
        <v>20736659.050504819</v>
      </c>
      <c r="V23" s="46">
        <v>122272.38920000001</v>
      </c>
      <c r="W23" s="46">
        <v>280005971.03913617</v>
      </c>
      <c r="X23" s="46">
        <v>27040.811600000001</v>
      </c>
      <c r="Y23" s="46">
        <v>135784384.66252708</v>
      </c>
      <c r="Z23" s="46">
        <v>4789.6275999999998</v>
      </c>
      <c r="AA23" s="46">
        <v>66599822.18911425</v>
      </c>
      <c r="AB23" s="46">
        <v>3006.8270000000002</v>
      </c>
      <c r="AC23" s="46">
        <v>51646940.145663686</v>
      </c>
      <c r="AD23" s="46">
        <v>2582.9712</v>
      </c>
      <c r="AE23" s="46">
        <v>55942906.540161662</v>
      </c>
      <c r="AF23" s="46">
        <v>12661</v>
      </c>
      <c r="AG23" s="46">
        <v>67322074.378536403</v>
      </c>
      <c r="AH23" s="46">
        <v>24632495.215999998</v>
      </c>
      <c r="AI23" s="46">
        <v>177528.95180000018</v>
      </c>
      <c r="AJ23" s="46">
        <v>605079422.50614429</v>
      </c>
      <c r="AK23" s="46">
        <v>142104.31330000018</v>
      </c>
      <c r="AL23" s="46">
        <v>306993787.8940298</v>
      </c>
      <c r="AM23" s="46">
        <v>21111.2618</v>
      </c>
      <c r="AN23" s="46">
        <v>102857092.90580486</v>
      </c>
      <c r="AO23" s="46">
        <v>5991.3764000000001</v>
      </c>
      <c r="AP23" s="46">
        <v>52440958.254087612</v>
      </c>
      <c r="AQ23" s="46">
        <v>2961.0002999999997</v>
      </c>
      <c r="AR23" s="46">
        <v>36546801.448086619</v>
      </c>
      <c r="AS23" s="46">
        <v>1779.9999</v>
      </c>
      <c r="AT23" s="46">
        <v>32949417.791511595</v>
      </c>
      <c r="AU23" s="46">
        <v>1577.0001999999999</v>
      </c>
      <c r="AV23" s="46">
        <v>28146273.38713342</v>
      </c>
      <c r="AW23" s="46">
        <v>2003.9999</v>
      </c>
      <c r="AX23" s="46">
        <v>45145090.885490581</v>
      </c>
    </row>
    <row r="24" spans="1:50">
      <c r="A24" s="45" t="s">
        <v>793</v>
      </c>
      <c r="B24" s="46">
        <v>158225.62660000002</v>
      </c>
      <c r="C24" s="46">
        <v>581758392.11187947</v>
      </c>
      <c r="D24" s="46">
        <v>96591.350600000005</v>
      </c>
      <c r="E24" s="46">
        <v>143040829.05886868</v>
      </c>
      <c r="F24" s="46">
        <v>38354.284700000004</v>
      </c>
      <c r="G24" s="46">
        <v>131659061.97420037</v>
      </c>
      <c r="H24" s="46">
        <v>8966.045900000001</v>
      </c>
      <c r="I24" s="46">
        <v>74957323.02465415</v>
      </c>
      <c r="J24" s="46">
        <v>5537.7327999999998</v>
      </c>
      <c r="K24" s="46">
        <v>67407941.906987309</v>
      </c>
      <c r="L24" s="46">
        <v>3635.3152</v>
      </c>
      <c r="M24" s="46">
        <v>54847209.018603355</v>
      </c>
      <c r="N24" s="46">
        <v>2410.9353000000001</v>
      </c>
      <c r="O24" s="46">
        <v>48418155.53918799</v>
      </c>
      <c r="P24" s="46">
        <v>1239.9666999999999</v>
      </c>
      <c r="Q24" s="46">
        <v>26401792.461092297</v>
      </c>
      <c r="R24" s="46">
        <v>649.87040000000002</v>
      </c>
      <c r="S24" s="46">
        <v>16213117.544478813</v>
      </c>
      <c r="T24" s="46">
        <v>840.125</v>
      </c>
      <c r="U24" s="46">
        <v>18812959.583807245</v>
      </c>
      <c r="V24" s="46">
        <v>121096.38920000001</v>
      </c>
      <c r="W24" s="46">
        <v>277472328.96653402</v>
      </c>
      <c r="X24" s="46">
        <v>26805.811600000001</v>
      </c>
      <c r="Y24" s="46">
        <v>131876636.3158571</v>
      </c>
      <c r="Z24" s="46">
        <v>4756.6275999999998</v>
      </c>
      <c r="AA24" s="46">
        <v>65783805.44448664</v>
      </c>
      <c r="AB24" s="46">
        <v>2997.8270000000002</v>
      </c>
      <c r="AC24" s="46">
        <v>51489149.056422688</v>
      </c>
      <c r="AD24" s="46">
        <v>2568.9712</v>
      </c>
      <c r="AE24" s="46">
        <v>55136472.328579552</v>
      </c>
      <c r="AF24" s="46">
        <v>12030</v>
      </c>
      <c r="AG24" s="46">
        <v>63869751.013537511</v>
      </c>
      <c r="AH24" s="46">
        <v>24632495.215999998</v>
      </c>
      <c r="AI24" s="46">
        <v>174386.95180000018</v>
      </c>
      <c r="AJ24" s="46">
        <v>581399241.36944711</v>
      </c>
      <c r="AK24" s="46">
        <v>140039.31330000018</v>
      </c>
      <c r="AL24" s="46">
        <v>297141120.43095553</v>
      </c>
      <c r="AM24" s="46">
        <v>20616.2618</v>
      </c>
      <c r="AN24" s="46">
        <v>98580082.789553255</v>
      </c>
      <c r="AO24" s="46">
        <v>5715.3764000000001</v>
      </c>
      <c r="AP24" s="46">
        <v>50225161.132082306</v>
      </c>
      <c r="AQ24" s="46">
        <v>2825.0002999999997</v>
      </c>
      <c r="AR24" s="46">
        <v>35031814.059469916</v>
      </c>
      <c r="AS24" s="46">
        <v>1734.9999</v>
      </c>
      <c r="AT24" s="46">
        <v>31604017.188961595</v>
      </c>
      <c r="AU24" s="46">
        <v>1516.0001999999999</v>
      </c>
      <c r="AV24" s="46">
        <v>27146177.867778815</v>
      </c>
      <c r="AW24" s="46">
        <v>1939.9999</v>
      </c>
      <c r="AX24" s="46">
        <v>41670868.130646028</v>
      </c>
    </row>
    <row r="25" spans="1:50">
      <c r="A25" s="45" t="s">
        <v>794</v>
      </c>
      <c r="B25" s="46">
        <v>94</v>
      </c>
      <c r="C25" s="46">
        <v>1986875.2599999998</v>
      </c>
      <c r="D25" s="46">
        <v>33</v>
      </c>
      <c r="E25" s="46">
        <v>61427.30566066943</v>
      </c>
      <c r="F25" s="46">
        <v>17</v>
      </c>
      <c r="G25" s="46">
        <v>32318.173795425984</v>
      </c>
      <c r="H25" s="46">
        <v>1</v>
      </c>
      <c r="I25" s="46">
        <v>598.91341872001851</v>
      </c>
      <c r="J25" s="46">
        <v>1</v>
      </c>
      <c r="K25" s="46">
        <v>2.6041412210362349E-2</v>
      </c>
      <c r="L25" s="46">
        <v>0</v>
      </c>
      <c r="M25" s="46">
        <v>0</v>
      </c>
      <c r="N25" s="46">
        <v>0</v>
      </c>
      <c r="O25" s="46">
        <v>0</v>
      </c>
      <c r="P25" s="46">
        <v>0</v>
      </c>
      <c r="Q25" s="46">
        <v>0</v>
      </c>
      <c r="R25" s="46">
        <v>0</v>
      </c>
      <c r="S25" s="46">
        <v>0</v>
      </c>
      <c r="T25" s="46">
        <v>42</v>
      </c>
      <c r="U25" s="46">
        <v>1892530.8410837722</v>
      </c>
      <c r="V25" s="46">
        <v>75</v>
      </c>
      <c r="W25" s="46">
        <v>187222.67347630812</v>
      </c>
      <c r="X25" s="46">
        <v>15</v>
      </c>
      <c r="Y25" s="46">
        <v>1428108.8553532797</v>
      </c>
      <c r="Z25" s="46">
        <v>2</v>
      </c>
      <c r="AA25" s="46">
        <v>345294.287488</v>
      </c>
      <c r="AB25" s="46">
        <v>1</v>
      </c>
      <c r="AC25" s="46">
        <v>26249.417641</v>
      </c>
      <c r="AD25" s="46">
        <v>1</v>
      </c>
      <c r="AE25" s="46">
        <v>2.6041412210362349E-2</v>
      </c>
      <c r="AF25" s="46">
        <v>19</v>
      </c>
      <c r="AG25" s="46">
        <v>113308.24280000001</v>
      </c>
      <c r="AH25" s="46">
        <v>0</v>
      </c>
      <c r="AI25" s="46">
        <v>174</v>
      </c>
      <c r="AJ25" s="46">
        <v>3490136.1615222506</v>
      </c>
      <c r="AK25" s="46">
        <v>103</v>
      </c>
      <c r="AL25" s="46">
        <v>558060.51059219998</v>
      </c>
      <c r="AM25" s="46">
        <v>22</v>
      </c>
      <c r="AN25" s="46">
        <v>53119.352622699997</v>
      </c>
      <c r="AO25" s="46">
        <v>2</v>
      </c>
      <c r="AP25" s="46">
        <v>12863.146000000001</v>
      </c>
      <c r="AQ25" s="46">
        <v>3</v>
      </c>
      <c r="AR25" s="46">
        <v>26403.715</v>
      </c>
      <c r="AS25" s="46">
        <v>0</v>
      </c>
      <c r="AT25" s="46">
        <v>0</v>
      </c>
      <c r="AU25" s="46">
        <v>0</v>
      </c>
      <c r="AV25" s="46">
        <v>0</v>
      </c>
      <c r="AW25" s="46">
        <v>44</v>
      </c>
      <c r="AX25" s="46">
        <v>2839689.4373073508</v>
      </c>
    </row>
    <row r="26" spans="1:50" s="139" customFormat="1">
      <c r="A26" s="45" t="s">
        <v>795</v>
      </c>
      <c r="B26" s="46">
        <v>94</v>
      </c>
      <c r="C26" s="46">
        <v>1067909.5347227999</v>
      </c>
      <c r="D26" s="46">
        <v>34</v>
      </c>
      <c r="E26" s="46">
        <v>65893.624722799999</v>
      </c>
      <c r="F26" s="46">
        <v>28</v>
      </c>
      <c r="G26" s="46">
        <v>114837.32999999999</v>
      </c>
      <c r="H26" s="46">
        <v>13</v>
      </c>
      <c r="I26" s="46">
        <v>89346.36</v>
      </c>
      <c r="J26" s="46">
        <v>9</v>
      </c>
      <c r="K26" s="46">
        <v>128926.42</v>
      </c>
      <c r="L26" s="46">
        <v>1</v>
      </c>
      <c r="M26" s="46">
        <v>84.2</v>
      </c>
      <c r="N26" s="46">
        <v>3</v>
      </c>
      <c r="O26" s="46">
        <v>275283.07</v>
      </c>
      <c r="P26" s="46">
        <v>3</v>
      </c>
      <c r="Q26" s="46">
        <v>26462.77</v>
      </c>
      <c r="R26" s="46">
        <v>1</v>
      </c>
      <c r="S26" s="46">
        <v>357916.89</v>
      </c>
      <c r="T26" s="46">
        <v>2</v>
      </c>
      <c r="U26" s="46">
        <v>9158.869999999999</v>
      </c>
      <c r="V26" s="46">
        <v>49</v>
      </c>
      <c r="W26" s="46">
        <v>130395.26472279998</v>
      </c>
      <c r="X26" s="46">
        <v>35</v>
      </c>
      <c r="Y26" s="46">
        <v>229797.33999999997</v>
      </c>
      <c r="Z26" s="46">
        <v>5</v>
      </c>
      <c r="AA26" s="46">
        <v>67701.239999999991</v>
      </c>
      <c r="AB26" s="46">
        <v>0</v>
      </c>
      <c r="AC26" s="46">
        <v>0</v>
      </c>
      <c r="AD26" s="46">
        <v>5</v>
      </c>
      <c r="AE26" s="46">
        <v>640015.68999999994</v>
      </c>
      <c r="AF26" s="46">
        <v>8</v>
      </c>
      <c r="AG26" s="46">
        <v>14147.84</v>
      </c>
      <c r="AH26" s="46">
        <v>0</v>
      </c>
      <c r="AI26" s="46">
        <v>74</v>
      </c>
      <c r="AJ26" s="46">
        <v>588123.55012280005</v>
      </c>
      <c r="AK26" s="46">
        <v>54</v>
      </c>
      <c r="AL26" s="46">
        <v>151249.52472280001</v>
      </c>
      <c r="AM26" s="46">
        <v>12</v>
      </c>
      <c r="AN26" s="46">
        <v>383845.59540000005</v>
      </c>
      <c r="AO26" s="46">
        <v>8</v>
      </c>
      <c r="AP26" s="46">
        <v>53028.429999999993</v>
      </c>
      <c r="AQ26" s="46">
        <v>0</v>
      </c>
      <c r="AR26" s="46">
        <v>0</v>
      </c>
      <c r="AS26" s="46">
        <v>0</v>
      </c>
      <c r="AT26" s="46">
        <v>0</v>
      </c>
      <c r="AU26" s="46">
        <v>0</v>
      </c>
      <c r="AV26" s="46">
        <v>0</v>
      </c>
      <c r="AW26" s="46">
        <v>0</v>
      </c>
      <c r="AX26" s="46">
        <v>0</v>
      </c>
    </row>
    <row r="27" spans="1:50">
      <c r="A27" s="45" t="s">
        <v>796</v>
      </c>
      <c r="B27" s="46">
        <v>1279</v>
      </c>
      <c r="C27" s="46">
        <v>5166847.669999999</v>
      </c>
      <c r="D27" s="46">
        <v>492</v>
      </c>
      <c r="E27" s="46">
        <v>1225766.9064556994</v>
      </c>
      <c r="F27" s="46">
        <v>435</v>
      </c>
      <c r="G27" s="46">
        <v>2355472.3809473999</v>
      </c>
      <c r="H27" s="46">
        <v>231</v>
      </c>
      <c r="I27" s="46">
        <v>1008864.4869726002</v>
      </c>
      <c r="J27" s="46">
        <v>107</v>
      </c>
      <c r="K27" s="46">
        <v>341291.86446979997</v>
      </c>
      <c r="L27" s="46">
        <v>8</v>
      </c>
      <c r="M27" s="46">
        <v>180393.69554069996</v>
      </c>
      <c r="N27" s="46">
        <v>2</v>
      </c>
      <c r="O27" s="46">
        <v>32253.949999999997</v>
      </c>
      <c r="P27" s="46">
        <v>1</v>
      </c>
      <c r="Q27" s="46">
        <v>794.63</v>
      </c>
      <c r="R27" s="46">
        <v>0</v>
      </c>
      <c r="S27" s="46">
        <v>0</v>
      </c>
      <c r="T27" s="46">
        <v>3</v>
      </c>
      <c r="U27" s="46">
        <v>22009.7556138</v>
      </c>
      <c r="V27" s="46">
        <v>1052</v>
      </c>
      <c r="W27" s="46">
        <v>2216024.1344029983</v>
      </c>
      <c r="X27" s="46">
        <v>185</v>
      </c>
      <c r="Y27" s="46">
        <v>2249842.1513167</v>
      </c>
      <c r="Z27" s="46">
        <v>26</v>
      </c>
      <c r="AA27" s="46">
        <v>403021.21713959996</v>
      </c>
      <c r="AB27" s="46">
        <v>8</v>
      </c>
      <c r="AC27" s="46">
        <v>131541.67159999997</v>
      </c>
      <c r="AD27" s="46">
        <v>8</v>
      </c>
      <c r="AE27" s="46">
        <v>166418.49554070001</v>
      </c>
      <c r="AF27" s="46">
        <v>604</v>
      </c>
      <c r="AG27" s="46">
        <v>3324867.2821988999</v>
      </c>
      <c r="AH27" s="46">
        <v>0</v>
      </c>
      <c r="AI27" s="46">
        <v>2894</v>
      </c>
      <c r="AJ27" s="46">
        <v>19601921.425052002</v>
      </c>
      <c r="AK27" s="46">
        <v>1908</v>
      </c>
      <c r="AL27" s="46">
        <v>9143357.4277593028</v>
      </c>
      <c r="AM27" s="46">
        <v>461</v>
      </c>
      <c r="AN27" s="46">
        <v>3840045.1682288987</v>
      </c>
      <c r="AO27" s="46">
        <v>266</v>
      </c>
      <c r="AP27" s="46">
        <v>2149905.5460053002</v>
      </c>
      <c r="AQ27" s="46">
        <v>133</v>
      </c>
      <c r="AR27" s="46">
        <v>1488583.6736167003</v>
      </c>
      <c r="AS27" s="46">
        <v>45</v>
      </c>
      <c r="AT27" s="46">
        <v>1345400.60255</v>
      </c>
      <c r="AU27" s="46">
        <v>61</v>
      </c>
      <c r="AV27" s="46">
        <v>1000095.5193545998</v>
      </c>
      <c r="AW27" s="46">
        <v>20</v>
      </c>
      <c r="AX27" s="46">
        <v>634533.31753719994</v>
      </c>
    </row>
    <row r="28" spans="1:50" ht="47.25">
      <c r="A28" s="45" t="s">
        <v>25</v>
      </c>
      <c r="B28" s="46">
        <v>1</v>
      </c>
      <c r="C28" s="46">
        <v>7500</v>
      </c>
      <c r="D28" s="46">
        <v>1</v>
      </c>
      <c r="E28" s="46">
        <v>7500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v>0</v>
      </c>
      <c r="P28" s="46">
        <v>0</v>
      </c>
      <c r="Q28" s="46">
        <v>0</v>
      </c>
      <c r="R28" s="46">
        <v>0</v>
      </c>
      <c r="S28" s="46">
        <v>0</v>
      </c>
      <c r="T28" s="46">
        <v>0</v>
      </c>
      <c r="U28" s="46">
        <v>0</v>
      </c>
      <c r="V28" s="46">
        <v>1</v>
      </c>
      <c r="W28" s="46">
        <v>7500</v>
      </c>
      <c r="X28" s="46">
        <v>0</v>
      </c>
      <c r="Y28" s="46">
        <v>0</v>
      </c>
      <c r="Z28" s="46">
        <v>0</v>
      </c>
      <c r="AA28" s="46">
        <v>0</v>
      </c>
      <c r="AB28" s="46">
        <v>0</v>
      </c>
      <c r="AC28" s="46">
        <v>0</v>
      </c>
      <c r="AD28" s="46">
        <v>0</v>
      </c>
      <c r="AE28" s="46">
        <v>0</v>
      </c>
      <c r="AF28" s="46">
        <v>1</v>
      </c>
      <c r="AG28" s="46">
        <v>2933.75</v>
      </c>
      <c r="AH28" s="46">
        <v>0</v>
      </c>
      <c r="AI28" s="46">
        <v>19</v>
      </c>
      <c r="AJ28" s="46">
        <v>104884.51</v>
      </c>
      <c r="AK28" s="46">
        <v>16</v>
      </c>
      <c r="AL28" s="46">
        <v>45685.219999999994</v>
      </c>
      <c r="AM28" s="46">
        <v>2</v>
      </c>
      <c r="AN28" s="46">
        <v>58233.760000000002</v>
      </c>
      <c r="AO28" s="46">
        <v>1</v>
      </c>
      <c r="AP28" s="46">
        <v>965.53</v>
      </c>
      <c r="AQ28" s="46">
        <v>0</v>
      </c>
      <c r="AR28" s="46">
        <v>0</v>
      </c>
      <c r="AS28" s="46">
        <v>0</v>
      </c>
      <c r="AT28" s="46">
        <v>0</v>
      </c>
      <c r="AU28" s="46">
        <v>0</v>
      </c>
      <c r="AV28" s="46">
        <v>0</v>
      </c>
      <c r="AW28" s="46">
        <v>0</v>
      </c>
      <c r="AX28" s="46">
        <v>0</v>
      </c>
    </row>
    <row r="29" spans="1:50" ht="47.25">
      <c r="A29" s="45" t="s">
        <v>26</v>
      </c>
      <c r="B29" s="46">
        <v>2</v>
      </c>
      <c r="C29" s="46">
        <v>25123.61</v>
      </c>
      <c r="D29" s="46">
        <v>1</v>
      </c>
      <c r="E29" s="46">
        <v>15731.714339999999</v>
      </c>
      <c r="F29" s="46">
        <v>0</v>
      </c>
      <c r="G29" s="46">
        <v>0</v>
      </c>
      <c r="H29" s="46">
        <v>0</v>
      </c>
      <c r="I29" s="46">
        <v>0</v>
      </c>
      <c r="J29" s="46">
        <v>1</v>
      </c>
      <c r="K29" s="46">
        <v>9391.9</v>
      </c>
      <c r="L29" s="46">
        <v>0</v>
      </c>
      <c r="M29" s="46">
        <v>0</v>
      </c>
      <c r="N29" s="46">
        <v>0</v>
      </c>
      <c r="O29" s="46">
        <v>0</v>
      </c>
      <c r="P29" s="46">
        <v>0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1</v>
      </c>
      <c r="W29" s="46">
        <v>15731.714339999999</v>
      </c>
      <c r="X29" s="46">
        <v>1</v>
      </c>
      <c r="Y29" s="46">
        <v>9391.8956600000001</v>
      </c>
      <c r="Z29" s="46">
        <v>0</v>
      </c>
      <c r="AA29" s="46">
        <v>0</v>
      </c>
      <c r="AB29" s="46">
        <v>0</v>
      </c>
      <c r="AC29" s="46">
        <v>0</v>
      </c>
      <c r="AD29" s="46">
        <v>0</v>
      </c>
      <c r="AE29" s="46">
        <v>0</v>
      </c>
      <c r="AF29" s="46">
        <v>2</v>
      </c>
      <c r="AG29" s="46">
        <v>3933.75</v>
      </c>
      <c r="AH29" s="46">
        <v>0</v>
      </c>
      <c r="AI29" s="46">
        <v>4</v>
      </c>
      <c r="AJ29" s="46">
        <v>86347.292999999991</v>
      </c>
      <c r="AK29" s="46">
        <v>2</v>
      </c>
      <c r="AL29" s="46">
        <v>85731.709999999992</v>
      </c>
      <c r="AM29" s="46">
        <v>2</v>
      </c>
      <c r="AN29" s="46">
        <v>615.58299999999997</v>
      </c>
      <c r="AO29" s="46">
        <v>0</v>
      </c>
      <c r="AP29" s="46">
        <v>0</v>
      </c>
      <c r="AQ29" s="46">
        <v>0</v>
      </c>
      <c r="AR29" s="46">
        <v>0</v>
      </c>
      <c r="AS29" s="46">
        <v>0</v>
      </c>
      <c r="AT29" s="46">
        <v>0</v>
      </c>
      <c r="AU29" s="46">
        <v>0</v>
      </c>
      <c r="AV29" s="46">
        <v>0</v>
      </c>
      <c r="AW29" s="46">
        <v>0</v>
      </c>
      <c r="AX29" s="46">
        <v>0</v>
      </c>
    </row>
    <row r="30" spans="1:50" ht="31.5">
      <c r="A30" s="45" t="s">
        <v>27</v>
      </c>
      <c r="B30" s="46">
        <v>1687.3888999999999</v>
      </c>
      <c r="C30" s="46">
        <v>10976161.410000002</v>
      </c>
      <c r="D30" s="46">
        <v>1096.5475000000001</v>
      </c>
      <c r="E30" s="46">
        <v>1990206.0113024961</v>
      </c>
      <c r="F30" s="46">
        <v>431.26400000000001</v>
      </c>
      <c r="G30" s="46">
        <v>2614059.9246361391</v>
      </c>
      <c r="H30" s="46">
        <v>66.635400000000004</v>
      </c>
      <c r="I30" s="46">
        <v>3045049.5968693062</v>
      </c>
      <c r="J30" s="46">
        <v>25.942</v>
      </c>
      <c r="K30" s="46">
        <v>1252845.4814200001</v>
      </c>
      <c r="L30" s="46">
        <v>15</v>
      </c>
      <c r="M30" s="46">
        <v>491881.61999999994</v>
      </c>
      <c r="N30" s="46">
        <v>20</v>
      </c>
      <c r="O30" s="46">
        <v>356336.58</v>
      </c>
      <c r="P30" s="46">
        <v>7</v>
      </c>
      <c r="Q30" s="46">
        <v>99998.510000000009</v>
      </c>
      <c r="R30" s="46">
        <v>12</v>
      </c>
      <c r="S30" s="46">
        <v>637913.6802684376</v>
      </c>
      <c r="T30" s="46">
        <v>13</v>
      </c>
      <c r="U30" s="46">
        <v>487871.00550362241</v>
      </c>
      <c r="V30" s="46">
        <v>1332.7055</v>
      </c>
      <c r="W30" s="46">
        <v>6536206.6879272135</v>
      </c>
      <c r="X30" s="46">
        <v>277.7414</v>
      </c>
      <c r="Y30" s="46">
        <v>2465347.0366631239</v>
      </c>
      <c r="Z30" s="46">
        <v>29</v>
      </c>
      <c r="AA30" s="46">
        <v>540894.67444726464</v>
      </c>
      <c r="AB30" s="46">
        <v>25.942</v>
      </c>
      <c r="AC30" s="46">
        <v>927126.56142000004</v>
      </c>
      <c r="AD30" s="46">
        <v>22</v>
      </c>
      <c r="AE30" s="46">
        <v>506586.44954240019</v>
      </c>
      <c r="AF30" s="46">
        <v>690</v>
      </c>
      <c r="AG30" s="46">
        <v>8661694.6900000013</v>
      </c>
      <c r="AH30" s="46">
        <v>34538.22</v>
      </c>
      <c r="AI30" s="46">
        <v>2359.9994999999999</v>
      </c>
      <c r="AJ30" s="46">
        <v>15662521.879999999</v>
      </c>
      <c r="AK30" s="46">
        <v>1847.9996000000001</v>
      </c>
      <c r="AL30" s="46">
        <v>5467221.419999999</v>
      </c>
      <c r="AM30" s="46">
        <v>370.99990000000003</v>
      </c>
      <c r="AN30" s="46">
        <v>3212088.8899999997</v>
      </c>
      <c r="AO30" s="46">
        <v>63</v>
      </c>
      <c r="AP30" s="46">
        <v>3454195.2899999996</v>
      </c>
      <c r="AQ30" s="46">
        <v>25</v>
      </c>
      <c r="AR30" s="46">
        <v>533032.27999999991</v>
      </c>
      <c r="AS30" s="46">
        <v>13</v>
      </c>
      <c r="AT30" s="46">
        <v>590342.96000000008</v>
      </c>
      <c r="AU30" s="46">
        <v>15</v>
      </c>
      <c r="AV30" s="46">
        <v>783083.98</v>
      </c>
      <c r="AW30" s="46">
        <v>25</v>
      </c>
      <c r="AX30" s="46">
        <v>1622557.2000000002</v>
      </c>
    </row>
    <row r="31" spans="1:50">
      <c r="A31" s="45" t="s">
        <v>28</v>
      </c>
      <c r="B31" s="46">
        <v>136</v>
      </c>
      <c r="C31" s="46">
        <v>3793365.45</v>
      </c>
      <c r="D31" s="46">
        <v>107</v>
      </c>
      <c r="E31" s="46">
        <v>2799288.37</v>
      </c>
      <c r="F31" s="46">
        <v>28</v>
      </c>
      <c r="G31" s="46">
        <v>897336.9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v>0</v>
      </c>
      <c r="P31" s="46">
        <v>0</v>
      </c>
      <c r="Q31" s="46">
        <v>0</v>
      </c>
      <c r="R31" s="46">
        <v>1</v>
      </c>
      <c r="S31" s="46">
        <v>96740.14</v>
      </c>
      <c r="T31" s="46">
        <v>0</v>
      </c>
      <c r="U31" s="46">
        <v>0</v>
      </c>
      <c r="V31" s="46">
        <v>118</v>
      </c>
      <c r="W31" s="46">
        <v>2901144.08</v>
      </c>
      <c r="X31" s="46">
        <v>17</v>
      </c>
      <c r="Y31" s="46">
        <v>795481.23</v>
      </c>
      <c r="Z31" s="46">
        <v>1</v>
      </c>
      <c r="AA31" s="46">
        <v>96740.14</v>
      </c>
      <c r="AB31" s="46">
        <v>0</v>
      </c>
      <c r="AC31" s="46">
        <v>0</v>
      </c>
      <c r="AD31" s="46">
        <v>0</v>
      </c>
      <c r="AE31" s="46">
        <v>0</v>
      </c>
      <c r="AF31" s="46">
        <v>10</v>
      </c>
      <c r="AG31" s="46">
        <v>2755664.94</v>
      </c>
      <c r="AH31" s="46">
        <v>1252307.8999999999</v>
      </c>
      <c r="AI31" s="46">
        <v>178</v>
      </c>
      <c r="AJ31" s="46">
        <v>6831938.0899999999</v>
      </c>
      <c r="AK31" s="46">
        <v>164</v>
      </c>
      <c r="AL31" s="46">
        <v>6720666.4699999997</v>
      </c>
      <c r="AM31" s="46">
        <v>14</v>
      </c>
      <c r="AN31" s="46">
        <v>111271.72</v>
      </c>
      <c r="AO31" s="46">
        <v>0</v>
      </c>
      <c r="AP31" s="46">
        <v>0</v>
      </c>
      <c r="AQ31" s="46">
        <v>0</v>
      </c>
      <c r="AR31" s="46">
        <v>0</v>
      </c>
      <c r="AS31" s="46">
        <v>0</v>
      </c>
      <c r="AT31" s="46">
        <v>0</v>
      </c>
      <c r="AU31" s="46">
        <v>0</v>
      </c>
      <c r="AV31" s="46">
        <v>0</v>
      </c>
      <c r="AW31" s="46">
        <v>0</v>
      </c>
      <c r="AX31" s="46">
        <v>0</v>
      </c>
    </row>
    <row r="32" spans="1:50">
      <c r="A32" s="45" t="s">
        <v>29</v>
      </c>
      <c r="B32" s="46">
        <v>2725.9958999999999</v>
      </c>
      <c r="C32" s="46">
        <v>1876442.46</v>
      </c>
      <c r="D32" s="46">
        <v>1745</v>
      </c>
      <c r="E32" s="46">
        <v>1480245.6600000001</v>
      </c>
      <c r="F32" s="46">
        <v>958.0086</v>
      </c>
      <c r="G32" s="46">
        <v>363233.39999999967</v>
      </c>
      <c r="H32" s="46">
        <v>19</v>
      </c>
      <c r="I32" s="46">
        <v>13405.95</v>
      </c>
      <c r="J32" s="46">
        <v>1</v>
      </c>
      <c r="K32" s="46">
        <v>96</v>
      </c>
      <c r="L32" s="46">
        <v>2.9872999999999998</v>
      </c>
      <c r="M32" s="46">
        <v>19461.45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0</v>
      </c>
      <c r="U32" s="46">
        <v>0</v>
      </c>
      <c r="V32" s="46">
        <v>1825</v>
      </c>
      <c r="W32" s="46">
        <v>1596426.08</v>
      </c>
      <c r="X32" s="46">
        <v>884.0086</v>
      </c>
      <c r="Y32" s="46">
        <v>264540.94999999978</v>
      </c>
      <c r="Z32" s="46">
        <v>16.986000000000001</v>
      </c>
      <c r="AA32" s="46">
        <v>10050.82</v>
      </c>
      <c r="AB32" s="46">
        <v>1.2999999999999999E-3</v>
      </c>
      <c r="AC32" s="46">
        <v>5424.61</v>
      </c>
      <c r="AD32" s="46">
        <v>0</v>
      </c>
      <c r="AE32" s="46">
        <v>0</v>
      </c>
      <c r="AF32" s="46">
        <v>27</v>
      </c>
      <c r="AG32" s="46">
        <v>10291045.359999999</v>
      </c>
      <c r="AH32" s="46">
        <v>28535.08</v>
      </c>
      <c r="AI32" s="46">
        <v>1887</v>
      </c>
      <c r="AJ32" s="46">
        <v>2239448.67</v>
      </c>
      <c r="AK32" s="46">
        <v>1788</v>
      </c>
      <c r="AL32" s="46">
        <v>2121768.2499999995</v>
      </c>
      <c r="AM32" s="46">
        <v>84</v>
      </c>
      <c r="AN32" s="46">
        <v>109362.9</v>
      </c>
      <c r="AO32" s="46">
        <v>9</v>
      </c>
      <c r="AP32" s="46">
        <v>900</v>
      </c>
      <c r="AQ32" s="46">
        <v>2</v>
      </c>
      <c r="AR32" s="46">
        <v>200</v>
      </c>
      <c r="AS32" s="46">
        <v>4</v>
      </c>
      <c r="AT32" s="46">
        <v>7217.52</v>
      </c>
      <c r="AU32" s="46">
        <v>0</v>
      </c>
      <c r="AV32" s="46">
        <v>0</v>
      </c>
      <c r="AW32" s="46">
        <v>0</v>
      </c>
      <c r="AX32" s="46">
        <v>0</v>
      </c>
    </row>
    <row r="33" spans="1:50">
      <c r="A33" s="45" t="s">
        <v>30</v>
      </c>
      <c r="B33" s="46">
        <v>469</v>
      </c>
      <c r="C33" s="46">
        <v>1470439.2399999998</v>
      </c>
      <c r="D33" s="46">
        <v>333</v>
      </c>
      <c r="E33" s="46">
        <v>1062172.51</v>
      </c>
      <c r="F33" s="46">
        <v>122</v>
      </c>
      <c r="G33" s="46">
        <v>307772.64</v>
      </c>
      <c r="H33" s="46">
        <v>7</v>
      </c>
      <c r="I33" s="46">
        <v>21680.959999999999</v>
      </c>
      <c r="J33" s="46">
        <v>6</v>
      </c>
      <c r="K33" s="46">
        <v>78268.400000000009</v>
      </c>
      <c r="L33" s="46">
        <v>0</v>
      </c>
      <c r="M33" s="46">
        <v>0</v>
      </c>
      <c r="N33" s="46">
        <v>0</v>
      </c>
      <c r="O33" s="46">
        <v>0</v>
      </c>
      <c r="P33" s="46">
        <v>0</v>
      </c>
      <c r="Q33" s="46">
        <v>0</v>
      </c>
      <c r="R33" s="46">
        <v>0</v>
      </c>
      <c r="S33" s="46">
        <v>0</v>
      </c>
      <c r="T33" s="46">
        <v>1</v>
      </c>
      <c r="U33" s="46">
        <v>544.73000000001048</v>
      </c>
      <c r="V33" s="46">
        <v>391</v>
      </c>
      <c r="W33" s="46">
        <v>1271884.54</v>
      </c>
      <c r="X33" s="46">
        <v>74</v>
      </c>
      <c r="Y33" s="46">
        <v>152333.81000000003</v>
      </c>
      <c r="Z33" s="46">
        <v>0</v>
      </c>
      <c r="AA33" s="46">
        <v>0</v>
      </c>
      <c r="AB33" s="46">
        <v>3</v>
      </c>
      <c r="AC33" s="46">
        <v>45676.160000000003</v>
      </c>
      <c r="AD33" s="46">
        <v>1</v>
      </c>
      <c r="AE33" s="46">
        <v>544.72999999998137</v>
      </c>
      <c r="AF33" s="46">
        <v>251</v>
      </c>
      <c r="AG33" s="46">
        <v>2294259.5778999999</v>
      </c>
      <c r="AH33" s="46">
        <v>890424.92999999993</v>
      </c>
      <c r="AI33" s="46">
        <v>586</v>
      </c>
      <c r="AJ33" s="46">
        <v>3471467.05</v>
      </c>
      <c r="AK33" s="46">
        <v>508</v>
      </c>
      <c r="AL33" s="46">
        <v>3103959.8699999996</v>
      </c>
      <c r="AM33" s="46">
        <v>60</v>
      </c>
      <c r="AN33" s="46">
        <v>288057.17000000004</v>
      </c>
      <c r="AO33" s="46">
        <v>10</v>
      </c>
      <c r="AP33" s="46">
        <v>24390.079999999998</v>
      </c>
      <c r="AQ33" s="46">
        <v>7</v>
      </c>
      <c r="AR33" s="46">
        <v>53041.320000000007</v>
      </c>
      <c r="AS33" s="46">
        <v>0</v>
      </c>
      <c r="AT33" s="46">
        <v>0</v>
      </c>
      <c r="AU33" s="46">
        <v>0</v>
      </c>
      <c r="AV33" s="46">
        <v>0</v>
      </c>
      <c r="AW33" s="46">
        <v>1</v>
      </c>
      <c r="AX33" s="46">
        <v>2018.96</v>
      </c>
    </row>
    <row r="34" spans="1:50">
      <c r="A34" s="45" t="s">
        <v>31</v>
      </c>
      <c r="B34" s="46">
        <v>65.98369999999997</v>
      </c>
      <c r="C34" s="46">
        <v>52483.261799999993</v>
      </c>
      <c r="D34" s="46">
        <v>10.743299999999998</v>
      </c>
      <c r="E34" s="46">
        <v>15023.433999999992</v>
      </c>
      <c r="F34" s="46">
        <v>31.453699999999984</v>
      </c>
      <c r="G34" s="46">
        <v>24090.419700000002</v>
      </c>
      <c r="H34" s="46">
        <v>23.786699999999996</v>
      </c>
      <c r="I34" s="46">
        <v>13369.408099999999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v>0</v>
      </c>
      <c r="P34" s="46">
        <v>0</v>
      </c>
      <c r="Q34" s="46">
        <v>0</v>
      </c>
      <c r="R34" s="46">
        <v>0</v>
      </c>
      <c r="S34" s="46">
        <v>0</v>
      </c>
      <c r="T34" s="46">
        <v>0</v>
      </c>
      <c r="U34" s="46">
        <v>0</v>
      </c>
      <c r="V34" s="46">
        <v>64.983699999999999</v>
      </c>
      <c r="W34" s="46">
        <v>49823.2618</v>
      </c>
      <c r="X34" s="46">
        <v>0.99999999999997868</v>
      </c>
      <c r="Y34" s="46">
        <v>2659.9999999999927</v>
      </c>
      <c r="Z34" s="46">
        <v>0</v>
      </c>
      <c r="AA34" s="46">
        <v>0</v>
      </c>
      <c r="AB34" s="46">
        <v>0</v>
      </c>
      <c r="AC34" s="46">
        <v>0</v>
      </c>
      <c r="AD34" s="46">
        <v>0</v>
      </c>
      <c r="AE34" s="46">
        <v>0</v>
      </c>
      <c r="AF34" s="46">
        <v>0</v>
      </c>
      <c r="AG34" s="46">
        <v>0</v>
      </c>
      <c r="AH34" s="46">
        <v>0</v>
      </c>
      <c r="AI34" s="46">
        <v>73.077699999999993</v>
      </c>
      <c r="AJ34" s="46">
        <v>62946.881099999999</v>
      </c>
      <c r="AK34" s="46">
        <v>12.889199999999999</v>
      </c>
      <c r="AL34" s="46">
        <v>22377.354799999997</v>
      </c>
      <c r="AM34" s="46">
        <v>35.499899999999997</v>
      </c>
      <c r="AN34" s="46">
        <v>26319.994700000003</v>
      </c>
      <c r="AO34" s="46">
        <v>24.688600000000001</v>
      </c>
      <c r="AP34" s="46">
        <v>14249.531599999998</v>
      </c>
      <c r="AQ34" s="46">
        <v>0</v>
      </c>
      <c r="AR34" s="46">
        <v>0</v>
      </c>
      <c r="AS34" s="46">
        <v>0</v>
      </c>
      <c r="AT34" s="46">
        <v>0</v>
      </c>
      <c r="AU34" s="46">
        <v>0</v>
      </c>
      <c r="AV34" s="46">
        <v>0</v>
      </c>
      <c r="AW34" s="46">
        <v>0</v>
      </c>
      <c r="AX34" s="46">
        <v>0</v>
      </c>
    </row>
    <row r="35" spans="1:50">
      <c r="A35" s="45" t="s">
        <v>32</v>
      </c>
      <c r="B35" s="46">
        <v>10372.693800000001</v>
      </c>
      <c r="C35" s="46">
        <v>9945870.8400000036</v>
      </c>
      <c r="D35" s="46">
        <v>7814.6230000000014</v>
      </c>
      <c r="E35" s="46">
        <v>7935350.8622331293</v>
      </c>
      <c r="F35" s="46">
        <v>2369.0708</v>
      </c>
      <c r="G35" s="46">
        <v>1807964.9344078051</v>
      </c>
      <c r="H35" s="46">
        <v>141</v>
      </c>
      <c r="I35" s="46">
        <v>187755.54168179998</v>
      </c>
      <c r="J35" s="46">
        <v>42</v>
      </c>
      <c r="K35" s="46">
        <v>5565.9117031730784</v>
      </c>
      <c r="L35" s="46">
        <v>5</v>
      </c>
      <c r="M35" s="46">
        <v>7702.3399740932527</v>
      </c>
      <c r="N35" s="46">
        <v>0</v>
      </c>
      <c r="O35" s="46">
        <v>0</v>
      </c>
      <c r="P35" s="46">
        <v>1</v>
      </c>
      <c r="Q35" s="46">
        <v>1531.25</v>
      </c>
      <c r="R35" s="46">
        <v>0</v>
      </c>
      <c r="S35" s="46">
        <v>0</v>
      </c>
      <c r="T35" s="46">
        <v>0</v>
      </c>
      <c r="U35" s="46">
        <v>0</v>
      </c>
      <c r="V35" s="46">
        <v>8470.9136000000017</v>
      </c>
      <c r="W35" s="46">
        <v>8661887.3877695445</v>
      </c>
      <c r="X35" s="46">
        <v>1755.7802000000001</v>
      </c>
      <c r="Y35" s="46">
        <v>1118343.1723807855</v>
      </c>
      <c r="Z35" s="46">
        <v>108</v>
      </c>
      <c r="AA35" s="46">
        <v>160781.8014885</v>
      </c>
      <c r="AB35" s="46">
        <v>34</v>
      </c>
      <c r="AC35" s="46">
        <v>1828.6783611730789</v>
      </c>
      <c r="AD35" s="46">
        <v>4</v>
      </c>
      <c r="AE35" s="46">
        <v>3029.8</v>
      </c>
      <c r="AF35" s="46">
        <v>5069</v>
      </c>
      <c r="AG35" s="46">
        <v>4205961.8898317982</v>
      </c>
      <c r="AH35" s="46">
        <v>48104.009999999995</v>
      </c>
      <c r="AI35" s="46">
        <v>17485.999299999992</v>
      </c>
      <c r="AJ35" s="46">
        <v>22544145.272959895</v>
      </c>
      <c r="AK35" s="46">
        <v>16349.999299999992</v>
      </c>
      <c r="AL35" s="46">
        <v>21091365.272133693</v>
      </c>
      <c r="AM35" s="46">
        <v>1042</v>
      </c>
      <c r="AN35" s="46">
        <v>1166453.7300860998</v>
      </c>
      <c r="AO35" s="46">
        <v>71</v>
      </c>
      <c r="AP35" s="46">
        <v>61616.92119809999</v>
      </c>
      <c r="AQ35" s="46">
        <v>11</v>
      </c>
      <c r="AR35" s="46">
        <v>33921.579541999999</v>
      </c>
      <c r="AS35" s="46">
        <v>6</v>
      </c>
      <c r="AT35" s="46">
        <v>72365.81</v>
      </c>
      <c r="AU35" s="46">
        <v>1</v>
      </c>
      <c r="AV35" s="46">
        <v>1575.32</v>
      </c>
      <c r="AW35" s="46">
        <v>5</v>
      </c>
      <c r="AX35" s="46">
        <v>116846.81</v>
      </c>
    </row>
    <row r="36" spans="1:50">
      <c r="A36" s="142" t="s">
        <v>33</v>
      </c>
      <c r="B36" s="52">
        <v>1207282.8174999999</v>
      </c>
      <c r="C36" s="52">
        <v>1090467167.6043017</v>
      </c>
      <c r="D36" s="52">
        <v>991152.83749999991</v>
      </c>
      <c r="E36" s="52">
        <v>494724310.09063995</v>
      </c>
      <c r="F36" s="52">
        <v>175336.11729999998</v>
      </c>
      <c r="G36" s="52">
        <v>255782713.85579267</v>
      </c>
      <c r="H36" s="52">
        <v>21386.053899999999</v>
      </c>
      <c r="I36" s="52">
        <v>90295811.981653973</v>
      </c>
      <c r="J36" s="52">
        <v>9828.7963999999993</v>
      </c>
      <c r="K36" s="52">
        <v>74871217.926796049</v>
      </c>
      <c r="L36" s="52">
        <v>4098.3024000000005</v>
      </c>
      <c r="M36" s="52">
        <v>56879602.365751408</v>
      </c>
      <c r="N36" s="52">
        <v>2533.9353000000001</v>
      </c>
      <c r="O36" s="52">
        <v>50450892.588023655</v>
      </c>
      <c r="P36" s="52">
        <v>1302.9666999999999</v>
      </c>
      <c r="Q36" s="52">
        <v>28026025.019933954</v>
      </c>
      <c r="R36" s="52">
        <v>690.68299999999999</v>
      </c>
      <c r="S36" s="52">
        <v>18015091.448116049</v>
      </c>
      <c r="T36" s="52">
        <v>953.125</v>
      </c>
      <c r="U36" s="52">
        <v>21421500.296934407</v>
      </c>
      <c r="V36" s="52">
        <v>1062540.0214999998</v>
      </c>
      <c r="W36" s="52">
        <v>654093624.96196175</v>
      </c>
      <c r="X36" s="52">
        <v>119310.5068</v>
      </c>
      <c r="Y36" s="52">
        <v>242470389.3925885</v>
      </c>
      <c r="Z36" s="52">
        <v>15262.613600000001</v>
      </c>
      <c r="AA36" s="52">
        <v>77494500.357323498</v>
      </c>
      <c r="AB36" s="52">
        <v>6708.8918999999996</v>
      </c>
      <c r="AC36" s="52">
        <v>57250023.664428256</v>
      </c>
      <c r="AD36" s="52">
        <v>3089.7837</v>
      </c>
      <c r="AE36" s="52">
        <v>59040726.377999194</v>
      </c>
      <c r="AF36" s="52">
        <v>99435</v>
      </c>
      <c r="AG36" s="52">
        <v>149404923.8695659</v>
      </c>
      <c r="AH36" s="52">
        <v>88661186.289328292</v>
      </c>
      <c r="AI36" s="52">
        <v>1308016.7006000001</v>
      </c>
      <c r="AJ36" s="52">
        <v>1194020750.200834</v>
      </c>
      <c r="AK36" s="52">
        <v>1221457.4020000002</v>
      </c>
      <c r="AL36" s="52">
        <v>854096608.59815776</v>
      </c>
      <c r="AM36" s="52">
        <v>70352.3217</v>
      </c>
      <c r="AN36" s="52">
        <v>130878315.96022455</v>
      </c>
      <c r="AO36" s="52">
        <v>7171.9766</v>
      </c>
      <c r="AP36" s="52">
        <v>59206506.034187712</v>
      </c>
      <c r="AQ36" s="52">
        <v>3466.0003000000002</v>
      </c>
      <c r="AR36" s="52">
        <v>38795796.068128623</v>
      </c>
      <c r="AS36" s="52">
        <v>1892.9999</v>
      </c>
      <c r="AT36" s="52">
        <v>33930226.307511598</v>
      </c>
      <c r="AU36" s="52">
        <v>1613.0001999999999</v>
      </c>
      <c r="AV36" s="52">
        <v>29180472.95713342</v>
      </c>
      <c r="AW36" s="52">
        <v>2062.9998999999998</v>
      </c>
      <c r="AX36" s="52">
        <v>47932824.705490574</v>
      </c>
    </row>
    <row r="37" spans="1:50" s="144" customFormat="1">
      <c r="A37" s="72" t="s">
        <v>787</v>
      </c>
      <c r="B37" s="118"/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</row>
  </sheetData>
  <mergeCells count="34">
    <mergeCell ref="X5:Y5"/>
    <mergeCell ref="AW5:AX5"/>
    <mergeCell ref="AB5:AC5"/>
    <mergeCell ref="AD5:AE5"/>
    <mergeCell ref="AF5:AF6"/>
    <mergeCell ref="AG5:AG6"/>
    <mergeCell ref="AI5:AJ5"/>
    <mergeCell ref="AK5:AL5"/>
    <mergeCell ref="AM5:AN5"/>
    <mergeCell ref="AO5:AP5"/>
    <mergeCell ref="AQ5:AR5"/>
    <mergeCell ref="AS5:AT5"/>
    <mergeCell ref="AU5:AV5"/>
    <mergeCell ref="N5:O5"/>
    <mergeCell ref="P5:Q5"/>
    <mergeCell ref="R5:S5"/>
    <mergeCell ref="T5:U5"/>
    <mergeCell ref="V5:W5"/>
    <mergeCell ref="X1:AO1"/>
    <mergeCell ref="A3:A6"/>
    <mergeCell ref="B3:U3"/>
    <mergeCell ref="V3:AE3"/>
    <mergeCell ref="AF3:AG4"/>
    <mergeCell ref="AH3:AH6"/>
    <mergeCell ref="AI3:AX4"/>
    <mergeCell ref="B4:C5"/>
    <mergeCell ref="D4:U4"/>
    <mergeCell ref="V4:AE4"/>
    <mergeCell ref="Z5:AA5"/>
    <mergeCell ref="D5:E5"/>
    <mergeCell ref="F5:G5"/>
    <mergeCell ref="H5:I5"/>
    <mergeCell ref="J5:K5"/>
    <mergeCell ref="L5:M5"/>
  </mergeCells>
  <printOptions horizontalCentered="1" verticalCentered="1"/>
  <pageMargins left="0.27559055118110237" right="0.19685039370078741" top="0.43307086614173229" bottom="0.51181102362204722" header="0.19685039370078741" footer="0.23622047244094491"/>
  <pageSetup paperSize="9" scale="40" orientation="landscape" r:id="rId1"/>
  <headerFooter alignWithMargins="0"/>
  <colBreaks count="2" manualBreakCount="2">
    <brk id="21" max="36" man="1"/>
    <brk id="34" max="36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Y35"/>
  <sheetViews>
    <sheetView zoomScaleNormal="100" workbookViewId="0">
      <pane xSplit="1" ySplit="4" topLeftCell="B5" activePane="bottomRight" state="frozen"/>
      <selection activeCell="S42" sqref="S42"/>
      <selection pane="topRight" activeCell="S42" sqref="S42"/>
      <selection pane="bottomLeft" activeCell="S42" sqref="S42"/>
      <selection pane="bottomRight" activeCell="B5" sqref="B5"/>
    </sheetView>
  </sheetViews>
  <sheetFormatPr defaultColWidth="29.5703125" defaultRowHeight="15.75"/>
  <cols>
    <col min="1" max="1" width="59.140625" style="144" customWidth="1"/>
    <col min="2" max="2" width="28" style="144" customWidth="1"/>
    <col min="3" max="4" width="15.7109375" style="144" customWidth="1"/>
    <col min="5" max="5" width="23.42578125" style="144" customWidth="1"/>
    <col min="6" max="7" width="15.7109375" style="144" customWidth="1"/>
    <col min="8" max="8" width="17.85546875" style="144" customWidth="1"/>
    <col min="9" max="16" width="15.7109375" style="144" customWidth="1"/>
    <col min="17" max="17" width="18.42578125" style="144" customWidth="1"/>
    <col min="18" max="20" width="16.7109375" style="144" customWidth="1"/>
    <col min="21" max="21" width="18.42578125" style="144" customWidth="1"/>
    <col min="22" max="25" width="22.140625" style="144" customWidth="1"/>
    <col min="26" max="84" width="42" style="144" customWidth="1"/>
    <col min="85" max="16384" width="29.5703125" style="144"/>
  </cols>
  <sheetData>
    <row r="1" spans="1:25">
      <c r="A1" s="338" t="s">
        <v>905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338"/>
      <c r="Y1" s="338"/>
    </row>
    <row r="2" spans="1:25" ht="10.5" customHeight="1">
      <c r="A2" s="146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</row>
    <row r="3" spans="1:25" s="145" customFormat="1" ht="60.75" customHeight="1">
      <c r="A3" s="339" t="s">
        <v>574</v>
      </c>
      <c r="B3" s="339" t="s">
        <v>865</v>
      </c>
      <c r="C3" s="340" t="s">
        <v>54</v>
      </c>
      <c r="D3" s="340"/>
      <c r="E3" s="339" t="s">
        <v>1</v>
      </c>
      <c r="F3" s="339" t="s">
        <v>575</v>
      </c>
      <c r="G3" s="339"/>
      <c r="H3" s="335" t="s">
        <v>76</v>
      </c>
      <c r="I3" s="336" t="s">
        <v>55</v>
      </c>
      <c r="J3" s="337"/>
      <c r="K3" s="336" t="s">
        <v>43</v>
      </c>
      <c r="L3" s="337"/>
      <c r="M3" s="336" t="s">
        <v>53</v>
      </c>
      <c r="N3" s="337"/>
      <c r="O3" s="339" t="s">
        <v>68</v>
      </c>
      <c r="P3" s="339"/>
      <c r="Q3" s="335" t="s">
        <v>77</v>
      </c>
      <c r="R3" s="339" t="s">
        <v>69</v>
      </c>
      <c r="S3" s="339"/>
      <c r="T3" s="339"/>
      <c r="U3" s="335" t="s">
        <v>78</v>
      </c>
      <c r="V3" s="336" t="s">
        <v>79</v>
      </c>
      <c r="W3" s="337"/>
      <c r="X3" s="336" t="s">
        <v>80</v>
      </c>
      <c r="Y3" s="337"/>
    </row>
    <row r="4" spans="1:25" s="147" customFormat="1" ht="63">
      <c r="A4" s="339"/>
      <c r="B4" s="339"/>
      <c r="C4" s="215" t="s">
        <v>44</v>
      </c>
      <c r="D4" s="203" t="s">
        <v>848</v>
      </c>
      <c r="E4" s="339"/>
      <c r="F4" s="215" t="s">
        <v>44</v>
      </c>
      <c r="G4" s="203" t="s">
        <v>848</v>
      </c>
      <c r="H4" s="335"/>
      <c r="I4" s="215" t="s">
        <v>44</v>
      </c>
      <c r="J4" s="203" t="s">
        <v>848</v>
      </c>
      <c r="K4" s="215" t="s">
        <v>44</v>
      </c>
      <c r="L4" s="203" t="s">
        <v>848</v>
      </c>
      <c r="M4" s="215" t="s">
        <v>44</v>
      </c>
      <c r="N4" s="203" t="s">
        <v>848</v>
      </c>
      <c r="O4" s="215" t="s">
        <v>44</v>
      </c>
      <c r="P4" s="203" t="s">
        <v>848</v>
      </c>
      <c r="Q4" s="335"/>
      <c r="R4" s="215" t="s">
        <v>44</v>
      </c>
      <c r="S4" s="215" t="s">
        <v>320</v>
      </c>
      <c r="T4" s="203" t="s">
        <v>848</v>
      </c>
      <c r="U4" s="335"/>
      <c r="V4" s="215" t="s">
        <v>44</v>
      </c>
      <c r="W4" s="203" t="s">
        <v>849</v>
      </c>
      <c r="X4" s="215" t="s">
        <v>44</v>
      </c>
      <c r="Y4" s="203" t="s">
        <v>850</v>
      </c>
    </row>
    <row r="5" spans="1:25" s="147" customFormat="1">
      <c r="A5" s="45" t="s">
        <v>15</v>
      </c>
      <c r="B5" s="46">
        <v>3212077568.656702</v>
      </c>
      <c r="C5" s="46">
        <v>4601535.0543440003</v>
      </c>
      <c r="D5" s="46">
        <v>9722.99</v>
      </c>
      <c r="E5" s="46">
        <v>0</v>
      </c>
      <c r="F5" s="46">
        <v>1301828.0016628769</v>
      </c>
      <c r="G5" s="46">
        <v>0</v>
      </c>
      <c r="H5" s="46">
        <v>0</v>
      </c>
      <c r="I5" s="46">
        <v>821051.54</v>
      </c>
      <c r="J5" s="46">
        <v>0</v>
      </c>
      <c r="K5" s="46">
        <v>26568.9</v>
      </c>
      <c r="L5" s="46">
        <v>0</v>
      </c>
      <c r="M5" s="46">
        <v>2364240.9312486001</v>
      </c>
      <c r="N5" s="46">
        <v>0</v>
      </c>
      <c r="O5" s="46">
        <v>2495192.486890309</v>
      </c>
      <c r="P5" s="46">
        <v>0</v>
      </c>
      <c r="Q5" s="46">
        <v>0</v>
      </c>
      <c r="R5" s="46">
        <v>0</v>
      </c>
      <c r="S5" s="46">
        <v>0</v>
      </c>
      <c r="T5" s="46">
        <v>0</v>
      </c>
      <c r="U5" s="46">
        <v>0</v>
      </c>
      <c r="V5" s="46">
        <v>693355.76</v>
      </c>
      <c r="W5" s="46">
        <v>0</v>
      </c>
      <c r="X5" s="46">
        <v>563526.93999999994</v>
      </c>
      <c r="Y5" s="46">
        <v>0</v>
      </c>
    </row>
    <row r="6" spans="1:25" s="147" customFormat="1" ht="47.25">
      <c r="A6" s="45" t="s">
        <v>509</v>
      </c>
      <c r="B6" s="46">
        <v>0</v>
      </c>
      <c r="C6" s="46">
        <v>54012.159999999996</v>
      </c>
      <c r="D6" s="46">
        <v>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v>56517.869999999995</v>
      </c>
      <c r="P6" s="46">
        <v>0</v>
      </c>
      <c r="Q6" s="46">
        <v>0</v>
      </c>
      <c r="R6" s="46">
        <v>0</v>
      </c>
      <c r="S6" s="46">
        <v>0</v>
      </c>
      <c r="T6" s="46">
        <v>0</v>
      </c>
      <c r="U6" s="46">
        <v>0</v>
      </c>
      <c r="V6" s="46">
        <v>9712.89</v>
      </c>
      <c r="W6" s="46">
        <v>0</v>
      </c>
      <c r="X6" s="46">
        <v>506.38999999999942</v>
      </c>
      <c r="Y6" s="46">
        <v>0</v>
      </c>
    </row>
    <row r="7" spans="1:25" s="147" customFormat="1">
      <c r="A7" s="45" t="s">
        <v>16</v>
      </c>
      <c r="B7" s="46">
        <v>845092937.23000002</v>
      </c>
      <c r="C7" s="46">
        <v>5869204.5680830339</v>
      </c>
      <c r="D7" s="46">
        <v>0</v>
      </c>
      <c r="E7" s="46">
        <v>0</v>
      </c>
      <c r="F7" s="46">
        <v>1773667.5948245518</v>
      </c>
      <c r="G7" s="46">
        <v>0</v>
      </c>
      <c r="H7" s="46">
        <v>0</v>
      </c>
      <c r="I7" s="46">
        <v>1071946</v>
      </c>
      <c r="J7" s="46">
        <v>0</v>
      </c>
      <c r="K7" s="46">
        <v>0</v>
      </c>
      <c r="L7" s="46">
        <v>0</v>
      </c>
      <c r="M7" s="46">
        <v>3268869.16</v>
      </c>
      <c r="N7" s="46">
        <v>0</v>
      </c>
      <c r="O7" s="46">
        <v>627145.83000000007</v>
      </c>
      <c r="P7" s="46">
        <v>0</v>
      </c>
      <c r="Q7" s="46">
        <v>0</v>
      </c>
      <c r="R7" s="46">
        <v>0</v>
      </c>
      <c r="S7" s="46">
        <v>0</v>
      </c>
      <c r="T7" s="46">
        <v>0</v>
      </c>
      <c r="U7" s="46">
        <v>0</v>
      </c>
      <c r="V7" s="46">
        <v>1005184.6799999999</v>
      </c>
      <c r="W7" s="46">
        <v>0</v>
      </c>
      <c r="X7" s="46">
        <v>0</v>
      </c>
      <c r="Y7" s="46">
        <v>0</v>
      </c>
    </row>
    <row r="8" spans="1:25" s="147" customFormat="1" ht="31.5">
      <c r="A8" s="45" t="s">
        <v>17</v>
      </c>
      <c r="B8" s="46">
        <v>1261772867.405</v>
      </c>
      <c r="C8" s="46">
        <v>92819586.652305454</v>
      </c>
      <c r="D8" s="46">
        <v>16801.12</v>
      </c>
      <c r="E8" s="46">
        <v>0</v>
      </c>
      <c r="F8" s="46">
        <v>30756754.993775707</v>
      </c>
      <c r="G8" s="46">
        <v>0</v>
      </c>
      <c r="H8" s="46">
        <v>0</v>
      </c>
      <c r="I8" s="46">
        <v>34228959.829999998</v>
      </c>
      <c r="J8" s="46">
        <v>0</v>
      </c>
      <c r="K8" s="46">
        <v>161453.18</v>
      </c>
      <c r="L8" s="46">
        <v>0</v>
      </c>
      <c r="M8" s="46">
        <v>41901636.427499861</v>
      </c>
      <c r="N8" s="46">
        <v>0</v>
      </c>
      <c r="O8" s="46">
        <v>17926276.84978563</v>
      </c>
      <c r="P8" s="46">
        <v>0</v>
      </c>
      <c r="Q8" s="46">
        <v>0</v>
      </c>
      <c r="R8" s="46">
        <v>0</v>
      </c>
      <c r="S8" s="46">
        <v>0</v>
      </c>
      <c r="T8" s="46">
        <v>0</v>
      </c>
      <c r="U8" s="46">
        <v>0</v>
      </c>
      <c r="V8" s="46">
        <v>479183.98</v>
      </c>
      <c r="W8" s="46">
        <v>0</v>
      </c>
      <c r="X8" s="46">
        <v>1379180.9100000001</v>
      </c>
      <c r="Y8" s="46">
        <v>0</v>
      </c>
    </row>
    <row r="9" spans="1:25" s="147" customFormat="1" ht="15.75" customHeight="1">
      <c r="A9" s="45" t="s">
        <v>18</v>
      </c>
      <c r="B9" s="46">
        <v>57754120.409999996</v>
      </c>
      <c r="C9" s="46">
        <v>2907324.77</v>
      </c>
      <c r="D9" s="46">
        <v>0</v>
      </c>
      <c r="E9" s="46">
        <v>0</v>
      </c>
      <c r="F9" s="46">
        <v>1195302.181908041</v>
      </c>
      <c r="G9" s="46">
        <v>0</v>
      </c>
      <c r="H9" s="46">
        <v>0</v>
      </c>
      <c r="I9" s="46">
        <v>445935.09</v>
      </c>
      <c r="J9" s="46">
        <v>0</v>
      </c>
      <c r="K9" s="46">
        <v>36879.25</v>
      </c>
      <c r="L9" s="46">
        <v>0.01</v>
      </c>
      <c r="M9" s="46">
        <v>194878.55</v>
      </c>
      <c r="N9" s="46">
        <v>0</v>
      </c>
      <c r="O9" s="46">
        <v>684442.64</v>
      </c>
      <c r="P9" s="46">
        <v>0</v>
      </c>
      <c r="Q9" s="46">
        <v>0</v>
      </c>
      <c r="R9" s="46">
        <v>0</v>
      </c>
      <c r="S9" s="46">
        <v>0</v>
      </c>
      <c r="T9" s="46">
        <v>0</v>
      </c>
      <c r="U9" s="46">
        <v>0</v>
      </c>
      <c r="V9" s="46">
        <v>165988.24000000002</v>
      </c>
      <c r="W9" s="46">
        <v>0</v>
      </c>
      <c r="X9" s="46">
        <v>1347711.54</v>
      </c>
      <c r="Y9" s="46">
        <v>0</v>
      </c>
    </row>
    <row r="10" spans="1:25" s="147" customFormat="1">
      <c r="A10" s="45" t="s">
        <v>19</v>
      </c>
      <c r="B10" s="46">
        <v>1667402862.8699999</v>
      </c>
      <c r="C10" s="46">
        <v>6825626.0016970988</v>
      </c>
      <c r="D10" s="46">
        <v>0</v>
      </c>
      <c r="E10" s="46">
        <v>158308.62</v>
      </c>
      <c r="F10" s="46">
        <v>3424758.5866791536</v>
      </c>
      <c r="G10" s="46">
        <v>0</v>
      </c>
      <c r="H10" s="46">
        <v>0</v>
      </c>
      <c r="I10" s="46">
        <v>424912.82242130005</v>
      </c>
      <c r="J10" s="46">
        <v>0</v>
      </c>
      <c r="K10" s="46">
        <v>0</v>
      </c>
      <c r="L10" s="46">
        <v>0</v>
      </c>
      <c r="M10" s="46">
        <v>57033.37</v>
      </c>
      <c r="N10" s="46">
        <v>0</v>
      </c>
      <c r="O10" s="46">
        <v>1907389.3032409949</v>
      </c>
      <c r="P10" s="46">
        <v>0</v>
      </c>
      <c r="Q10" s="46">
        <v>0</v>
      </c>
      <c r="R10" s="46">
        <v>721168.71457347367</v>
      </c>
      <c r="S10" s="46">
        <v>721168.71457347367</v>
      </c>
      <c r="T10" s="46">
        <v>0</v>
      </c>
      <c r="U10" s="46">
        <v>0</v>
      </c>
      <c r="V10" s="46">
        <v>5636.9</v>
      </c>
      <c r="W10" s="46">
        <v>0</v>
      </c>
      <c r="X10" s="46">
        <v>654617.73</v>
      </c>
      <c r="Y10" s="46">
        <v>0</v>
      </c>
    </row>
    <row r="11" spans="1:25" s="147" customFormat="1">
      <c r="A11" s="45" t="s">
        <v>20</v>
      </c>
      <c r="B11" s="46">
        <v>319371589.6769051</v>
      </c>
      <c r="C11" s="46">
        <v>2983701.7350450442</v>
      </c>
      <c r="D11" s="46">
        <v>888332.5468297</v>
      </c>
      <c r="E11" s="46">
        <v>0</v>
      </c>
      <c r="F11" s="46">
        <v>1732541.4430768113</v>
      </c>
      <c r="G11" s="46">
        <v>658711.20826431469</v>
      </c>
      <c r="H11" s="46">
        <v>0</v>
      </c>
      <c r="I11" s="46">
        <v>688046.87537383754</v>
      </c>
      <c r="J11" s="46">
        <v>270712.62537383754</v>
      </c>
      <c r="K11" s="46">
        <v>18958.419999999998</v>
      </c>
      <c r="L11" s="46">
        <v>0</v>
      </c>
      <c r="M11" s="46">
        <v>310649.84790754999</v>
      </c>
      <c r="N11" s="46">
        <v>26304.68</v>
      </c>
      <c r="O11" s="46">
        <v>1078515.9225534257</v>
      </c>
      <c r="P11" s="46">
        <v>65466.509999999995</v>
      </c>
      <c r="Q11" s="46">
        <v>0</v>
      </c>
      <c r="R11" s="46">
        <v>0</v>
      </c>
      <c r="S11" s="46">
        <v>0</v>
      </c>
      <c r="T11" s="46">
        <v>0</v>
      </c>
      <c r="U11" s="46">
        <v>0</v>
      </c>
      <c r="V11" s="46">
        <v>15754.88</v>
      </c>
      <c r="W11" s="46">
        <v>0</v>
      </c>
      <c r="X11" s="46">
        <v>102762.69</v>
      </c>
      <c r="Y11" s="46">
        <v>0</v>
      </c>
    </row>
    <row r="12" spans="1:25" s="147" customFormat="1" ht="15.75" customHeight="1">
      <c r="A12" s="45" t="s">
        <v>21</v>
      </c>
      <c r="B12" s="46">
        <v>1111123644.5812774</v>
      </c>
      <c r="C12" s="46">
        <v>9171613.0775654018</v>
      </c>
      <c r="D12" s="46">
        <v>3368345.0896156002</v>
      </c>
      <c r="E12" s="46">
        <v>0</v>
      </c>
      <c r="F12" s="46">
        <v>1551534.7914158483</v>
      </c>
      <c r="G12" s="46">
        <v>1066993.8374249982</v>
      </c>
      <c r="H12" s="46">
        <v>0</v>
      </c>
      <c r="I12" s="46">
        <v>2120457.2682576738</v>
      </c>
      <c r="J12" s="46">
        <v>1209394.17891499</v>
      </c>
      <c r="K12" s="46">
        <v>326626.37</v>
      </c>
      <c r="L12" s="46">
        <v>0</v>
      </c>
      <c r="M12" s="46">
        <v>2827282.8200000003</v>
      </c>
      <c r="N12" s="46">
        <v>540863.34000000008</v>
      </c>
      <c r="O12" s="46">
        <v>6226446.6125762872</v>
      </c>
      <c r="P12" s="46">
        <v>718356.40696619998</v>
      </c>
      <c r="Q12" s="46">
        <v>0</v>
      </c>
      <c r="R12" s="46">
        <v>0</v>
      </c>
      <c r="S12" s="46">
        <v>0</v>
      </c>
      <c r="T12" s="46">
        <v>0</v>
      </c>
      <c r="U12" s="46">
        <v>0</v>
      </c>
      <c r="V12" s="46">
        <v>183072.25</v>
      </c>
      <c r="W12" s="46">
        <v>-497</v>
      </c>
      <c r="X12" s="46">
        <v>521604.23</v>
      </c>
      <c r="Y12" s="46">
        <v>33810.86</v>
      </c>
    </row>
    <row r="13" spans="1:25" s="147" customFormat="1" ht="15.75" customHeight="1">
      <c r="A13" s="45" t="s">
        <v>22</v>
      </c>
      <c r="B13" s="46">
        <v>40052088751.01001</v>
      </c>
      <c r="C13" s="46">
        <v>144487200.8330335</v>
      </c>
      <c r="D13" s="46">
        <v>2397297.136922</v>
      </c>
      <c r="E13" s="46">
        <v>1429.63</v>
      </c>
      <c r="F13" s="46">
        <v>41008462.866214775</v>
      </c>
      <c r="G13" s="46">
        <v>890385.30984807713</v>
      </c>
      <c r="H13" s="46">
        <v>236931.0846802</v>
      </c>
      <c r="I13" s="46">
        <v>19825701.791979644</v>
      </c>
      <c r="J13" s="46">
        <v>776987.11042269995</v>
      </c>
      <c r="K13" s="46">
        <v>513930.15</v>
      </c>
      <c r="L13" s="46">
        <v>771.94</v>
      </c>
      <c r="M13" s="46">
        <v>22605957.336911522</v>
      </c>
      <c r="N13" s="46">
        <v>458072.13</v>
      </c>
      <c r="O13" s="46">
        <v>119961071.75584486</v>
      </c>
      <c r="P13" s="46">
        <v>135760.26745769999</v>
      </c>
      <c r="Q13" s="46">
        <v>0</v>
      </c>
      <c r="R13" s="46">
        <v>0</v>
      </c>
      <c r="S13" s="46">
        <v>0</v>
      </c>
      <c r="T13" s="46">
        <v>0</v>
      </c>
      <c r="U13" s="46">
        <v>0</v>
      </c>
      <c r="V13" s="46">
        <v>4465802.4585330291</v>
      </c>
      <c r="W13" s="46">
        <v>372213.72</v>
      </c>
      <c r="X13" s="46">
        <v>25290286.902327973</v>
      </c>
      <c r="Y13" s="46">
        <v>11367496.661645815</v>
      </c>
    </row>
    <row r="14" spans="1:25" s="147" customFormat="1">
      <c r="A14" s="45" t="s">
        <v>812</v>
      </c>
      <c r="B14" s="46">
        <v>31239084123.163216</v>
      </c>
      <c r="C14" s="46">
        <v>109753360.59784961</v>
      </c>
      <c r="D14" s="46">
        <v>69951.08</v>
      </c>
      <c r="E14" s="46">
        <v>1429.63</v>
      </c>
      <c r="F14" s="46">
        <v>21530076.684055593</v>
      </c>
      <c r="G14" s="46">
        <v>0</v>
      </c>
      <c r="H14" s="46">
        <v>0</v>
      </c>
      <c r="I14" s="46">
        <v>12178100.08708393</v>
      </c>
      <c r="J14" s="46">
        <v>21533.33</v>
      </c>
      <c r="K14" s="46">
        <v>101058.29000000001</v>
      </c>
      <c r="L14" s="46">
        <v>771.94</v>
      </c>
      <c r="M14" s="46">
        <v>17117148.444504116</v>
      </c>
      <c r="N14" s="46">
        <v>0</v>
      </c>
      <c r="O14" s="46">
        <v>77804508.684212089</v>
      </c>
      <c r="P14" s="46">
        <v>0</v>
      </c>
      <c r="Q14" s="46">
        <v>0</v>
      </c>
      <c r="R14" s="46">
        <v>0</v>
      </c>
      <c r="S14" s="46">
        <v>0</v>
      </c>
      <c r="T14" s="46">
        <v>0</v>
      </c>
      <c r="U14" s="46">
        <v>0</v>
      </c>
      <c r="V14" s="46">
        <v>3998162.5676870723</v>
      </c>
      <c r="W14" s="46">
        <v>319403.74</v>
      </c>
      <c r="X14" s="46">
        <v>23845538.6747193</v>
      </c>
      <c r="Y14" s="46">
        <v>10730438.474037141</v>
      </c>
    </row>
    <row r="15" spans="1:25" s="147" customFormat="1">
      <c r="A15" s="45" t="s">
        <v>813</v>
      </c>
      <c r="B15" s="46">
        <v>6320063654.3167963</v>
      </c>
      <c r="C15" s="46">
        <v>28142039.769073598</v>
      </c>
      <c r="D15" s="46">
        <v>2300463.616922</v>
      </c>
      <c r="E15" s="46">
        <v>0</v>
      </c>
      <c r="F15" s="46">
        <v>11195754.409128033</v>
      </c>
      <c r="G15" s="46">
        <v>890385.30984807713</v>
      </c>
      <c r="H15" s="46">
        <v>236931.0846802</v>
      </c>
      <c r="I15" s="46">
        <v>5879876.4404226998</v>
      </c>
      <c r="J15" s="46">
        <v>746727.34042269993</v>
      </c>
      <c r="K15" s="46">
        <v>370596.44999999995</v>
      </c>
      <c r="L15" s="46">
        <v>0</v>
      </c>
      <c r="M15" s="46">
        <v>3194335.7924074051</v>
      </c>
      <c r="N15" s="46">
        <v>458072.13</v>
      </c>
      <c r="O15" s="46">
        <v>40296858.566178881</v>
      </c>
      <c r="P15" s="46">
        <v>135760.26745769999</v>
      </c>
      <c r="Q15" s="46">
        <v>0</v>
      </c>
      <c r="R15" s="46">
        <v>0</v>
      </c>
      <c r="S15" s="46">
        <v>0</v>
      </c>
      <c r="T15" s="46">
        <v>0</v>
      </c>
      <c r="U15" s="46">
        <v>0</v>
      </c>
      <c r="V15" s="46">
        <v>232000.85652280008</v>
      </c>
      <c r="W15" s="46">
        <v>8497.5500000000011</v>
      </c>
      <c r="X15" s="46">
        <v>237345.40999999968</v>
      </c>
      <c r="Y15" s="46">
        <v>183924.49999999977</v>
      </c>
    </row>
    <row r="16" spans="1:25" s="147" customFormat="1">
      <c r="A16" s="45" t="s">
        <v>814</v>
      </c>
      <c r="B16" s="46">
        <v>2492940973.530004</v>
      </c>
      <c r="C16" s="46">
        <v>5359819.033110342</v>
      </c>
      <c r="D16" s="46">
        <v>26882.440000000002</v>
      </c>
      <c r="E16" s="46">
        <v>0</v>
      </c>
      <c r="F16" s="46">
        <v>8118376.3334753048</v>
      </c>
      <c r="G16" s="46">
        <v>0</v>
      </c>
      <c r="H16" s="46">
        <v>0</v>
      </c>
      <c r="I16" s="46">
        <v>1679956.0544730145</v>
      </c>
      <c r="J16" s="46">
        <v>8726.44</v>
      </c>
      <c r="K16" s="46">
        <v>42275.41</v>
      </c>
      <c r="L16" s="46">
        <v>0</v>
      </c>
      <c r="M16" s="46">
        <v>2240168.9500000002</v>
      </c>
      <c r="N16" s="46">
        <v>0</v>
      </c>
      <c r="O16" s="46">
        <v>1624191.1657428721</v>
      </c>
      <c r="P16" s="46">
        <v>0</v>
      </c>
      <c r="Q16" s="46">
        <v>0</v>
      </c>
      <c r="R16" s="46">
        <v>0</v>
      </c>
      <c r="S16" s="46">
        <v>0</v>
      </c>
      <c r="T16" s="46">
        <v>0</v>
      </c>
      <c r="U16" s="46">
        <v>0</v>
      </c>
      <c r="V16" s="46">
        <v>189435.69432315644</v>
      </c>
      <c r="W16" s="46">
        <v>44312.43</v>
      </c>
      <c r="X16" s="46">
        <v>1051576.8276086748</v>
      </c>
      <c r="Y16" s="46">
        <v>453133.68760867469</v>
      </c>
    </row>
    <row r="17" spans="1:25" s="147" customFormat="1">
      <c r="A17" s="45" t="s">
        <v>811</v>
      </c>
      <c r="B17" s="46">
        <v>0</v>
      </c>
      <c r="C17" s="46">
        <v>1231981.4330000002</v>
      </c>
      <c r="D17" s="46">
        <v>0</v>
      </c>
      <c r="E17" s="46">
        <v>0</v>
      </c>
      <c r="F17" s="46">
        <v>164255.43955584202</v>
      </c>
      <c r="G17" s="46">
        <v>0</v>
      </c>
      <c r="H17" s="46">
        <v>0</v>
      </c>
      <c r="I17" s="46">
        <v>87769.209999999992</v>
      </c>
      <c r="J17" s="46">
        <v>0</v>
      </c>
      <c r="K17" s="46">
        <v>0</v>
      </c>
      <c r="L17" s="46">
        <v>0</v>
      </c>
      <c r="M17" s="46">
        <v>54304.150000000009</v>
      </c>
      <c r="N17" s="46">
        <v>0</v>
      </c>
      <c r="O17" s="46">
        <v>235513.33971102035</v>
      </c>
      <c r="P17" s="46">
        <v>0</v>
      </c>
      <c r="Q17" s="46">
        <v>0</v>
      </c>
      <c r="R17" s="46">
        <v>0</v>
      </c>
      <c r="S17" s="46">
        <v>0</v>
      </c>
      <c r="T17" s="46">
        <v>0</v>
      </c>
      <c r="U17" s="46">
        <v>0</v>
      </c>
      <c r="V17" s="46">
        <v>46203.340000000011</v>
      </c>
      <c r="W17" s="46">
        <v>0</v>
      </c>
      <c r="X17" s="46">
        <v>155825.99</v>
      </c>
      <c r="Y17" s="46">
        <v>0</v>
      </c>
    </row>
    <row r="18" spans="1:25" s="147" customFormat="1">
      <c r="A18" s="45" t="s">
        <v>23</v>
      </c>
      <c r="B18" s="46">
        <v>1434449642.7876797</v>
      </c>
      <c r="C18" s="46">
        <v>3850838.8555553909</v>
      </c>
      <c r="D18" s="46">
        <v>0</v>
      </c>
      <c r="E18" s="46">
        <v>0</v>
      </c>
      <c r="F18" s="46">
        <v>1507104.6238115316</v>
      </c>
      <c r="G18" s="46">
        <v>0</v>
      </c>
      <c r="H18" s="46">
        <v>0</v>
      </c>
      <c r="I18" s="46">
        <v>847508.89120841469</v>
      </c>
      <c r="J18" s="46">
        <v>0</v>
      </c>
      <c r="K18" s="46">
        <v>57293.65</v>
      </c>
      <c r="L18" s="46">
        <v>0</v>
      </c>
      <c r="M18" s="46">
        <v>752228.45040335669</v>
      </c>
      <c r="N18" s="46">
        <v>0</v>
      </c>
      <c r="O18" s="46">
        <v>4574051.1705995407</v>
      </c>
      <c r="P18" s="46">
        <v>0</v>
      </c>
      <c r="Q18" s="46">
        <v>0</v>
      </c>
      <c r="R18" s="46">
        <v>0</v>
      </c>
      <c r="S18" s="46">
        <v>0</v>
      </c>
      <c r="T18" s="46">
        <v>0</v>
      </c>
      <c r="U18" s="46">
        <v>0</v>
      </c>
      <c r="V18" s="46">
        <v>62022.599812449604</v>
      </c>
      <c r="W18" s="46">
        <v>0</v>
      </c>
      <c r="X18" s="46">
        <v>219976.59</v>
      </c>
      <c r="Y18" s="46">
        <v>190763.21</v>
      </c>
    </row>
    <row r="19" spans="1:25" s="147" customFormat="1" ht="31.5">
      <c r="A19" s="45" t="s">
        <v>809</v>
      </c>
      <c r="B19" s="46">
        <v>1434449642.7876797</v>
      </c>
      <c r="C19" s="46">
        <v>3829174.2955553913</v>
      </c>
      <c r="D19" s="46">
        <v>0</v>
      </c>
      <c r="E19" s="46">
        <v>0</v>
      </c>
      <c r="F19" s="46">
        <v>1507104.6238115316</v>
      </c>
      <c r="G19" s="46">
        <v>0</v>
      </c>
      <c r="H19" s="46">
        <v>0</v>
      </c>
      <c r="I19" s="46">
        <v>847508.89120841469</v>
      </c>
      <c r="J19" s="46">
        <v>0</v>
      </c>
      <c r="K19" s="46">
        <v>57293.65</v>
      </c>
      <c r="L19" s="46">
        <v>0</v>
      </c>
      <c r="M19" s="46">
        <v>752228.45040335669</v>
      </c>
      <c r="N19" s="46">
        <v>0</v>
      </c>
      <c r="O19" s="46">
        <v>4574051.1705995407</v>
      </c>
      <c r="P19" s="46">
        <v>0</v>
      </c>
      <c r="Q19" s="46">
        <v>0</v>
      </c>
      <c r="R19" s="46">
        <v>0</v>
      </c>
      <c r="S19" s="46">
        <v>0</v>
      </c>
      <c r="T19" s="46">
        <v>0</v>
      </c>
      <c r="U19" s="46">
        <v>0</v>
      </c>
      <c r="V19" s="46">
        <v>62022.599812449604</v>
      </c>
      <c r="W19" s="46">
        <v>0</v>
      </c>
      <c r="X19" s="46">
        <v>208922.74</v>
      </c>
      <c r="Y19" s="46">
        <v>190763.21</v>
      </c>
    </row>
    <row r="20" spans="1:25" s="147" customFormat="1">
      <c r="A20" s="45" t="s">
        <v>810</v>
      </c>
      <c r="B20" s="46">
        <v>0</v>
      </c>
      <c r="C20" s="46">
        <v>21664.560000000001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v>0</v>
      </c>
      <c r="P20" s="46">
        <v>0</v>
      </c>
      <c r="Q20" s="46">
        <v>0</v>
      </c>
      <c r="R20" s="46">
        <v>0</v>
      </c>
      <c r="S20" s="46">
        <v>0</v>
      </c>
      <c r="T20" s="46">
        <v>0</v>
      </c>
      <c r="U20" s="46">
        <v>0</v>
      </c>
      <c r="V20" s="46">
        <v>0</v>
      </c>
      <c r="W20" s="46">
        <v>0</v>
      </c>
      <c r="X20" s="46">
        <v>11053.85</v>
      </c>
      <c r="Y20" s="46">
        <v>0</v>
      </c>
    </row>
    <row r="21" spans="1:25" s="147" customFormat="1" ht="31.5">
      <c r="A21" s="45" t="s">
        <v>24</v>
      </c>
      <c r="B21" s="46">
        <v>5230462413449.124</v>
      </c>
      <c r="C21" s="46">
        <v>518825509.76207453</v>
      </c>
      <c r="D21" s="46">
        <v>0</v>
      </c>
      <c r="E21" s="46">
        <v>0</v>
      </c>
      <c r="F21" s="46">
        <v>200035748.74707299</v>
      </c>
      <c r="G21" s="46">
        <v>0</v>
      </c>
      <c r="H21" s="46">
        <v>9091015.5045499988</v>
      </c>
      <c r="I21" s="46">
        <v>168377615.71226376</v>
      </c>
      <c r="J21" s="46">
        <v>0</v>
      </c>
      <c r="K21" s="46">
        <v>4513990.58</v>
      </c>
      <c r="L21" s="46">
        <v>0</v>
      </c>
      <c r="M21" s="46">
        <v>297439351.82147378</v>
      </c>
      <c r="N21" s="46">
        <v>0</v>
      </c>
      <c r="O21" s="46">
        <v>984212073.53094089</v>
      </c>
      <c r="P21" s="46">
        <v>43076533.969999999</v>
      </c>
      <c r="Q21" s="46">
        <v>51285395.331978559</v>
      </c>
      <c r="R21" s="46">
        <v>0</v>
      </c>
      <c r="S21" s="46">
        <v>0</v>
      </c>
      <c r="T21" s="46">
        <v>0</v>
      </c>
      <c r="U21" s="46">
        <v>0</v>
      </c>
      <c r="V21" s="46">
        <v>3503065.91</v>
      </c>
      <c r="W21" s="46">
        <v>1571053.67</v>
      </c>
      <c r="X21" s="46">
        <v>13323622.740000002</v>
      </c>
      <c r="Y21" s="46">
        <v>921532.07</v>
      </c>
    </row>
    <row r="22" spans="1:25">
      <c r="A22" s="45" t="s">
        <v>793</v>
      </c>
      <c r="B22" s="46">
        <v>5228570642247.8936</v>
      </c>
      <c r="C22" s="46">
        <v>515653072.59759396</v>
      </c>
      <c r="D22" s="46">
        <v>0</v>
      </c>
      <c r="E22" s="46">
        <v>0</v>
      </c>
      <c r="F22" s="46">
        <v>198738437.31383553</v>
      </c>
      <c r="G22" s="46">
        <v>0</v>
      </c>
      <c r="H22" s="46">
        <v>9091015.5045499988</v>
      </c>
      <c r="I22" s="46">
        <v>167506268.63280734</v>
      </c>
      <c r="J22" s="46">
        <v>0</v>
      </c>
      <c r="K22" s="46">
        <v>4473212.26</v>
      </c>
      <c r="L22" s="46">
        <v>0</v>
      </c>
      <c r="M22" s="46">
        <v>296108278.20594084</v>
      </c>
      <c r="N22" s="46">
        <v>0</v>
      </c>
      <c r="O22" s="46">
        <v>973515368.91652811</v>
      </c>
      <c r="P22" s="46">
        <v>43076533.969999999</v>
      </c>
      <c r="Q22" s="46">
        <v>51285395.331978559</v>
      </c>
      <c r="R22" s="46">
        <v>0</v>
      </c>
      <c r="S22" s="46">
        <v>0</v>
      </c>
      <c r="T22" s="46">
        <v>0</v>
      </c>
      <c r="U22" s="46">
        <v>0</v>
      </c>
      <c r="V22" s="46">
        <v>2731698.8000000003</v>
      </c>
      <c r="W22" s="46">
        <v>1336857.25</v>
      </c>
      <c r="X22" s="46">
        <v>12149757.740000002</v>
      </c>
      <c r="Y22" s="46">
        <v>274718.64</v>
      </c>
    </row>
    <row r="23" spans="1:25">
      <c r="A23" s="45" t="s">
        <v>794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v>1988983.2883343194</v>
      </c>
      <c r="P23" s="46">
        <v>0</v>
      </c>
      <c r="Q23" s="46">
        <v>0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6">
        <v>0</v>
      </c>
      <c r="X23" s="46">
        <v>0</v>
      </c>
      <c r="Y23" s="46">
        <v>0</v>
      </c>
    </row>
    <row r="24" spans="1:25" s="139" customFormat="1">
      <c r="A24" s="45" t="s">
        <v>795</v>
      </c>
      <c r="B24" s="46">
        <v>0</v>
      </c>
      <c r="C24" s="46">
        <v>16674.879257138455</v>
      </c>
      <c r="D24" s="46">
        <v>0</v>
      </c>
      <c r="E24" s="46">
        <v>0</v>
      </c>
      <c r="F24" s="46">
        <v>792379.60080287838</v>
      </c>
      <c r="G24" s="46">
        <v>0</v>
      </c>
      <c r="H24" s="46">
        <v>0</v>
      </c>
      <c r="I24" s="46">
        <v>10487.107877203631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v>2670304.6808869657</v>
      </c>
      <c r="P24" s="46">
        <v>0</v>
      </c>
      <c r="Q24" s="46">
        <v>0</v>
      </c>
      <c r="R24" s="46">
        <v>0</v>
      </c>
      <c r="S24" s="46">
        <v>0</v>
      </c>
      <c r="T24" s="46">
        <v>0</v>
      </c>
      <c r="U24" s="46">
        <v>0</v>
      </c>
      <c r="V24" s="46">
        <v>0</v>
      </c>
      <c r="W24" s="46">
        <v>0</v>
      </c>
      <c r="X24" s="46">
        <v>0</v>
      </c>
      <c r="Y24" s="46">
        <v>0</v>
      </c>
    </row>
    <row r="25" spans="1:25">
      <c r="A25" s="45" t="s">
        <v>796</v>
      </c>
      <c r="B25" s="46">
        <v>1891771201.2299991</v>
      </c>
      <c r="C25" s="46">
        <v>3155762.2852233252</v>
      </c>
      <c r="D25" s="46">
        <v>0</v>
      </c>
      <c r="E25" s="46">
        <v>0</v>
      </c>
      <c r="F25" s="46">
        <v>504931.83243458736</v>
      </c>
      <c r="G25" s="46">
        <v>0</v>
      </c>
      <c r="H25" s="46">
        <v>0</v>
      </c>
      <c r="I25" s="46">
        <v>860859.97157926613</v>
      </c>
      <c r="J25" s="46">
        <v>0</v>
      </c>
      <c r="K25" s="46">
        <v>40778.32</v>
      </c>
      <c r="L25" s="46">
        <v>0</v>
      </c>
      <c r="M25" s="46">
        <v>1331073.6155329999</v>
      </c>
      <c r="N25" s="46">
        <v>0</v>
      </c>
      <c r="O25" s="46">
        <v>6037416.6451914264</v>
      </c>
      <c r="P25" s="46">
        <v>0</v>
      </c>
      <c r="Q25" s="46">
        <v>0</v>
      </c>
      <c r="R25" s="46">
        <v>0</v>
      </c>
      <c r="S25" s="46">
        <v>0</v>
      </c>
      <c r="T25" s="46">
        <v>0</v>
      </c>
      <c r="U25" s="46">
        <v>0</v>
      </c>
      <c r="V25" s="46">
        <v>771367.11</v>
      </c>
      <c r="W25" s="46">
        <v>234196.41999999998</v>
      </c>
      <c r="X25" s="46">
        <v>1173865</v>
      </c>
      <c r="Y25" s="46">
        <v>646813.42999999993</v>
      </c>
    </row>
    <row r="26" spans="1:25" ht="31.5" customHeight="1">
      <c r="A26" s="45" t="s">
        <v>25</v>
      </c>
      <c r="B26" s="46">
        <v>24951817174.892002</v>
      </c>
      <c r="C26" s="46">
        <v>2521666.2276499998</v>
      </c>
      <c r="D26" s="46">
        <v>0</v>
      </c>
      <c r="E26" s="46">
        <v>24179.43</v>
      </c>
      <c r="F26" s="46">
        <v>3009323.7528220005</v>
      </c>
      <c r="G26" s="46">
        <v>0</v>
      </c>
      <c r="H26" s="46">
        <v>0</v>
      </c>
      <c r="I26" s="46">
        <v>120203.85165000001</v>
      </c>
      <c r="J26" s="46">
        <v>0</v>
      </c>
      <c r="K26" s="46">
        <v>0</v>
      </c>
      <c r="L26" s="46">
        <v>0</v>
      </c>
      <c r="M26" s="46">
        <v>7500</v>
      </c>
      <c r="N26" s="46">
        <v>0</v>
      </c>
      <c r="O26" s="46">
        <v>311083.49426436715</v>
      </c>
      <c r="P26" s="46">
        <v>0</v>
      </c>
      <c r="Q26" s="46">
        <v>0</v>
      </c>
      <c r="R26" s="46">
        <v>47241.038899000006</v>
      </c>
      <c r="S26" s="46">
        <v>47241.038899000006</v>
      </c>
      <c r="T26" s="46">
        <v>0</v>
      </c>
      <c r="U26" s="46">
        <v>0</v>
      </c>
      <c r="V26" s="46">
        <v>-16373.63</v>
      </c>
      <c r="W26" s="46">
        <v>0</v>
      </c>
      <c r="X26" s="46">
        <v>61087.53</v>
      </c>
      <c r="Y26" s="46">
        <v>0</v>
      </c>
    </row>
    <row r="27" spans="1:25" ht="31.5" customHeight="1">
      <c r="A27" s="45" t="s">
        <v>26</v>
      </c>
      <c r="B27" s="46">
        <v>7432154</v>
      </c>
      <c r="C27" s="46">
        <v>23786.600000000002</v>
      </c>
      <c r="D27" s="46">
        <v>0</v>
      </c>
      <c r="E27" s="46">
        <v>0</v>
      </c>
      <c r="F27" s="46">
        <v>6320.4918482404009</v>
      </c>
      <c r="G27" s="46">
        <v>0</v>
      </c>
      <c r="H27" s="46">
        <v>0</v>
      </c>
      <c r="I27" s="46">
        <v>530.77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v>139870.57188124699</v>
      </c>
      <c r="P27" s="46">
        <v>0</v>
      </c>
      <c r="Q27" s="46">
        <v>0</v>
      </c>
      <c r="R27" s="46">
        <v>0</v>
      </c>
      <c r="S27" s="46">
        <v>0</v>
      </c>
      <c r="T27" s="46">
        <v>0</v>
      </c>
      <c r="U27" s="46">
        <v>0</v>
      </c>
      <c r="V27" s="46">
        <v>0</v>
      </c>
      <c r="W27" s="46">
        <v>0</v>
      </c>
      <c r="X27" s="46">
        <v>0</v>
      </c>
      <c r="Y27" s="46">
        <v>0</v>
      </c>
    </row>
    <row r="28" spans="1:25" ht="31.5">
      <c r="A28" s="45" t="s">
        <v>27</v>
      </c>
      <c r="B28" s="46">
        <v>4047468641.4803591</v>
      </c>
      <c r="C28" s="46">
        <v>25107375.201456241</v>
      </c>
      <c r="D28" s="46">
        <v>0</v>
      </c>
      <c r="E28" s="46">
        <v>65790.739999999991</v>
      </c>
      <c r="F28" s="46">
        <v>12123747.245653674</v>
      </c>
      <c r="G28" s="46">
        <v>0</v>
      </c>
      <c r="H28" s="46">
        <v>0</v>
      </c>
      <c r="I28" s="46">
        <v>2874355.7968694381</v>
      </c>
      <c r="J28" s="46">
        <v>0</v>
      </c>
      <c r="K28" s="46">
        <v>20160.309999999998</v>
      </c>
      <c r="L28" s="46">
        <v>0</v>
      </c>
      <c r="M28" s="46">
        <v>5083552.6950000003</v>
      </c>
      <c r="N28" s="46">
        <v>0</v>
      </c>
      <c r="O28" s="46">
        <v>22673275.675287966</v>
      </c>
      <c r="P28" s="46">
        <v>0</v>
      </c>
      <c r="Q28" s="46">
        <v>0</v>
      </c>
      <c r="R28" s="46">
        <v>0</v>
      </c>
      <c r="S28" s="46">
        <v>0</v>
      </c>
      <c r="T28" s="46">
        <v>0</v>
      </c>
      <c r="U28" s="46">
        <v>0</v>
      </c>
      <c r="V28" s="46">
        <v>388211.12</v>
      </c>
      <c r="W28" s="46">
        <v>0</v>
      </c>
      <c r="X28" s="46">
        <v>1753352.1099999999</v>
      </c>
      <c r="Y28" s="46">
        <v>118535.2</v>
      </c>
    </row>
    <row r="29" spans="1:25">
      <c r="A29" s="45" t="s">
        <v>28</v>
      </c>
      <c r="B29" s="46">
        <v>410778652.54499996</v>
      </c>
      <c r="C29" s="46">
        <v>2585740.92</v>
      </c>
      <c r="D29" s="46">
        <v>0</v>
      </c>
      <c r="E29" s="46">
        <v>0</v>
      </c>
      <c r="F29" s="46">
        <v>538167.01000000024</v>
      </c>
      <c r="G29" s="46">
        <v>0</v>
      </c>
      <c r="H29" s="46">
        <v>0</v>
      </c>
      <c r="I29" s="46">
        <v>696087.09</v>
      </c>
      <c r="J29" s="46">
        <v>0</v>
      </c>
      <c r="K29" s="46">
        <v>0</v>
      </c>
      <c r="L29" s="46">
        <v>0</v>
      </c>
      <c r="M29" s="46">
        <v>1144823.6599999999</v>
      </c>
      <c r="N29" s="46">
        <v>0</v>
      </c>
      <c r="O29" s="46">
        <v>889148.59500000009</v>
      </c>
      <c r="P29" s="46">
        <v>0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327642.53000000003</v>
      </c>
      <c r="W29" s="46">
        <v>327642.53000000003</v>
      </c>
      <c r="X29" s="46">
        <v>7133.18</v>
      </c>
      <c r="Y29" s="46">
        <v>0</v>
      </c>
    </row>
    <row r="30" spans="1:25">
      <c r="A30" s="45" t="s">
        <v>29</v>
      </c>
      <c r="B30" s="46">
        <v>1060895069.4961919</v>
      </c>
      <c r="C30" s="46">
        <v>29995186.240000002</v>
      </c>
      <c r="D30" s="46">
        <v>0</v>
      </c>
      <c r="E30" s="46">
        <v>0</v>
      </c>
      <c r="F30" s="46">
        <v>28024274.985813085</v>
      </c>
      <c r="G30" s="46">
        <v>0</v>
      </c>
      <c r="H30" s="46">
        <v>0</v>
      </c>
      <c r="I30" s="46">
        <v>2304478.35</v>
      </c>
      <c r="J30" s="46">
        <v>0</v>
      </c>
      <c r="K30" s="46">
        <v>0</v>
      </c>
      <c r="L30" s="46">
        <v>0</v>
      </c>
      <c r="M30" s="46">
        <v>197759</v>
      </c>
      <c r="N30" s="46">
        <v>0</v>
      </c>
      <c r="O30" s="46">
        <v>35478092.480000004</v>
      </c>
      <c r="P30" s="46">
        <v>0</v>
      </c>
      <c r="Q30" s="46">
        <v>0</v>
      </c>
      <c r="R30" s="46">
        <v>0</v>
      </c>
      <c r="S30" s="46">
        <v>0</v>
      </c>
      <c r="T30" s="46">
        <v>0</v>
      </c>
      <c r="U30" s="46">
        <v>0</v>
      </c>
      <c r="V30" s="46">
        <v>0</v>
      </c>
      <c r="W30" s="46">
        <v>0</v>
      </c>
      <c r="X30" s="46">
        <v>0</v>
      </c>
      <c r="Y30" s="46">
        <v>0</v>
      </c>
    </row>
    <row r="31" spans="1:25" ht="15.75" customHeight="1">
      <c r="A31" s="45" t="s">
        <v>30</v>
      </c>
      <c r="B31" s="46">
        <v>864855032.0200001</v>
      </c>
      <c r="C31" s="46">
        <v>203708.86000000002</v>
      </c>
      <c r="D31" s="46">
        <v>0</v>
      </c>
      <c r="E31" s="46">
        <v>0</v>
      </c>
      <c r="F31" s="46">
        <v>6628.76</v>
      </c>
      <c r="G31" s="46">
        <v>0</v>
      </c>
      <c r="H31" s="46">
        <v>0</v>
      </c>
      <c r="I31" s="46">
        <v>7390.14</v>
      </c>
      <c r="J31" s="46">
        <v>0</v>
      </c>
      <c r="K31" s="46">
        <v>1134</v>
      </c>
      <c r="L31" s="46">
        <v>0</v>
      </c>
      <c r="M31" s="46">
        <v>9565.7099999999991</v>
      </c>
      <c r="N31" s="46">
        <v>0</v>
      </c>
      <c r="O31" s="46">
        <v>651.63303429030805</v>
      </c>
      <c r="P31" s="46">
        <v>0</v>
      </c>
      <c r="Q31" s="46">
        <v>0</v>
      </c>
      <c r="R31" s="46">
        <v>0</v>
      </c>
      <c r="S31" s="46">
        <v>0</v>
      </c>
      <c r="T31" s="46">
        <v>0</v>
      </c>
      <c r="U31" s="46">
        <v>0</v>
      </c>
      <c r="V31" s="46">
        <v>0</v>
      </c>
      <c r="W31" s="46">
        <v>0</v>
      </c>
      <c r="X31" s="46">
        <v>0</v>
      </c>
      <c r="Y31" s="46">
        <v>0</v>
      </c>
    </row>
    <row r="32" spans="1:25">
      <c r="A32" s="45" t="s">
        <v>31</v>
      </c>
      <c r="B32" s="46">
        <v>0</v>
      </c>
      <c r="C32" s="46">
        <v>113546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0</v>
      </c>
      <c r="U32" s="46">
        <v>0</v>
      </c>
      <c r="V32" s="46">
        <v>0</v>
      </c>
      <c r="W32" s="46">
        <v>0</v>
      </c>
      <c r="X32" s="46">
        <v>0</v>
      </c>
      <c r="Y32" s="46">
        <v>0</v>
      </c>
    </row>
    <row r="33" spans="1:25">
      <c r="A33" s="45" t="s">
        <v>32</v>
      </c>
      <c r="B33" s="46">
        <v>0</v>
      </c>
      <c r="C33" s="46">
        <v>48910583.792750001</v>
      </c>
      <c r="D33" s="46">
        <v>0</v>
      </c>
      <c r="E33" s="46">
        <v>0</v>
      </c>
      <c r="F33" s="46">
        <v>11262830.584221603</v>
      </c>
      <c r="G33" s="46">
        <v>0</v>
      </c>
      <c r="H33" s="46">
        <v>0</v>
      </c>
      <c r="I33" s="46">
        <v>20520964.800000001</v>
      </c>
      <c r="J33" s="46">
        <v>0</v>
      </c>
      <c r="K33" s="46">
        <v>29915.439999999999</v>
      </c>
      <c r="L33" s="46">
        <v>0</v>
      </c>
      <c r="M33" s="46">
        <v>5943817.4699999988</v>
      </c>
      <c r="N33" s="46">
        <v>0</v>
      </c>
      <c r="O33" s="46">
        <v>25381783.079999998</v>
      </c>
      <c r="P33" s="46">
        <v>0</v>
      </c>
      <c r="Q33" s="46">
        <v>0</v>
      </c>
      <c r="R33" s="46">
        <v>0</v>
      </c>
      <c r="S33" s="46">
        <v>0</v>
      </c>
      <c r="T33" s="46">
        <v>0</v>
      </c>
      <c r="U33" s="46">
        <v>0</v>
      </c>
      <c r="V33" s="46">
        <v>36056.53</v>
      </c>
      <c r="W33" s="46">
        <v>0</v>
      </c>
      <c r="X33" s="46">
        <v>-17655.430000000008</v>
      </c>
      <c r="Y33" s="46">
        <v>0</v>
      </c>
    </row>
    <row r="34" spans="1:25">
      <c r="A34" s="142" t="s">
        <v>33</v>
      </c>
      <c r="B34" s="52">
        <v>5311766794158.1836</v>
      </c>
      <c r="C34" s="52">
        <v>901803735.15155959</v>
      </c>
      <c r="D34" s="52">
        <v>6680498.883367301</v>
      </c>
      <c r="E34" s="52">
        <v>249708.41999999998</v>
      </c>
      <c r="F34" s="52">
        <v>339258996.66080087</v>
      </c>
      <c r="G34" s="52">
        <v>2616090.3555373899</v>
      </c>
      <c r="H34" s="52">
        <v>9327946.5892301984</v>
      </c>
      <c r="I34" s="52">
        <v>255376146.62002411</v>
      </c>
      <c r="J34" s="52">
        <v>2257093.9147115275</v>
      </c>
      <c r="K34" s="52">
        <v>5706910.25</v>
      </c>
      <c r="L34" s="52">
        <v>771.95</v>
      </c>
      <c r="M34" s="52">
        <v>384109147.25044465</v>
      </c>
      <c r="N34" s="52">
        <v>1025240.1500000001</v>
      </c>
      <c r="O34" s="52">
        <v>1224566511.6318998</v>
      </c>
      <c r="P34" s="52">
        <v>43996117.1544239</v>
      </c>
      <c r="Q34" s="52">
        <v>51285395.331978559</v>
      </c>
      <c r="R34" s="52">
        <v>768409.75347247371</v>
      </c>
      <c r="S34" s="52">
        <v>768409.75347247371</v>
      </c>
      <c r="T34" s="52">
        <v>0</v>
      </c>
      <c r="U34" s="52">
        <v>0</v>
      </c>
      <c r="V34" s="52">
        <v>11314604.208345478</v>
      </c>
      <c r="W34" s="52">
        <v>2270412.92</v>
      </c>
      <c r="X34" s="52">
        <v>45207207.662327975</v>
      </c>
      <c r="Y34" s="52">
        <v>12632138.001645815</v>
      </c>
    </row>
    <row r="35" spans="1:25" ht="19.5" customHeight="1">
      <c r="A35" s="72" t="s">
        <v>787</v>
      </c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18"/>
    </row>
  </sheetData>
  <mergeCells count="16">
    <mergeCell ref="Q3:Q4"/>
    <mergeCell ref="U3:U4"/>
    <mergeCell ref="X3:Y3"/>
    <mergeCell ref="V3:W3"/>
    <mergeCell ref="A1:Y1"/>
    <mergeCell ref="A3:A4"/>
    <mergeCell ref="H3:H4"/>
    <mergeCell ref="B3:B4"/>
    <mergeCell ref="E3:E4"/>
    <mergeCell ref="F3:G3"/>
    <mergeCell ref="O3:P3"/>
    <mergeCell ref="R3:T3"/>
    <mergeCell ref="C3:D3"/>
    <mergeCell ref="I3:J3"/>
    <mergeCell ref="K3:L3"/>
    <mergeCell ref="M3:N3"/>
  </mergeCells>
  <phoneticPr fontId="3" type="noConversion"/>
  <printOptions horizontalCentered="1" verticalCentered="1"/>
  <pageMargins left="0.27559055118110237" right="0.27559055118110237" top="0.43307086614173229" bottom="0.51181102362204722" header="0.19685039370078741" footer="0.23622047244094491"/>
  <pageSetup paperSize="9" scale="45" orientation="landscape" horizontalDpi="300" verticalDpi="300" r:id="rId1"/>
  <headerFooter alignWithMargins="0"/>
  <colBreaks count="1" manualBreakCount="1">
    <brk id="14" max="34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BX35"/>
  <sheetViews>
    <sheetView zoomScaleNormal="100" workbookViewId="0">
      <pane xSplit="1" ySplit="4" topLeftCell="B5" activePane="bottomRight" state="frozen"/>
      <selection activeCell="S42" sqref="S42"/>
      <selection pane="topRight" activeCell="S42" sqref="S42"/>
      <selection pane="bottomLeft" activeCell="S42" sqref="S42"/>
      <selection pane="bottomRight" activeCell="B5" sqref="B5"/>
    </sheetView>
  </sheetViews>
  <sheetFormatPr defaultColWidth="57.42578125" defaultRowHeight="15.75"/>
  <cols>
    <col min="1" max="1" width="59" style="144" customWidth="1"/>
    <col min="2" max="2" width="15.7109375" style="144" customWidth="1"/>
    <col min="3" max="3" width="26.85546875" style="144" customWidth="1"/>
    <col min="4" max="4" width="15.7109375" style="144" customWidth="1"/>
    <col min="5" max="5" width="26.85546875" style="144" customWidth="1"/>
    <col min="6" max="6" width="15.7109375" style="144" customWidth="1"/>
    <col min="7" max="7" width="26.85546875" style="144" customWidth="1"/>
    <col min="8" max="8" width="21" style="144" bestFit="1" customWidth="1"/>
    <col min="9" max="9" width="24.7109375" style="144" customWidth="1"/>
    <col min="10" max="10" width="15" style="144" customWidth="1"/>
    <col min="11" max="11" width="19.85546875" style="144" customWidth="1"/>
    <col min="12" max="12" width="27.28515625" style="144" customWidth="1"/>
    <col min="13" max="13" width="22.85546875" style="144" bestFit="1" customWidth="1"/>
    <col min="14" max="14" width="23.5703125" style="144" customWidth="1"/>
    <col min="15" max="15" width="15.7109375" style="144" customWidth="1"/>
    <col min="16" max="16" width="28.5703125" style="144" customWidth="1"/>
    <col min="17" max="17" width="15.7109375" style="144" customWidth="1"/>
    <col min="18" max="18" width="28.42578125" style="144" customWidth="1"/>
    <col min="19" max="19" width="15.7109375" style="144" customWidth="1"/>
    <col min="20" max="20" width="28.28515625" style="144" customWidth="1"/>
    <col min="21" max="21" width="15.5703125" style="144" customWidth="1"/>
    <col min="22" max="22" width="18.140625" style="144" customWidth="1"/>
    <col min="23" max="16384" width="57.42578125" style="144"/>
  </cols>
  <sheetData>
    <row r="1" spans="1:22" ht="20.25" customHeight="1">
      <c r="A1" s="146" t="s">
        <v>906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</row>
    <row r="2" spans="1:22" s="148" customFormat="1" ht="12.75" customHeight="1">
      <c r="A2" s="150"/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</row>
    <row r="3" spans="1:22" ht="48.75" customHeight="1">
      <c r="A3" s="339" t="s">
        <v>574</v>
      </c>
      <c r="B3" s="336" t="s">
        <v>517</v>
      </c>
      <c r="C3" s="337"/>
      <c r="D3" s="336" t="s">
        <v>510</v>
      </c>
      <c r="E3" s="337"/>
      <c r="F3" s="336" t="s">
        <v>511</v>
      </c>
      <c r="G3" s="337"/>
      <c r="H3" s="340" t="s">
        <v>852</v>
      </c>
      <c r="I3" s="339" t="s">
        <v>45</v>
      </c>
      <c r="J3" s="339" t="s">
        <v>512</v>
      </c>
      <c r="K3" s="339" t="s">
        <v>513</v>
      </c>
      <c r="L3" s="340" t="s">
        <v>853</v>
      </c>
      <c r="M3" s="340" t="s">
        <v>854</v>
      </c>
      <c r="N3" s="340" t="s">
        <v>866</v>
      </c>
      <c r="O3" s="339" t="s">
        <v>10</v>
      </c>
      <c r="P3" s="339"/>
      <c r="Q3" s="339" t="s">
        <v>11</v>
      </c>
      <c r="R3" s="339"/>
      <c r="S3" s="339" t="s">
        <v>7</v>
      </c>
      <c r="T3" s="339"/>
      <c r="U3" s="339" t="s">
        <v>867</v>
      </c>
      <c r="V3" s="339" t="s">
        <v>516</v>
      </c>
    </row>
    <row r="4" spans="1:22" ht="60" customHeight="1">
      <c r="A4" s="339"/>
      <c r="B4" s="215" t="s">
        <v>49</v>
      </c>
      <c r="C4" s="203" t="s">
        <v>851</v>
      </c>
      <c r="D4" s="215" t="s">
        <v>44</v>
      </c>
      <c r="E4" s="203" t="s">
        <v>851</v>
      </c>
      <c r="F4" s="215" t="s">
        <v>44</v>
      </c>
      <c r="G4" s="203" t="s">
        <v>851</v>
      </c>
      <c r="H4" s="340"/>
      <c r="I4" s="339"/>
      <c r="J4" s="339"/>
      <c r="K4" s="339"/>
      <c r="L4" s="340"/>
      <c r="M4" s="340"/>
      <c r="N4" s="340"/>
      <c r="O4" s="203" t="s">
        <v>44</v>
      </c>
      <c r="P4" s="215" t="s">
        <v>514</v>
      </c>
      <c r="Q4" s="203" t="s">
        <v>44</v>
      </c>
      <c r="R4" s="215" t="s">
        <v>515</v>
      </c>
      <c r="S4" s="203" t="s">
        <v>44</v>
      </c>
      <c r="T4" s="215" t="s">
        <v>518</v>
      </c>
      <c r="U4" s="339"/>
      <c r="V4" s="339"/>
    </row>
    <row r="5" spans="1:22" s="147" customFormat="1">
      <c r="A5" s="45" t="s">
        <v>15</v>
      </c>
      <c r="B5" s="216">
        <v>1312.9287610000001</v>
      </c>
      <c r="C5" s="149">
        <v>1</v>
      </c>
      <c r="D5" s="149">
        <v>2923538162.5</v>
      </c>
      <c r="E5" s="149">
        <v>3618285.5</v>
      </c>
      <c r="F5" s="149">
        <v>1783833.085</v>
      </c>
      <c r="G5" s="149">
        <v>0</v>
      </c>
      <c r="H5" s="149">
        <v>776807.62095000001</v>
      </c>
      <c r="I5" s="149">
        <v>0</v>
      </c>
      <c r="J5" s="149">
        <v>1327</v>
      </c>
      <c r="K5" s="149">
        <v>303803.74</v>
      </c>
      <c r="L5" s="149">
        <v>0</v>
      </c>
      <c r="M5" s="149">
        <v>0</v>
      </c>
      <c r="N5" s="149">
        <v>0</v>
      </c>
      <c r="O5" s="149">
        <v>11503.632933149374</v>
      </c>
      <c r="P5" s="149">
        <v>0</v>
      </c>
      <c r="Q5" s="149">
        <v>969353.36365024559</v>
      </c>
      <c r="R5" s="149">
        <v>0</v>
      </c>
      <c r="S5" s="149">
        <v>0</v>
      </c>
      <c r="T5" s="149">
        <v>0</v>
      </c>
      <c r="U5" s="149">
        <v>0</v>
      </c>
      <c r="V5" s="149">
        <v>0</v>
      </c>
    </row>
    <row r="6" spans="1:22" s="147" customFormat="1" ht="47.25">
      <c r="A6" s="45" t="s">
        <v>816</v>
      </c>
      <c r="B6" s="149">
        <v>0</v>
      </c>
      <c r="C6" s="149">
        <v>0</v>
      </c>
      <c r="D6" s="149">
        <v>0</v>
      </c>
      <c r="E6" s="149">
        <v>0</v>
      </c>
      <c r="F6" s="149">
        <v>0</v>
      </c>
      <c r="G6" s="149">
        <v>0</v>
      </c>
      <c r="H6" s="149">
        <v>0</v>
      </c>
      <c r="I6" s="149">
        <v>0</v>
      </c>
      <c r="J6" s="149">
        <v>0</v>
      </c>
      <c r="K6" s="149">
        <v>0</v>
      </c>
      <c r="L6" s="149">
        <v>0</v>
      </c>
      <c r="M6" s="149">
        <v>0</v>
      </c>
      <c r="N6" s="149">
        <v>0</v>
      </c>
      <c r="O6" s="149">
        <v>0</v>
      </c>
      <c r="P6" s="149">
        <v>0</v>
      </c>
      <c r="Q6" s="149">
        <v>12500</v>
      </c>
      <c r="R6" s="149">
        <v>0</v>
      </c>
      <c r="S6" s="149">
        <v>0</v>
      </c>
      <c r="T6" s="149">
        <v>0</v>
      </c>
      <c r="U6" s="149">
        <v>0</v>
      </c>
      <c r="V6" s="149">
        <v>0</v>
      </c>
    </row>
    <row r="7" spans="1:22" s="147" customFormat="1">
      <c r="A7" s="45" t="s">
        <v>16</v>
      </c>
      <c r="B7" s="149">
        <v>0</v>
      </c>
      <c r="C7" s="149">
        <v>0</v>
      </c>
      <c r="D7" s="149">
        <v>0</v>
      </c>
      <c r="E7" s="149">
        <v>0</v>
      </c>
      <c r="F7" s="149">
        <v>2144860.8690292807</v>
      </c>
      <c r="G7" s="149">
        <v>0</v>
      </c>
      <c r="H7" s="149">
        <v>857944.34872805362</v>
      </c>
      <c r="I7" s="149">
        <v>0</v>
      </c>
      <c r="J7" s="149">
        <v>0</v>
      </c>
      <c r="K7" s="149">
        <v>2315100.163606849</v>
      </c>
      <c r="L7" s="149">
        <v>0</v>
      </c>
      <c r="M7" s="149">
        <v>0</v>
      </c>
      <c r="N7" s="149">
        <v>0</v>
      </c>
      <c r="O7" s="149">
        <v>247322.66726446568</v>
      </c>
      <c r="P7" s="149">
        <v>0</v>
      </c>
      <c r="Q7" s="149">
        <v>113898.46892674085</v>
      </c>
      <c r="R7" s="149">
        <v>0</v>
      </c>
      <c r="S7" s="149">
        <v>0</v>
      </c>
      <c r="T7" s="149">
        <v>0</v>
      </c>
      <c r="U7" s="149">
        <v>0</v>
      </c>
      <c r="V7" s="149">
        <v>0</v>
      </c>
    </row>
    <row r="8" spans="1:22" s="147" customFormat="1" ht="31.5">
      <c r="A8" s="45" t="s">
        <v>17</v>
      </c>
      <c r="B8" s="149">
        <v>2</v>
      </c>
      <c r="C8" s="149">
        <v>0</v>
      </c>
      <c r="D8" s="149">
        <v>23530323.91</v>
      </c>
      <c r="E8" s="149">
        <v>0</v>
      </c>
      <c r="F8" s="149">
        <v>1437763.8241009132</v>
      </c>
      <c r="G8" s="149">
        <v>0</v>
      </c>
      <c r="H8" s="149">
        <v>561029.43565670657</v>
      </c>
      <c r="I8" s="149">
        <v>0</v>
      </c>
      <c r="J8" s="149">
        <v>9</v>
      </c>
      <c r="K8" s="149">
        <v>1488605.0143204052</v>
      </c>
      <c r="L8" s="149">
        <v>0</v>
      </c>
      <c r="M8" s="149">
        <v>0</v>
      </c>
      <c r="N8" s="149">
        <v>0</v>
      </c>
      <c r="O8" s="149">
        <v>309519.77994320675</v>
      </c>
      <c r="P8" s="149">
        <v>0</v>
      </c>
      <c r="Q8" s="149">
        <v>580933.30603079987</v>
      </c>
      <c r="R8" s="149">
        <v>0</v>
      </c>
      <c r="S8" s="149">
        <v>0</v>
      </c>
      <c r="T8" s="149">
        <v>0</v>
      </c>
      <c r="U8" s="149">
        <v>0</v>
      </c>
      <c r="V8" s="149">
        <v>0</v>
      </c>
    </row>
    <row r="9" spans="1:22" s="147" customFormat="1" ht="15.75" customHeight="1">
      <c r="A9" s="45" t="s">
        <v>18</v>
      </c>
      <c r="B9" s="149">
        <v>0</v>
      </c>
      <c r="C9" s="149">
        <v>0</v>
      </c>
      <c r="D9" s="149">
        <v>0</v>
      </c>
      <c r="E9" s="149">
        <v>0</v>
      </c>
      <c r="F9" s="149">
        <v>1609160.92</v>
      </c>
      <c r="G9" s="149">
        <v>0</v>
      </c>
      <c r="H9" s="149">
        <v>354015.44</v>
      </c>
      <c r="I9" s="149">
        <v>0</v>
      </c>
      <c r="J9" s="149">
        <v>0</v>
      </c>
      <c r="K9" s="149">
        <v>59919.43</v>
      </c>
      <c r="L9" s="149">
        <v>0</v>
      </c>
      <c r="M9" s="149">
        <v>0</v>
      </c>
      <c r="N9" s="149">
        <v>0</v>
      </c>
      <c r="O9" s="149">
        <v>990096.48070000007</v>
      </c>
      <c r="P9" s="149">
        <v>0</v>
      </c>
      <c r="Q9" s="149">
        <v>160000</v>
      </c>
      <c r="R9" s="149">
        <v>0</v>
      </c>
      <c r="S9" s="149">
        <v>0</v>
      </c>
      <c r="T9" s="149">
        <v>0</v>
      </c>
      <c r="U9" s="149">
        <v>804580.46</v>
      </c>
      <c r="V9" s="149">
        <v>0</v>
      </c>
    </row>
    <row r="10" spans="1:22" s="147" customFormat="1">
      <c r="A10" s="45" t="s">
        <v>19</v>
      </c>
      <c r="B10" s="149">
        <v>0</v>
      </c>
      <c r="C10" s="149">
        <v>0</v>
      </c>
      <c r="D10" s="149">
        <v>0</v>
      </c>
      <c r="E10" s="149">
        <v>0</v>
      </c>
      <c r="F10" s="149">
        <v>0</v>
      </c>
      <c r="G10" s="149">
        <v>0</v>
      </c>
      <c r="H10" s="149">
        <v>0</v>
      </c>
      <c r="I10" s="149">
        <v>0</v>
      </c>
      <c r="J10" s="149">
        <v>0</v>
      </c>
      <c r="K10" s="149">
        <v>0</v>
      </c>
      <c r="L10" s="149">
        <v>0</v>
      </c>
      <c r="M10" s="149">
        <v>0</v>
      </c>
      <c r="N10" s="149">
        <v>0</v>
      </c>
      <c r="O10" s="149">
        <v>0</v>
      </c>
      <c r="P10" s="149">
        <v>0</v>
      </c>
      <c r="Q10" s="149">
        <v>61334.60696841243</v>
      </c>
      <c r="R10" s="149">
        <v>0</v>
      </c>
      <c r="S10" s="149">
        <v>0</v>
      </c>
      <c r="T10" s="149">
        <v>0</v>
      </c>
      <c r="U10" s="149">
        <v>0</v>
      </c>
      <c r="V10" s="149">
        <v>0</v>
      </c>
    </row>
    <row r="11" spans="1:22" s="147" customFormat="1">
      <c r="A11" s="45" t="s">
        <v>20</v>
      </c>
      <c r="B11" s="149">
        <v>98203.772269799985</v>
      </c>
      <c r="C11" s="149">
        <v>51211.970205899997</v>
      </c>
      <c r="D11" s="149">
        <v>2</v>
      </c>
      <c r="E11" s="149">
        <v>0</v>
      </c>
      <c r="F11" s="149">
        <v>0</v>
      </c>
      <c r="G11" s="149">
        <v>0</v>
      </c>
      <c r="H11" s="149">
        <v>6323.1983899999996</v>
      </c>
      <c r="I11" s="149">
        <v>0</v>
      </c>
      <c r="J11" s="149">
        <v>0</v>
      </c>
      <c r="K11" s="149">
        <v>282519.48827999999</v>
      </c>
      <c r="L11" s="149">
        <v>0</v>
      </c>
      <c r="M11" s="149">
        <v>0</v>
      </c>
      <c r="N11" s="149">
        <v>0</v>
      </c>
      <c r="O11" s="149">
        <v>0</v>
      </c>
      <c r="P11" s="149">
        <v>0</v>
      </c>
      <c r="Q11" s="149">
        <v>717543.66437749995</v>
      </c>
      <c r="R11" s="149">
        <v>0</v>
      </c>
      <c r="S11" s="149">
        <v>51211.970205899997</v>
      </c>
      <c r="T11" s="149">
        <v>51211.970205899997</v>
      </c>
      <c r="U11" s="149">
        <v>51211.970205899997</v>
      </c>
      <c r="V11" s="149">
        <v>2</v>
      </c>
    </row>
    <row r="12" spans="1:22" s="147" customFormat="1" ht="15.75" customHeight="1">
      <c r="A12" s="45" t="s">
        <v>21</v>
      </c>
      <c r="B12" s="149">
        <v>1024517.5547260215</v>
      </c>
      <c r="C12" s="149">
        <v>236344.68088239999</v>
      </c>
      <c r="D12" s="149">
        <v>205367</v>
      </c>
      <c r="E12" s="149">
        <v>0</v>
      </c>
      <c r="F12" s="149">
        <v>-11266.891206099997</v>
      </c>
      <c r="G12" s="149">
        <v>0</v>
      </c>
      <c r="H12" s="149">
        <v>174606.3712006</v>
      </c>
      <c r="I12" s="149">
        <v>0</v>
      </c>
      <c r="J12" s="149">
        <v>0</v>
      </c>
      <c r="K12" s="149">
        <v>58146.160917800007</v>
      </c>
      <c r="L12" s="149">
        <v>0</v>
      </c>
      <c r="M12" s="149">
        <v>0</v>
      </c>
      <c r="N12" s="149">
        <v>0</v>
      </c>
      <c r="O12" s="149">
        <v>2231.0645370212619</v>
      </c>
      <c r="P12" s="149">
        <v>0</v>
      </c>
      <c r="Q12" s="149">
        <v>64394.227730300001</v>
      </c>
      <c r="R12" s="149">
        <v>0</v>
      </c>
      <c r="S12" s="149">
        <v>236344.68088239999</v>
      </c>
      <c r="T12" s="149">
        <v>236344.68088239999</v>
      </c>
      <c r="U12" s="149">
        <v>236344.68088239999</v>
      </c>
      <c r="V12" s="149">
        <v>5</v>
      </c>
    </row>
    <row r="13" spans="1:22" s="147" customFormat="1" ht="15.75" customHeight="1">
      <c r="A13" s="45" t="s">
        <v>22</v>
      </c>
      <c r="B13" s="149">
        <v>1381218.6663048498</v>
      </c>
      <c r="C13" s="149">
        <v>442626.08438296185</v>
      </c>
      <c r="D13" s="149">
        <v>715205158.47736239</v>
      </c>
      <c r="E13" s="149">
        <v>23251370.3956853</v>
      </c>
      <c r="F13" s="149">
        <v>11422149.433522111</v>
      </c>
      <c r="G13" s="149">
        <v>0</v>
      </c>
      <c r="H13" s="149">
        <v>1465973.5864767304</v>
      </c>
      <c r="I13" s="149">
        <v>0</v>
      </c>
      <c r="J13" s="149">
        <v>158</v>
      </c>
      <c r="K13" s="149">
        <v>1287917.3411765997</v>
      </c>
      <c r="L13" s="149">
        <v>0</v>
      </c>
      <c r="M13" s="149">
        <v>0</v>
      </c>
      <c r="N13" s="149">
        <v>0</v>
      </c>
      <c r="O13" s="149">
        <v>2202208.3849920174</v>
      </c>
      <c r="P13" s="149">
        <v>0</v>
      </c>
      <c r="Q13" s="149">
        <v>526571.46449675946</v>
      </c>
      <c r="R13" s="149">
        <v>0</v>
      </c>
      <c r="S13" s="149">
        <v>442625.08438296185</v>
      </c>
      <c r="T13" s="149">
        <v>442625.08438296185</v>
      </c>
      <c r="U13" s="149">
        <v>2638389.084382962</v>
      </c>
      <c r="V13" s="149">
        <v>-801</v>
      </c>
    </row>
    <row r="14" spans="1:22" s="147" customFormat="1">
      <c r="A14" s="45" t="s">
        <v>812</v>
      </c>
      <c r="B14" s="149">
        <v>14896.973431999999</v>
      </c>
      <c r="C14" s="149">
        <v>0</v>
      </c>
      <c r="D14" s="149">
        <v>567286760.23500001</v>
      </c>
      <c r="E14" s="149">
        <v>0</v>
      </c>
      <c r="F14" s="149">
        <v>10609045.484999999</v>
      </c>
      <c r="G14" s="149">
        <v>0</v>
      </c>
      <c r="H14" s="149">
        <v>806541.45900000003</v>
      </c>
      <c r="I14" s="149">
        <v>0</v>
      </c>
      <c r="J14" s="149">
        <v>158</v>
      </c>
      <c r="K14" s="149">
        <v>664188.74</v>
      </c>
      <c r="L14" s="149">
        <v>0</v>
      </c>
      <c r="M14" s="149">
        <v>0</v>
      </c>
      <c r="N14" s="149">
        <v>0</v>
      </c>
      <c r="O14" s="149">
        <v>2107157.4166040001</v>
      </c>
      <c r="P14" s="149">
        <v>0</v>
      </c>
      <c r="Q14" s="149">
        <v>75176.665571587524</v>
      </c>
      <c r="R14" s="149">
        <v>0</v>
      </c>
      <c r="S14" s="149">
        <v>0</v>
      </c>
      <c r="T14" s="149">
        <v>0</v>
      </c>
      <c r="U14" s="149">
        <v>2184988</v>
      </c>
      <c r="V14" s="149">
        <v>0</v>
      </c>
    </row>
    <row r="15" spans="1:22" s="147" customFormat="1">
      <c r="A15" s="45" t="s">
        <v>813</v>
      </c>
      <c r="B15" s="149">
        <v>1114642.2857710947</v>
      </c>
      <c r="C15" s="149">
        <v>351866.16878300003</v>
      </c>
      <c r="D15" s="149">
        <v>25295217.745685302</v>
      </c>
      <c r="E15" s="149">
        <v>23251370.3956853</v>
      </c>
      <c r="F15" s="149">
        <v>176683.44922499999</v>
      </c>
      <c r="G15" s="149">
        <v>0</v>
      </c>
      <c r="H15" s="149">
        <v>524272.90139139997</v>
      </c>
      <c r="I15" s="149">
        <v>0</v>
      </c>
      <c r="J15" s="149">
        <v>0</v>
      </c>
      <c r="K15" s="149">
        <v>343900.64915579994</v>
      </c>
      <c r="L15" s="149">
        <v>0</v>
      </c>
      <c r="M15" s="149">
        <v>0</v>
      </c>
      <c r="N15" s="149">
        <v>0</v>
      </c>
      <c r="O15" s="149">
        <v>67523.219288017252</v>
      </c>
      <c r="P15" s="149">
        <v>0</v>
      </c>
      <c r="Q15" s="149">
        <v>451394.79892517184</v>
      </c>
      <c r="R15" s="149">
        <v>0</v>
      </c>
      <c r="S15" s="149">
        <v>351865.16878300003</v>
      </c>
      <c r="T15" s="149">
        <v>351865.16878300003</v>
      </c>
      <c r="U15" s="149">
        <v>362641.16878300003</v>
      </c>
      <c r="V15" s="149">
        <v>-803</v>
      </c>
    </row>
    <row r="16" spans="1:22" s="147" customFormat="1">
      <c r="A16" s="45" t="s">
        <v>814</v>
      </c>
      <c r="B16" s="149">
        <v>5</v>
      </c>
      <c r="C16" s="149">
        <v>0</v>
      </c>
      <c r="D16" s="149">
        <v>122623178.49667707</v>
      </c>
      <c r="E16" s="149">
        <v>0</v>
      </c>
      <c r="F16" s="149">
        <v>211191.47064260999</v>
      </c>
      <c r="G16" s="149">
        <v>0</v>
      </c>
      <c r="H16" s="149">
        <v>28851.964032130498</v>
      </c>
      <c r="I16" s="149">
        <v>0</v>
      </c>
      <c r="J16" s="149">
        <v>0</v>
      </c>
      <c r="K16" s="149">
        <v>0</v>
      </c>
      <c r="L16" s="149">
        <v>0</v>
      </c>
      <c r="M16" s="149">
        <v>0</v>
      </c>
      <c r="N16" s="149">
        <v>0</v>
      </c>
      <c r="O16" s="149">
        <v>27527.749100000001</v>
      </c>
      <c r="P16" s="149">
        <v>0</v>
      </c>
      <c r="Q16" s="149">
        <v>0</v>
      </c>
      <c r="R16" s="149">
        <v>0</v>
      </c>
      <c r="S16" s="149">
        <v>0</v>
      </c>
      <c r="T16" s="149">
        <v>0</v>
      </c>
      <c r="U16" s="149">
        <v>0</v>
      </c>
      <c r="V16" s="149">
        <v>0</v>
      </c>
    </row>
    <row r="17" spans="1:76" s="147" customFormat="1">
      <c r="A17" s="45" t="s">
        <v>811</v>
      </c>
      <c r="B17" s="149">
        <v>251674.40710175503</v>
      </c>
      <c r="C17" s="149">
        <v>90759.915599961838</v>
      </c>
      <c r="D17" s="149">
        <v>2</v>
      </c>
      <c r="E17" s="149">
        <v>0</v>
      </c>
      <c r="F17" s="149">
        <v>425229.02865449997</v>
      </c>
      <c r="G17" s="149">
        <v>0</v>
      </c>
      <c r="H17" s="149">
        <v>106307.2620532</v>
      </c>
      <c r="I17" s="149">
        <v>0</v>
      </c>
      <c r="J17" s="149">
        <v>0</v>
      </c>
      <c r="K17" s="149">
        <v>279827.95202080003</v>
      </c>
      <c r="L17" s="149">
        <v>0</v>
      </c>
      <c r="M17" s="149">
        <v>0</v>
      </c>
      <c r="N17" s="149">
        <v>0</v>
      </c>
      <c r="O17" s="149">
        <v>1.4825191175105252E-10</v>
      </c>
      <c r="P17" s="149">
        <v>0</v>
      </c>
      <c r="Q17" s="149">
        <v>1.9753883000000001E-10</v>
      </c>
      <c r="R17" s="149">
        <v>0</v>
      </c>
      <c r="S17" s="149">
        <v>90759.915599961838</v>
      </c>
      <c r="T17" s="149">
        <v>90759.915599961838</v>
      </c>
      <c r="U17" s="149">
        <v>90759.915599961838</v>
      </c>
      <c r="V17" s="149">
        <v>2</v>
      </c>
    </row>
    <row r="18" spans="1:76" s="147" customFormat="1">
      <c r="A18" s="45" t="s">
        <v>23</v>
      </c>
      <c r="B18" s="149">
        <v>0</v>
      </c>
      <c r="C18" s="149">
        <v>0</v>
      </c>
      <c r="D18" s="149">
        <v>0</v>
      </c>
      <c r="E18" s="149">
        <v>0</v>
      </c>
      <c r="F18" s="149">
        <v>451796.76</v>
      </c>
      <c r="G18" s="149">
        <v>0</v>
      </c>
      <c r="H18" s="149">
        <v>53921.760000000002</v>
      </c>
      <c r="I18" s="149">
        <v>0</v>
      </c>
      <c r="J18" s="149">
        <v>0</v>
      </c>
      <c r="K18" s="149">
        <v>0</v>
      </c>
      <c r="L18" s="149">
        <v>0</v>
      </c>
      <c r="M18" s="149">
        <v>0</v>
      </c>
      <c r="N18" s="149">
        <v>0</v>
      </c>
      <c r="O18" s="149">
        <v>148535.92110000001</v>
      </c>
      <c r="P18" s="149">
        <v>0</v>
      </c>
      <c r="Q18" s="149">
        <v>0</v>
      </c>
      <c r="R18" s="149">
        <v>0</v>
      </c>
      <c r="S18" s="149">
        <v>0</v>
      </c>
      <c r="T18" s="149">
        <v>0</v>
      </c>
      <c r="U18" s="149">
        <v>0</v>
      </c>
      <c r="V18" s="149">
        <v>0</v>
      </c>
    </row>
    <row r="19" spans="1:76" s="147" customFormat="1" ht="31.5">
      <c r="A19" s="45" t="s">
        <v>809</v>
      </c>
      <c r="B19" s="149">
        <v>0</v>
      </c>
      <c r="C19" s="149">
        <v>0</v>
      </c>
      <c r="D19" s="149">
        <v>0</v>
      </c>
      <c r="E19" s="149">
        <v>0</v>
      </c>
      <c r="F19" s="149">
        <v>451796.76</v>
      </c>
      <c r="G19" s="149">
        <v>0</v>
      </c>
      <c r="H19" s="149">
        <v>53921.760000000002</v>
      </c>
      <c r="I19" s="149">
        <v>0</v>
      </c>
      <c r="J19" s="149">
        <v>0</v>
      </c>
      <c r="K19" s="149">
        <v>0</v>
      </c>
      <c r="L19" s="149">
        <v>0</v>
      </c>
      <c r="M19" s="149">
        <v>0</v>
      </c>
      <c r="N19" s="149">
        <v>0</v>
      </c>
      <c r="O19" s="149">
        <v>148535.92110000001</v>
      </c>
      <c r="P19" s="149">
        <v>0</v>
      </c>
      <c r="Q19" s="149">
        <v>0</v>
      </c>
      <c r="R19" s="149">
        <v>0</v>
      </c>
      <c r="S19" s="149">
        <v>0</v>
      </c>
      <c r="T19" s="149">
        <v>0</v>
      </c>
      <c r="U19" s="149">
        <v>0</v>
      </c>
      <c r="V19" s="149">
        <v>0</v>
      </c>
    </row>
    <row r="20" spans="1:76" s="147" customFormat="1">
      <c r="A20" s="45" t="s">
        <v>810</v>
      </c>
      <c r="B20" s="149">
        <v>0</v>
      </c>
      <c r="C20" s="149">
        <v>0</v>
      </c>
      <c r="D20" s="149">
        <v>0</v>
      </c>
      <c r="E20" s="149">
        <v>0</v>
      </c>
      <c r="F20" s="149">
        <v>0</v>
      </c>
      <c r="G20" s="149">
        <v>0</v>
      </c>
      <c r="H20" s="149">
        <v>0</v>
      </c>
      <c r="I20" s="149">
        <v>0</v>
      </c>
      <c r="J20" s="149">
        <v>0</v>
      </c>
      <c r="K20" s="149">
        <v>0</v>
      </c>
      <c r="L20" s="149">
        <v>0</v>
      </c>
      <c r="M20" s="149">
        <v>0</v>
      </c>
      <c r="N20" s="149">
        <v>0</v>
      </c>
      <c r="O20" s="149">
        <v>0</v>
      </c>
      <c r="P20" s="149">
        <v>0</v>
      </c>
      <c r="Q20" s="149">
        <v>0</v>
      </c>
      <c r="R20" s="149">
        <v>0</v>
      </c>
      <c r="S20" s="149">
        <v>0</v>
      </c>
      <c r="T20" s="149">
        <v>0</v>
      </c>
      <c r="U20" s="149">
        <v>0</v>
      </c>
      <c r="V20" s="149">
        <v>0</v>
      </c>
    </row>
    <row r="21" spans="1:76" s="147" customFormat="1" ht="31.5">
      <c r="A21" s="45" t="s">
        <v>24</v>
      </c>
      <c r="B21" s="149">
        <v>52295698.340000004</v>
      </c>
      <c r="C21" s="149">
        <v>0</v>
      </c>
      <c r="D21" s="149">
        <v>0</v>
      </c>
      <c r="E21" s="149">
        <v>0</v>
      </c>
      <c r="F21" s="149">
        <v>0</v>
      </c>
      <c r="G21" s="149">
        <v>0</v>
      </c>
      <c r="H21" s="149">
        <v>0</v>
      </c>
      <c r="I21" s="149">
        <v>0</v>
      </c>
      <c r="J21" s="149">
        <v>0</v>
      </c>
      <c r="K21" s="149">
        <v>1389927.0099999998</v>
      </c>
      <c r="L21" s="149">
        <v>5</v>
      </c>
      <c r="M21" s="149">
        <v>5721.2699999999995</v>
      </c>
      <c r="N21" s="149">
        <v>3</v>
      </c>
      <c r="O21" s="149">
        <v>198612.18</v>
      </c>
      <c r="P21" s="149">
        <v>14</v>
      </c>
      <c r="Q21" s="149">
        <v>3259725.6500000004</v>
      </c>
      <c r="R21" s="149">
        <v>13</v>
      </c>
      <c r="S21" s="149">
        <v>3306324.8500000006</v>
      </c>
      <c r="T21" s="149">
        <v>3306324.85</v>
      </c>
      <c r="U21" s="149">
        <v>646287.34000000008</v>
      </c>
      <c r="V21" s="149">
        <v>4</v>
      </c>
    </row>
    <row r="22" spans="1:76">
      <c r="A22" s="45" t="s">
        <v>793</v>
      </c>
      <c r="B22" s="149">
        <v>52295698.340000004</v>
      </c>
      <c r="C22" s="149">
        <v>0</v>
      </c>
      <c r="D22" s="149">
        <v>0</v>
      </c>
      <c r="E22" s="149">
        <v>0</v>
      </c>
      <c r="F22" s="149">
        <v>0</v>
      </c>
      <c r="G22" s="149">
        <v>0</v>
      </c>
      <c r="H22" s="149">
        <v>0</v>
      </c>
      <c r="I22" s="149">
        <v>0</v>
      </c>
      <c r="J22" s="149">
        <v>0</v>
      </c>
      <c r="K22" s="149">
        <v>1389927.0099999998</v>
      </c>
      <c r="L22" s="149">
        <v>5</v>
      </c>
      <c r="M22" s="149">
        <v>5721.2699999999995</v>
      </c>
      <c r="N22" s="149">
        <v>3</v>
      </c>
      <c r="O22" s="149">
        <v>198612.18</v>
      </c>
      <c r="P22" s="149">
        <v>14</v>
      </c>
      <c r="Q22" s="149">
        <v>3259725.6500000004</v>
      </c>
      <c r="R22" s="149">
        <v>13</v>
      </c>
      <c r="S22" s="149">
        <v>3306324.8500000006</v>
      </c>
      <c r="T22" s="149">
        <v>3306324.85</v>
      </c>
      <c r="U22" s="149">
        <v>646287.34000000008</v>
      </c>
      <c r="V22" s="149">
        <v>4</v>
      </c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  <c r="AX22" s="118"/>
      <c r="AY22" s="118"/>
      <c r="AZ22" s="118"/>
      <c r="BA22" s="118"/>
      <c r="BB22" s="118"/>
      <c r="BC22" s="118"/>
      <c r="BD22" s="118"/>
      <c r="BE22" s="118"/>
      <c r="BF22" s="118"/>
      <c r="BG22" s="118"/>
      <c r="BH22" s="118"/>
      <c r="BI22" s="118"/>
      <c r="BJ22" s="118"/>
      <c r="BK22" s="118"/>
      <c r="BL22" s="118"/>
      <c r="BM22" s="118"/>
      <c r="BN22" s="118"/>
      <c r="BO22" s="118"/>
      <c r="BP22" s="118"/>
      <c r="BQ22" s="118"/>
      <c r="BR22" s="118"/>
      <c r="BS22" s="118"/>
      <c r="BT22" s="118"/>
      <c r="BU22" s="118"/>
      <c r="BV22" s="118"/>
      <c r="BW22" s="118"/>
      <c r="BX22" s="118"/>
    </row>
    <row r="23" spans="1:76">
      <c r="A23" s="45" t="s">
        <v>794</v>
      </c>
      <c r="B23" s="149">
        <v>0</v>
      </c>
      <c r="C23" s="149">
        <v>0</v>
      </c>
      <c r="D23" s="149">
        <v>0</v>
      </c>
      <c r="E23" s="149">
        <v>0</v>
      </c>
      <c r="F23" s="149">
        <v>0</v>
      </c>
      <c r="G23" s="149">
        <v>0</v>
      </c>
      <c r="H23" s="149">
        <v>0</v>
      </c>
      <c r="I23" s="149">
        <v>0</v>
      </c>
      <c r="J23" s="149">
        <v>0</v>
      </c>
      <c r="K23" s="149">
        <v>0</v>
      </c>
      <c r="L23" s="149">
        <v>0</v>
      </c>
      <c r="M23" s="149">
        <v>0</v>
      </c>
      <c r="N23" s="149">
        <v>0</v>
      </c>
      <c r="O23" s="149">
        <v>0</v>
      </c>
      <c r="P23" s="149">
        <v>0</v>
      </c>
      <c r="Q23" s="149">
        <v>0</v>
      </c>
      <c r="R23" s="149">
        <v>0</v>
      </c>
      <c r="S23" s="149">
        <v>0</v>
      </c>
      <c r="T23" s="149">
        <v>0</v>
      </c>
      <c r="U23" s="149">
        <v>0</v>
      </c>
      <c r="V23" s="149">
        <v>0</v>
      </c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  <c r="AG23" s="118"/>
      <c r="AH23" s="118"/>
      <c r="AI23" s="118"/>
      <c r="AJ23" s="118"/>
      <c r="AK23" s="118"/>
      <c r="AL23" s="118"/>
      <c r="AM23" s="118"/>
      <c r="AN23" s="118"/>
      <c r="AO23" s="118"/>
      <c r="AP23" s="118"/>
      <c r="AQ23" s="118"/>
      <c r="AR23" s="118"/>
      <c r="AS23" s="118"/>
      <c r="AT23" s="118"/>
      <c r="AU23" s="118"/>
      <c r="AV23" s="118"/>
      <c r="AW23" s="118"/>
      <c r="AX23" s="118"/>
      <c r="AY23" s="118"/>
      <c r="AZ23" s="118"/>
      <c r="BA23" s="118"/>
      <c r="BB23" s="118"/>
      <c r="BC23" s="118"/>
      <c r="BD23" s="118"/>
      <c r="BE23" s="118"/>
      <c r="BF23" s="118"/>
      <c r="BG23" s="118"/>
      <c r="BH23" s="118"/>
      <c r="BI23" s="118"/>
      <c r="BJ23" s="118"/>
      <c r="BK23" s="118"/>
      <c r="BL23" s="118"/>
      <c r="BM23" s="118"/>
      <c r="BN23" s="118"/>
      <c r="BO23" s="118"/>
      <c r="BP23" s="118"/>
      <c r="BQ23" s="118"/>
      <c r="BR23" s="118"/>
      <c r="BS23" s="118"/>
      <c r="BT23" s="118"/>
      <c r="BU23" s="118"/>
      <c r="BV23" s="118"/>
      <c r="BW23" s="118"/>
      <c r="BX23" s="118"/>
    </row>
    <row r="24" spans="1:76" s="139" customFormat="1">
      <c r="A24" s="45" t="s">
        <v>795</v>
      </c>
      <c r="B24" s="149">
        <v>0</v>
      </c>
      <c r="C24" s="149">
        <v>0</v>
      </c>
      <c r="D24" s="149">
        <v>0</v>
      </c>
      <c r="E24" s="149">
        <v>0</v>
      </c>
      <c r="F24" s="149">
        <v>0</v>
      </c>
      <c r="G24" s="149">
        <v>0</v>
      </c>
      <c r="H24" s="149">
        <v>0</v>
      </c>
      <c r="I24" s="149">
        <v>0</v>
      </c>
      <c r="J24" s="149">
        <v>0</v>
      </c>
      <c r="K24" s="149">
        <v>0</v>
      </c>
      <c r="L24" s="149">
        <v>0</v>
      </c>
      <c r="M24" s="149">
        <v>0</v>
      </c>
      <c r="N24" s="149">
        <v>0</v>
      </c>
      <c r="O24" s="149">
        <v>0</v>
      </c>
      <c r="P24" s="149">
        <v>0</v>
      </c>
      <c r="Q24" s="149">
        <v>0</v>
      </c>
      <c r="R24" s="149">
        <v>0</v>
      </c>
      <c r="S24" s="149">
        <v>0</v>
      </c>
      <c r="T24" s="149">
        <v>0</v>
      </c>
      <c r="U24" s="149">
        <v>0</v>
      </c>
      <c r="V24" s="149">
        <v>0</v>
      </c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138"/>
      <c r="AP24" s="138"/>
      <c r="AQ24" s="138"/>
      <c r="AR24" s="138"/>
      <c r="AS24" s="138"/>
      <c r="AT24" s="138"/>
      <c r="AU24" s="138"/>
      <c r="AV24" s="138"/>
      <c r="AW24" s="138"/>
      <c r="AX24" s="138"/>
      <c r="AY24" s="138"/>
      <c r="AZ24" s="138"/>
      <c r="BA24" s="138"/>
      <c r="BB24" s="138"/>
      <c r="BC24" s="138"/>
      <c r="BD24" s="138"/>
      <c r="BE24" s="138"/>
      <c r="BF24" s="138"/>
      <c r="BG24" s="138"/>
      <c r="BH24" s="138"/>
      <c r="BI24" s="138"/>
      <c r="BJ24" s="138"/>
      <c r="BK24" s="138"/>
      <c r="BL24" s="138"/>
      <c r="BM24" s="138"/>
      <c r="BN24" s="138"/>
      <c r="BO24" s="138"/>
      <c r="BP24" s="138"/>
      <c r="BQ24" s="138"/>
      <c r="BR24" s="138"/>
      <c r="BS24" s="138"/>
      <c r="BT24" s="138"/>
      <c r="BU24" s="138"/>
      <c r="BV24" s="138"/>
      <c r="BW24" s="138"/>
      <c r="BX24" s="138"/>
    </row>
    <row r="25" spans="1:76">
      <c r="A25" s="45" t="s">
        <v>796</v>
      </c>
      <c r="B25" s="149">
        <v>0</v>
      </c>
      <c r="C25" s="149">
        <v>0</v>
      </c>
      <c r="D25" s="149">
        <v>0</v>
      </c>
      <c r="E25" s="149">
        <v>0</v>
      </c>
      <c r="F25" s="149">
        <v>0</v>
      </c>
      <c r="G25" s="149">
        <v>0</v>
      </c>
      <c r="H25" s="149">
        <v>0</v>
      </c>
      <c r="I25" s="149">
        <v>0</v>
      </c>
      <c r="J25" s="149">
        <v>0</v>
      </c>
      <c r="K25" s="149">
        <v>0</v>
      </c>
      <c r="L25" s="149">
        <v>0</v>
      </c>
      <c r="M25" s="149">
        <v>0</v>
      </c>
      <c r="N25" s="149">
        <v>0</v>
      </c>
      <c r="O25" s="149">
        <v>0</v>
      </c>
      <c r="P25" s="149">
        <v>0</v>
      </c>
      <c r="Q25" s="149">
        <v>0</v>
      </c>
      <c r="R25" s="149">
        <v>0</v>
      </c>
      <c r="S25" s="149">
        <v>0</v>
      </c>
      <c r="T25" s="149">
        <v>0</v>
      </c>
      <c r="U25" s="149">
        <v>0</v>
      </c>
      <c r="V25" s="149">
        <v>0</v>
      </c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  <c r="AS25" s="118"/>
      <c r="AT25" s="118"/>
      <c r="AU25" s="118"/>
      <c r="AV25" s="118"/>
      <c r="AW25" s="118"/>
      <c r="AX25" s="118"/>
      <c r="AY25" s="118"/>
      <c r="AZ25" s="118"/>
      <c r="BA25" s="118"/>
      <c r="BB25" s="118"/>
      <c r="BC25" s="118"/>
      <c r="BD25" s="118"/>
      <c r="BE25" s="118"/>
      <c r="BF25" s="118"/>
      <c r="BG25" s="118"/>
      <c r="BH25" s="118"/>
      <c r="BI25" s="118"/>
      <c r="BJ25" s="118"/>
      <c r="BK25" s="118"/>
      <c r="BL25" s="118"/>
      <c r="BM25" s="118"/>
      <c r="BN25" s="118"/>
      <c r="BO25" s="118"/>
      <c r="BP25" s="118"/>
      <c r="BQ25" s="118"/>
      <c r="BR25" s="118"/>
      <c r="BS25" s="118"/>
      <c r="BT25" s="118"/>
      <c r="BU25" s="118"/>
      <c r="BV25" s="118"/>
      <c r="BW25" s="118"/>
      <c r="BX25" s="118"/>
    </row>
    <row r="26" spans="1:76" ht="31.5" customHeight="1">
      <c r="A26" s="45" t="s">
        <v>25</v>
      </c>
      <c r="B26" s="149">
        <v>0</v>
      </c>
      <c r="C26" s="149">
        <v>0</v>
      </c>
      <c r="D26" s="149">
        <v>0</v>
      </c>
      <c r="E26" s="149">
        <v>0</v>
      </c>
      <c r="F26" s="149">
        <v>0</v>
      </c>
      <c r="G26" s="149">
        <v>0</v>
      </c>
      <c r="H26" s="149">
        <v>0</v>
      </c>
      <c r="I26" s="149">
        <v>0</v>
      </c>
      <c r="J26" s="149">
        <v>0</v>
      </c>
      <c r="K26" s="149">
        <v>0</v>
      </c>
      <c r="L26" s="149">
        <v>0</v>
      </c>
      <c r="M26" s="149">
        <v>0</v>
      </c>
      <c r="N26" s="149">
        <v>0</v>
      </c>
      <c r="O26" s="149">
        <v>0</v>
      </c>
      <c r="P26" s="149">
        <v>0</v>
      </c>
      <c r="Q26" s="149">
        <v>34675.01</v>
      </c>
      <c r="R26" s="149">
        <v>0</v>
      </c>
      <c r="S26" s="149">
        <v>0</v>
      </c>
      <c r="T26" s="149">
        <v>0</v>
      </c>
      <c r="U26" s="149">
        <v>0</v>
      </c>
      <c r="V26" s="149">
        <v>0</v>
      </c>
    </row>
    <row r="27" spans="1:76" ht="31.5" customHeight="1">
      <c r="A27" s="45" t="s">
        <v>26</v>
      </c>
      <c r="B27" s="149">
        <v>0</v>
      </c>
      <c r="C27" s="149">
        <v>0</v>
      </c>
      <c r="D27" s="149">
        <v>0</v>
      </c>
      <c r="E27" s="149">
        <v>0</v>
      </c>
      <c r="F27" s="149">
        <v>0</v>
      </c>
      <c r="G27" s="149">
        <v>0</v>
      </c>
      <c r="H27" s="149">
        <v>0</v>
      </c>
      <c r="I27" s="149">
        <v>0</v>
      </c>
      <c r="J27" s="149">
        <v>0</v>
      </c>
      <c r="K27" s="149">
        <v>0</v>
      </c>
      <c r="L27" s="149">
        <v>0</v>
      </c>
      <c r="M27" s="149">
        <v>0</v>
      </c>
      <c r="N27" s="149">
        <v>0</v>
      </c>
      <c r="O27" s="149">
        <v>0</v>
      </c>
      <c r="P27" s="149">
        <v>0</v>
      </c>
      <c r="Q27" s="149">
        <v>0</v>
      </c>
      <c r="R27" s="149">
        <v>0</v>
      </c>
      <c r="S27" s="149">
        <v>0</v>
      </c>
      <c r="T27" s="149">
        <v>0</v>
      </c>
      <c r="U27" s="149">
        <v>0</v>
      </c>
      <c r="V27" s="149">
        <v>0</v>
      </c>
    </row>
    <row r="28" spans="1:76" ht="31.5">
      <c r="A28" s="45" t="s">
        <v>27</v>
      </c>
      <c r="B28" s="149">
        <v>1076977.0227715583</v>
      </c>
      <c r="C28" s="149">
        <v>15700.07</v>
      </c>
      <c r="D28" s="149">
        <v>3</v>
      </c>
      <c r="E28" s="149">
        <v>803319.6399999999</v>
      </c>
      <c r="F28" s="149">
        <v>8</v>
      </c>
      <c r="G28" s="149">
        <v>63259.08</v>
      </c>
      <c r="H28" s="149">
        <v>3</v>
      </c>
      <c r="I28" s="149">
        <v>1160.26</v>
      </c>
      <c r="J28" s="149">
        <v>3</v>
      </c>
      <c r="K28" s="149">
        <v>228233.2</v>
      </c>
      <c r="L28" s="149">
        <v>0</v>
      </c>
      <c r="M28" s="149">
        <v>0</v>
      </c>
      <c r="N28" s="149">
        <v>0</v>
      </c>
      <c r="O28" s="149">
        <v>3.129328E-12</v>
      </c>
      <c r="P28" s="149">
        <v>0</v>
      </c>
      <c r="Q28" s="149">
        <v>707699.60499999998</v>
      </c>
      <c r="R28" s="149">
        <v>3</v>
      </c>
      <c r="S28" s="149">
        <v>915767.61999999976</v>
      </c>
      <c r="T28" s="149">
        <v>915767.62</v>
      </c>
      <c r="U28" s="149">
        <v>882776.57000000007</v>
      </c>
      <c r="V28" s="149">
        <v>15</v>
      </c>
    </row>
    <row r="29" spans="1:76">
      <c r="A29" s="45" t="s">
        <v>28</v>
      </c>
      <c r="B29" s="149">
        <v>0</v>
      </c>
      <c r="C29" s="149">
        <v>0</v>
      </c>
      <c r="D29" s="149">
        <v>0</v>
      </c>
      <c r="E29" s="149">
        <v>0</v>
      </c>
      <c r="F29" s="149">
        <v>0</v>
      </c>
      <c r="G29" s="149">
        <v>0</v>
      </c>
      <c r="H29" s="149">
        <v>0</v>
      </c>
      <c r="I29" s="149">
        <v>0</v>
      </c>
      <c r="J29" s="149">
        <v>0</v>
      </c>
      <c r="K29" s="149">
        <v>0</v>
      </c>
      <c r="L29" s="149">
        <v>0</v>
      </c>
      <c r="M29" s="149">
        <v>0</v>
      </c>
      <c r="N29" s="149">
        <v>0</v>
      </c>
      <c r="O29" s="149">
        <v>0</v>
      </c>
      <c r="P29" s="149">
        <v>0</v>
      </c>
      <c r="Q29" s="149">
        <v>0</v>
      </c>
      <c r="R29" s="149">
        <v>0</v>
      </c>
      <c r="S29" s="149">
        <v>0</v>
      </c>
      <c r="T29" s="149">
        <v>0</v>
      </c>
      <c r="U29" s="149">
        <v>0</v>
      </c>
      <c r="V29" s="149">
        <v>0</v>
      </c>
    </row>
    <row r="30" spans="1:76">
      <c r="A30" s="45" t="s">
        <v>29</v>
      </c>
      <c r="B30" s="149">
        <v>23323.507960000003</v>
      </c>
      <c r="C30" s="149">
        <v>0</v>
      </c>
      <c r="D30" s="149">
        <v>0</v>
      </c>
      <c r="E30" s="149">
        <v>0</v>
      </c>
      <c r="F30" s="149">
        <v>0</v>
      </c>
      <c r="G30" s="149">
        <v>0</v>
      </c>
      <c r="H30" s="149">
        <v>0</v>
      </c>
      <c r="I30" s="149">
        <v>0</v>
      </c>
      <c r="J30" s="149">
        <v>0</v>
      </c>
      <c r="K30" s="149">
        <v>0</v>
      </c>
      <c r="L30" s="149">
        <v>0</v>
      </c>
      <c r="M30" s="149">
        <v>0</v>
      </c>
      <c r="N30" s="149">
        <v>0</v>
      </c>
      <c r="O30" s="149">
        <v>0</v>
      </c>
      <c r="P30" s="149">
        <v>0</v>
      </c>
      <c r="Q30" s="149">
        <v>0</v>
      </c>
      <c r="R30" s="149">
        <v>0</v>
      </c>
      <c r="S30" s="149">
        <v>0</v>
      </c>
      <c r="T30" s="149">
        <v>0</v>
      </c>
      <c r="U30" s="149">
        <v>0</v>
      </c>
      <c r="V30" s="149">
        <v>0</v>
      </c>
    </row>
    <row r="31" spans="1:76">
      <c r="A31" s="45" t="s">
        <v>30</v>
      </c>
      <c r="B31" s="149">
        <v>9656.3799999999992</v>
      </c>
      <c r="C31" s="149">
        <v>0</v>
      </c>
      <c r="D31" s="149">
        <v>0</v>
      </c>
      <c r="E31" s="149">
        <v>0</v>
      </c>
      <c r="F31" s="149">
        <v>47.7</v>
      </c>
      <c r="G31" s="149">
        <v>0</v>
      </c>
      <c r="H31" s="149">
        <v>23.85</v>
      </c>
      <c r="I31" s="149">
        <v>9656.3799999999992</v>
      </c>
      <c r="J31" s="149">
        <v>1</v>
      </c>
      <c r="K31" s="149">
        <v>0</v>
      </c>
      <c r="L31" s="149">
        <v>0</v>
      </c>
      <c r="M31" s="149">
        <v>0</v>
      </c>
      <c r="N31" s="149">
        <v>0</v>
      </c>
      <c r="O31" s="149">
        <v>1.564664E-12</v>
      </c>
      <c r="P31" s="149">
        <v>0</v>
      </c>
      <c r="Q31" s="149">
        <v>1.9558299999999998E-12</v>
      </c>
      <c r="R31" s="149">
        <v>0</v>
      </c>
      <c r="S31" s="149">
        <v>9656.3799999999992</v>
      </c>
      <c r="T31" s="149">
        <v>9656.3799999999992</v>
      </c>
      <c r="U31" s="149">
        <v>0</v>
      </c>
      <c r="V31" s="149">
        <v>0</v>
      </c>
    </row>
    <row r="32" spans="1:76">
      <c r="A32" s="45" t="s">
        <v>31</v>
      </c>
      <c r="B32" s="149">
        <v>0</v>
      </c>
      <c r="C32" s="149">
        <v>0</v>
      </c>
      <c r="D32" s="149">
        <v>0</v>
      </c>
      <c r="E32" s="149">
        <v>0</v>
      </c>
      <c r="F32" s="149">
        <v>0</v>
      </c>
      <c r="G32" s="149">
        <v>0</v>
      </c>
      <c r="H32" s="149">
        <v>0</v>
      </c>
      <c r="I32" s="149">
        <v>0</v>
      </c>
      <c r="J32" s="149">
        <v>0</v>
      </c>
      <c r="K32" s="149">
        <v>0</v>
      </c>
      <c r="L32" s="149">
        <v>0</v>
      </c>
      <c r="M32" s="149">
        <v>0</v>
      </c>
      <c r="N32" s="149">
        <v>0</v>
      </c>
      <c r="O32" s="149">
        <v>0</v>
      </c>
      <c r="P32" s="149">
        <v>0</v>
      </c>
      <c r="Q32" s="149">
        <v>0</v>
      </c>
      <c r="R32" s="149">
        <v>0</v>
      </c>
      <c r="S32" s="149">
        <v>0</v>
      </c>
      <c r="T32" s="149">
        <v>0</v>
      </c>
      <c r="U32" s="149">
        <v>0</v>
      </c>
      <c r="V32" s="149">
        <v>0</v>
      </c>
    </row>
    <row r="33" spans="1:22">
      <c r="A33" s="45" t="s">
        <v>32</v>
      </c>
      <c r="B33" s="149">
        <v>1</v>
      </c>
      <c r="C33" s="149">
        <v>0</v>
      </c>
      <c r="D33" s="149">
        <v>70740000</v>
      </c>
      <c r="E33" s="149">
        <v>0</v>
      </c>
      <c r="F33" s="149">
        <v>1048489</v>
      </c>
      <c r="G33" s="149">
        <v>0</v>
      </c>
      <c r="H33" s="149">
        <v>406747</v>
      </c>
      <c r="I33" s="149">
        <v>0</v>
      </c>
      <c r="J33" s="149">
        <v>373</v>
      </c>
      <c r="K33" s="149">
        <v>85173.84</v>
      </c>
      <c r="L33" s="149">
        <v>0</v>
      </c>
      <c r="M33" s="149">
        <v>0</v>
      </c>
      <c r="N33" s="149">
        <v>0</v>
      </c>
      <c r="O33" s="149">
        <v>106622</v>
      </c>
      <c r="P33" s="149">
        <v>0</v>
      </c>
      <c r="Q33" s="149">
        <v>788423</v>
      </c>
      <c r="R33" s="149">
        <v>0</v>
      </c>
      <c r="S33" s="149">
        <v>0</v>
      </c>
      <c r="T33" s="149">
        <v>0</v>
      </c>
      <c r="U33" s="149">
        <v>469007</v>
      </c>
      <c r="V33" s="149">
        <v>-252860</v>
      </c>
    </row>
    <row r="34" spans="1:22">
      <c r="A34" s="142" t="s">
        <v>33</v>
      </c>
      <c r="B34" s="151">
        <v>55910911.172793239</v>
      </c>
      <c r="C34" s="151">
        <v>745883.80547126185</v>
      </c>
      <c r="D34" s="151">
        <v>3733219016.8873625</v>
      </c>
      <c r="E34" s="151">
        <v>27672975.535685301</v>
      </c>
      <c r="F34" s="151">
        <v>19886842.700446203</v>
      </c>
      <c r="G34" s="151">
        <v>63259.08</v>
      </c>
      <c r="H34" s="151">
        <v>4657395.6114020906</v>
      </c>
      <c r="I34" s="151">
        <v>10816.64</v>
      </c>
      <c r="J34" s="151">
        <v>1871</v>
      </c>
      <c r="K34" s="151">
        <v>7499345.3883016538</v>
      </c>
      <c r="L34" s="151">
        <v>5</v>
      </c>
      <c r="M34" s="151">
        <v>5721.2699999999995</v>
      </c>
      <c r="N34" s="151">
        <v>3</v>
      </c>
      <c r="O34" s="151">
        <v>4216652.1114698602</v>
      </c>
      <c r="P34" s="151">
        <v>14</v>
      </c>
      <c r="Q34" s="151">
        <v>7984552.3671807582</v>
      </c>
      <c r="R34" s="151">
        <v>16</v>
      </c>
      <c r="S34" s="151">
        <v>4961930.5854712622</v>
      </c>
      <c r="T34" s="151">
        <v>4961930.5854712622</v>
      </c>
      <c r="U34" s="151">
        <v>5728597.1054712618</v>
      </c>
      <c r="V34" s="151">
        <v>-253635</v>
      </c>
    </row>
    <row r="35" spans="1:22" ht="19.5" customHeight="1">
      <c r="A35" s="72" t="s">
        <v>787</v>
      </c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</row>
  </sheetData>
  <mergeCells count="16">
    <mergeCell ref="A3:A4"/>
    <mergeCell ref="O3:P3"/>
    <mergeCell ref="I3:I4"/>
    <mergeCell ref="B3:C3"/>
    <mergeCell ref="D3:E3"/>
    <mergeCell ref="F3:G3"/>
    <mergeCell ref="H3:H4"/>
    <mergeCell ref="L3:L4"/>
    <mergeCell ref="M3:M4"/>
    <mergeCell ref="N3:N4"/>
    <mergeCell ref="S3:T3"/>
    <mergeCell ref="U3:U4"/>
    <mergeCell ref="V3:V4"/>
    <mergeCell ref="J3:J4"/>
    <mergeCell ref="K3:K4"/>
    <mergeCell ref="Q3:R3"/>
  </mergeCells>
  <phoneticPr fontId="3" type="noConversion"/>
  <printOptions horizontalCentered="1" verticalCentered="1"/>
  <pageMargins left="0.27559055118110237" right="0.27559055118110237" top="0.39370078740157483" bottom="0.31496062992125984" header="0.19685039370078741" footer="0.23622047244094491"/>
  <pageSetup paperSize="9" scale="45" orientation="landscape" horizontalDpi="300" verticalDpi="300" r:id="rId1"/>
  <headerFooter alignWithMargins="0"/>
  <colBreaks count="1" manualBreakCount="1">
    <brk id="12" max="34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zoomScaleNormal="100" zoomScaleSheetLayoutView="70" workbookViewId="0">
      <pane xSplit="1" ySplit="5" topLeftCell="B6" activePane="bottomRight" state="frozen"/>
      <selection activeCell="C5" sqref="C5"/>
      <selection pane="topRight" activeCell="C5" sqref="C5"/>
      <selection pane="bottomLeft" activeCell="C5" sqref="C5"/>
      <selection pane="bottomRight" activeCell="B6" sqref="B6"/>
    </sheetView>
  </sheetViews>
  <sheetFormatPr defaultRowHeight="15.75"/>
  <cols>
    <col min="1" max="1" width="59" style="231" customWidth="1"/>
    <col min="2" max="8" width="17" style="231" customWidth="1"/>
    <col min="9" max="16384" width="9.140625" style="231"/>
  </cols>
  <sheetData>
    <row r="1" spans="1:21" ht="21" customHeight="1">
      <c r="A1" s="348" t="s">
        <v>907</v>
      </c>
      <c r="B1" s="348"/>
      <c r="C1" s="348"/>
      <c r="D1" s="348"/>
      <c r="E1" s="348"/>
      <c r="F1" s="348"/>
      <c r="G1" s="348"/>
      <c r="H1" s="348"/>
    </row>
    <row r="2" spans="1:21" ht="16.5" thickBot="1">
      <c r="A2" s="232"/>
      <c r="B2" s="233"/>
      <c r="C2" s="233"/>
      <c r="D2" s="233"/>
      <c r="E2" s="233"/>
      <c r="F2" s="233"/>
      <c r="G2" s="233"/>
      <c r="H2" s="233"/>
      <c r="I2" s="233"/>
    </row>
    <row r="3" spans="1:21" ht="15.75" customHeight="1">
      <c r="A3" s="349" t="s">
        <v>574</v>
      </c>
      <c r="B3" s="342" t="s">
        <v>95</v>
      </c>
      <c r="C3" s="343"/>
      <c r="D3" s="343"/>
      <c r="E3" s="343"/>
      <c r="F3" s="343"/>
      <c r="G3" s="343"/>
      <c r="H3" s="344"/>
    </row>
    <row r="4" spans="1:21" ht="15.75" customHeight="1">
      <c r="A4" s="350"/>
      <c r="B4" s="345"/>
      <c r="C4" s="346"/>
      <c r="D4" s="346"/>
      <c r="E4" s="346"/>
      <c r="F4" s="346"/>
      <c r="G4" s="346"/>
      <c r="H4" s="347"/>
    </row>
    <row r="5" spans="1:21" ht="63">
      <c r="A5" s="351"/>
      <c r="B5" s="218" t="s">
        <v>855</v>
      </c>
      <c r="C5" s="217" t="s">
        <v>2</v>
      </c>
      <c r="D5" s="202" t="s">
        <v>856</v>
      </c>
      <c r="E5" s="202" t="s">
        <v>857</v>
      </c>
      <c r="F5" s="202" t="s">
        <v>858</v>
      </c>
      <c r="G5" s="202" t="s">
        <v>859</v>
      </c>
      <c r="H5" s="219" t="s">
        <v>860</v>
      </c>
    </row>
    <row r="6" spans="1:21">
      <c r="A6" s="153" t="s">
        <v>15</v>
      </c>
      <c r="B6" s="234">
        <v>1716011.3816944999</v>
      </c>
      <c r="C6" s="235">
        <v>759604</v>
      </c>
      <c r="D6" s="235">
        <v>5840145.3662030399</v>
      </c>
      <c r="E6" s="235">
        <v>221893.81779999999</v>
      </c>
      <c r="F6" s="235">
        <v>2129178.4560434497</v>
      </c>
      <c r="G6" s="235">
        <v>1952878.0274279022</v>
      </c>
      <c r="H6" s="236">
        <v>0</v>
      </c>
      <c r="I6" s="241"/>
      <c r="J6" s="241"/>
      <c r="K6" s="241"/>
      <c r="L6" s="241"/>
      <c r="M6" s="241"/>
      <c r="N6" s="241"/>
      <c r="O6" s="241"/>
      <c r="P6" s="241"/>
      <c r="Q6" s="241"/>
      <c r="R6" s="241"/>
      <c r="S6" s="241"/>
      <c r="T6" s="241"/>
      <c r="U6" s="241"/>
    </row>
    <row r="7" spans="1:21" ht="47.25">
      <c r="A7" s="153" t="s">
        <v>816</v>
      </c>
      <c r="B7" s="234">
        <v>0</v>
      </c>
      <c r="C7" s="235">
        <v>0</v>
      </c>
      <c r="D7" s="235">
        <v>0</v>
      </c>
      <c r="E7" s="235">
        <v>0</v>
      </c>
      <c r="F7" s="235">
        <v>0</v>
      </c>
      <c r="G7" s="235">
        <v>0</v>
      </c>
      <c r="H7" s="236">
        <v>0</v>
      </c>
      <c r="I7" s="241"/>
      <c r="J7" s="241"/>
      <c r="K7" s="241"/>
      <c r="L7" s="241"/>
      <c r="M7" s="241"/>
      <c r="N7" s="241"/>
      <c r="O7" s="241"/>
      <c r="P7" s="241"/>
      <c r="Q7" s="241"/>
      <c r="R7" s="241"/>
      <c r="S7" s="241"/>
      <c r="T7" s="241"/>
      <c r="U7" s="241"/>
    </row>
    <row r="8" spans="1:21">
      <c r="A8" s="153" t="s">
        <v>16</v>
      </c>
      <c r="B8" s="234">
        <v>0</v>
      </c>
      <c r="C8" s="235">
        <v>0</v>
      </c>
      <c r="D8" s="235">
        <v>0</v>
      </c>
      <c r="E8" s="235">
        <v>0</v>
      </c>
      <c r="F8" s="235">
        <v>0</v>
      </c>
      <c r="G8" s="235">
        <v>0</v>
      </c>
      <c r="H8" s="236">
        <v>0</v>
      </c>
      <c r="I8" s="241"/>
      <c r="J8" s="241"/>
      <c r="K8" s="241"/>
      <c r="L8" s="241"/>
      <c r="M8" s="241"/>
      <c r="N8" s="241"/>
      <c r="O8" s="241"/>
      <c r="P8" s="241"/>
      <c r="Q8" s="241"/>
      <c r="R8" s="241"/>
      <c r="S8" s="241"/>
      <c r="T8" s="241"/>
      <c r="U8" s="241"/>
    </row>
    <row r="9" spans="1:21" ht="31.5">
      <c r="A9" s="153" t="s">
        <v>17</v>
      </c>
      <c r="B9" s="234">
        <v>1987866.5496425843</v>
      </c>
      <c r="C9" s="235">
        <v>609818</v>
      </c>
      <c r="D9" s="235">
        <v>9717866.6830019709</v>
      </c>
      <c r="E9" s="235">
        <v>3732281.2066537049</v>
      </c>
      <c r="F9" s="235">
        <v>2003899.8902218286</v>
      </c>
      <c r="G9" s="235">
        <v>1606265.4630011569</v>
      </c>
      <c r="H9" s="236">
        <v>0</v>
      </c>
      <c r="I9" s="241"/>
      <c r="J9" s="241"/>
      <c r="K9" s="241"/>
      <c r="L9" s="241"/>
      <c r="M9" s="241"/>
      <c r="N9" s="241"/>
      <c r="O9" s="241"/>
      <c r="P9" s="241"/>
      <c r="Q9" s="241"/>
      <c r="R9" s="241"/>
      <c r="S9" s="241"/>
      <c r="T9" s="241"/>
      <c r="U9" s="241"/>
    </row>
    <row r="10" spans="1:21" ht="15.75" customHeight="1">
      <c r="A10" s="153" t="s">
        <v>18</v>
      </c>
      <c r="B10" s="234">
        <v>0</v>
      </c>
      <c r="C10" s="235">
        <v>0</v>
      </c>
      <c r="D10" s="235">
        <v>0</v>
      </c>
      <c r="E10" s="235">
        <v>0</v>
      </c>
      <c r="F10" s="235">
        <v>0</v>
      </c>
      <c r="G10" s="235">
        <v>0</v>
      </c>
      <c r="H10" s="236">
        <v>0</v>
      </c>
      <c r="I10" s="241"/>
      <c r="J10" s="241"/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1"/>
    </row>
    <row r="11" spans="1:21">
      <c r="A11" s="153" t="s">
        <v>19</v>
      </c>
      <c r="B11" s="234">
        <v>0</v>
      </c>
      <c r="C11" s="235">
        <v>0</v>
      </c>
      <c r="D11" s="235">
        <v>0</v>
      </c>
      <c r="E11" s="235">
        <v>0</v>
      </c>
      <c r="F11" s="235">
        <v>0</v>
      </c>
      <c r="G11" s="235">
        <v>0</v>
      </c>
      <c r="H11" s="236">
        <v>0</v>
      </c>
      <c r="I11" s="241"/>
      <c r="J11" s="241"/>
      <c r="K11" s="241"/>
      <c r="L11" s="241"/>
      <c r="M11" s="241"/>
      <c r="N11" s="241"/>
      <c r="O11" s="241"/>
      <c r="P11" s="241"/>
      <c r="Q11" s="241"/>
      <c r="R11" s="241"/>
      <c r="S11" s="241"/>
      <c r="T11" s="241"/>
      <c r="U11" s="241"/>
    </row>
    <row r="12" spans="1:21">
      <c r="A12" s="153" t="s">
        <v>20</v>
      </c>
      <c r="B12" s="234">
        <v>0</v>
      </c>
      <c r="C12" s="235">
        <v>0</v>
      </c>
      <c r="D12" s="235">
        <v>0</v>
      </c>
      <c r="E12" s="235">
        <v>0</v>
      </c>
      <c r="F12" s="235">
        <v>0</v>
      </c>
      <c r="G12" s="235">
        <v>0</v>
      </c>
      <c r="H12" s="236">
        <v>0</v>
      </c>
      <c r="I12" s="241"/>
      <c r="J12" s="241"/>
      <c r="K12" s="241"/>
      <c r="L12" s="241"/>
      <c r="M12" s="241"/>
      <c r="N12" s="241"/>
      <c r="O12" s="241"/>
      <c r="P12" s="241"/>
      <c r="Q12" s="241"/>
      <c r="R12" s="241"/>
      <c r="S12" s="241"/>
      <c r="T12" s="241"/>
      <c r="U12" s="241"/>
    </row>
    <row r="13" spans="1:21" ht="15.75" customHeight="1">
      <c r="A13" s="153" t="s">
        <v>21</v>
      </c>
      <c r="B13" s="234">
        <v>0</v>
      </c>
      <c r="C13" s="235">
        <v>0</v>
      </c>
      <c r="D13" s="235">
        <v>0</v>
      </c>
      <c r="E13" s="235">
        <v>0</v>
      </c>
      <c r="F13" s="235">
        <v>0</v>
      </c>
      <c r="G13" s="235">
        <v>0</v>
      </c>
      <c r="H13" s="236">
        <v>0</v>
      </c>
      <c r="I13" s="241"/>
      <c r="J13" s="241"/>
      <c r="K13" s="241"/>
      <c r="L13" s="241"/>
      <c r="M13" s="241"/>
      <c r="N13" s="241"/>
      <c r="O13" s="241"/>
      <c r="P13" s="241"/>
      <c r="Q13" s="241"/>
      <c r="R13" s="241"/>
      <c r="S13" s="241"/>
      <c r="T13" s="241"/>
      <c r="U13" s="241"/>
    </row>
    <row r="14" spans="1:21" ht="15.75" customHeight="1">
      <c r="A14" s="153" t="s">
        <v>22</v>
      </c>
      <c r="B14" s="234">
        <v>1039415.8762745097</v>
      </c>
      <c r="C14" s="235">
        <v>63495.269019607804</v>
      </c>
      <c r="D14" s="235">
        <v>3472529.2246341999</v>
      </c>
      <c r="E14" s="235">
        <v>1200348.8217494213</v>
      </c>
      <c r="F14" s="235">
        <v>2491149.8142622574</v>
      </c>
      <c r="G14" s="235">
        <v>1850287.7954862781</v>
      </c>
      <c r="H14" s="236">
        <v>0</v>
      </c>
      <c r="I14" s="241"/>
      <c r="J14" s="241"/>
      <c r="K14" s="241"/>
      <c r="L14" s="241"/>
      <c r="M14" s="241"/>
      <c r="N14" s="241"/>
      <c r="O14" s="241"/>
      <c r="P14" s="241"/>
      <c r="Q14" s="241"/>
      <c r="R14" s="241"/>
      <c r="S14" s="241"/>
      <c r="T14" s="241"/>
      <c r="U14" s="241"/>
    </row>
    <row r="15" spans="1:21">
      <c r="A15" s="153" t="s">
        <v>812</v>
      </c>
      <c r="B15" s="234">
        <v>914.40196078431404</v>
      </c>
      <c r="C15" s="235">
        <v>58771.269019607804</v>
      </c>
      <c r="D15" s="235">
        <v>91889.53</v>
      </c>
      <c r="E15" s="235">
        <v>70.136063019000005</v>
      </c>
      <c r="F15" s="235">
        <v>22142.488638217201</v>
      </c>
      <c r="G15" s="235">
        <v>30048.45404493501</v>
      </c>
      <c r="H15" s="236">
        <v>0</v>
      </c>
      <c r="I15" s="241"/>
      <c r="J15" s="241"/>
      <c r="K15" s="241"/>
      <c r="L15" s="241"/>
      <c r="M15" s="241"/>
      <c r="N15" s="241"/>
      <c r="O15" s="241"/>
      <c r="P15" s="241"/>
      <c r="Q15" s="241"/>
      <c r="R15" s="241"/>
      <c r="S15" s="241"/>
      <c r="T15" s="241"/>
      <c r="U15" s="241"/>
    </row>
    <row r="16" spans="1:21">
      <c r="A16" s="153" t="s">
        <v>813</v>
      </c>
      <c r="B16" s="234">
        <v>1038501.4743137255</v>
      </c>
      <c r="C16" s="235">
        <v>4724</v>
      </c>
      <c r="D16" s="235">
        <v>3380639.6946342001</v>
      </c>
      <c r="E16" s="235">
        <v>1200278.6856864023</v>
      </c>
      <c r="F16" s="235">
        <v>2469007.3256240403</v>
      </c>
      <c r="G16" s="235">
        <v>1820239.3414413431</v>
      </c>
      <c r="H16" s="236">
        <v>0</v>
      </c>
      <c r="I16" s="241"/>
      <c r="J16" s="241"/>
      <c r="K16" s="241"/>
      <c r="L16" s="241"/>
      <c r="M16" s="241"/>
      <c r="N16" s="241"/>
      <c r="O16" s="241"/>
      <c r="P16" s="241"/>
      <c r="Q16" s="241"/>
      <c r="R16" s="241"/>
      <c r="S16" s="241"/>
      <c r="T16" s="241"/>
      <c r="U16" s="241"/>
    </row>
    <row r="17" spans="1:21">
      <c r="A17" s="153" t="s">
        <v>814</v>
      </c>
      <c r="B17" s="234">
        <v>0</v>
      </c>
      <c r="C17" s="235">
        <v>0</v>
      </c>
      <c r="D17" s="235">
        <v>0</v>
      </c>
      <c r="E17" s="235">
        <v>0</v>
      </c>
      <c r="F17" s="235">
        <v>0</v>
      </c>
      <c r="G17" s="235">
        <v>0</v>
      </c>
      <c r="H17" s="236">
        <v>0</v>
      </c>
      <c r="I17" s="241"/>
      <c r="J17" s="241"/>
      <c r="K17" s="241"/>
      <c r="L17" s="241"/>
      <c r="M17" s="241"/>
      <c r="N17" s="241"/>
      <c r="O17" s="241"/>
      <c r="P17" s="241"/>
      <c r="Q17" s="241"/>
      <c r="R17" s="241"/>
      <c r="S17" s="241"/>
      <c r="T17" s="241"/>
      <c r="U17" s="241"/>
    </row>
    <row r="18" spans="1:21">
      <c r="A18" s="153" t="s">
        <v>811</v>
      </c>
      <c r="B18" s="234">
        <v>0</v>
      </c>
      <c r="C18" s="235">
        <v>0</v>
      </c>
      <c r="D18" s="235">
        <v>0</v>
      </c>
      <c r="E18" s="235">
        <v>0</v>
      </c>
      <c r="F18" s="235">
        <v>0</v>
      </c>
      <c r="G18" s="235">
        <v>0</v>
      </c>
      <c r="H18" s="236">
        <v>0</v>
      </c>
      <c r="I18" s="241"/>
      <c r="J18" s="241"/>
      <c r="K18" s="241"/>
      <c r="L18" s="241"/>
      <c r="M18" s="241"/>
      <c r="N18" s="241"/>
      <c r="O18" s="241"/>
      <c r="P18" s="241"/>
      <c r="Q18" s="241"/>
      <c r="R18" s="241"/>
      <c r="S18" s="241"/>
      <c r="T18" s="241"/>
      <c r="U18" s="241"/>
    </row>
    <row r="19" spans="1:21">
      <c r="A19" s="153" t="s">
        <v>23</v>
      </c>
      <c r="B19" s="234">
        <v>2</v>
      </c>
      <c r="C19" s="235">
        <v>4724.6666666666597</v>
      </c>
      <c r="D19" s="235">
        <v>0</v>
      </c>
      <c r="E19" s="235">
        <v>0</v>
      </c>
      <c r="F19" s="235">
        <v>2027.4478520564201</v>
      </c>
      <c r="G19" s="235">
        <v>0</v>
      </c>
      <c r="H19" s="236">
        <v>0</v>
      </c>
      <c r="I19" s="241"/>
      <c r="J19" s="241"/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241"/>
    </row>
    <row r="20" spans="1:21" ht="31.5">
      <c r="A20" s="153" t="s">
        <v>809</v>
      </c>
      <c r="B20" s="234">
        <v>2</v>
      </c>
      <c r="C20" s="235">
        <v>4724.6666666666597</v>
      </c>
      <c r="D20" s="235">
        <v>0</v>
      </c>
      <c r="E20" s="235">
        <v>0</v>
      </c>
      <c r="F20" s="235">
        <v>2027.4478520564201</v>
      </c>
      <c r="G20" s="235">
        <v>0</v>
      </c>
      <c r="H20" s="236">
        <v>0</v>
      </c>
      <c r="I20" s="241"/>
      <c r="J20" s="241"/>
      <c r="K20" s="241"/>
      <c r="L20" s="241"/>
      <c r="M20" s="241"/>
      <c r="N20" s="241"/>
      <c r="O20" s="241"/>
      <c r="P20" s="241"/>
      <c r="Q20" s="241"/>
      <c r="R20" s="241"/>
      <c r="S20" s="241"/>
      <c r="T20" s="241"/>
      <c r="U20" s="241"/>
    </row>
    <row r="21" spans="1:21">
      <c r="A21" s="153" t="s">
        <v>810</v>
      </c>
      <c r="B21" s="234">
        <v>0</v>
      </c>
      <c r="C21" s="235">
        <v>0</v>
      </c>
      <c r="D21" s="235">
        <v>0</v>
      </c>
      <c r="E21" s="235">
        <v>0</v>
      </c>
      <c r="F21" s="235">
        <v>0</v>
      </c>
      <c r="G21" s="235">
        <v>0</v>
      </c>
      <c r="H21" s="236">
        <v>0</v>
      </c>
      <c r="I21" s="241"/>
      <c r="J21" s="241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</row>
    <row r="22" spans="1:21" ht="31.5">
      <c r="A22" s="153" t="s">
        <v>24</v>
      </c>
      <c r="B22" s="234">
        <v>41528020.679115705</v>
      </c>
      <c r="C22" s="235">
        <v>1099452</v>
      </c>
      <c r="D22" s="235">
        <v>182668980.73084527</v>
      </c>
      <c r="E22" s="235">
        <v>89534541.251624972</v>
      </c>
      <c r="F22" s="235">
        <v>151926482.36890411</v>
      </c>
      <c r="G22" s="235">
        <v>60167395.202690631</v>
      </c>
      <c r="H22" s="236">
        <v>0</v>
      </c>
      <c r="I22" s="241"/>
      <c r="J22" s="241"/>
      <c r="K22" s="241"/>
      <c r="L22" s="241"/>
      <c r="M22" s="241"/>
      <c r="N22" s="241"/>
      <c r="O22" s="241"/>
      <c r="P22" s="241"/>
      <c r="Q22" s="241"/>
      <c r="R22" s="241"/>
      <c r="S22" s="241"/>
      <c r="T22" s="241"/>
      <c r="U22" s="241"/>
    </row>
    <row r="23" spans="1:21">
      <c r="A23" s="153" t="s">
        <v>793</v>
      </c>
      <c r="B23" s="234">
        <v>41528020.679115705</v>
      </c>
      <c r="C23" s="235">
        <v>1099452</v>
      </c>
      <c r="D23" s="235">
        <v>182668980.73084527</v>
      </c>
      <c r="E23" s="235">
        <v>89534541.251624972</v>
      </c>
      <c r="F23" s="235">
        <v>151926482.36890411</v>
      </c>
      <c r="G23" s="235">
        <v>60167395.202690631</v>
      </c>
      <c r="H23" s="236">
        <v>0</v>
      </c>
      <c r="I23" s="241"/>
      <c r="J23" s="241"/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241"/>
    </row>
    <row r="24" spans="1:21">
      <c r="A24" s="153" t="s">
        <v>794</v>
      </c>
      <c r="B24" s="234">
        <v>0</v>
      </c>
      <c r="C24" s="235">
        <v>0</v>
      </c>
      <c r="D24" s="235">
        <v>0</v>
      </c>
      <c r="E24" s="235">
        <v>0</v>
      </c>
      <c r="F24" s="235">
        <v>0</v>
      </c>
      <c r="G24" s="235">
        <v>0</v>
      </c>
      <c r="H24" s="236">
        <v>0</v>
      </c>
      <c r="I24" s="241"/>
      <c r="J24" s="241"/>
      <c r="K24" s="241"/>
      <c r="L24" s="241"/>
      <c r="M24" s="241"/>
      <c r="N24" s="241"/>
      <c r="O24" s="241"/>
      <c r="P24" s="241"/>
      <c r="Q24" s="241"/>
      <c r="R24" s="241"/>
      <c r="S24" s="241"/>
      <c r="T24" s="241"/>
      <c r="U24" s="241"/>
    </row>
    <row r="25" spans="1:21">
      <c r="A25" s="153" t="s">
        <v>795</v>
      </c>
      <c r="B25" s="234">
        <v>0</v>
      </c>
      <c r="C25" s="235">
        <v>0</v>
      </c>
      <c r="D25" s="235">
        <v>0</v>
      </c>
      <c r="E25" s="235">
        <v>0</v>
      </c>
      <c r="F25" s="235">
        <v>0</v>
      </c>
      <c r="G25" s="235">
        <v>0</v>
      </c>
      <c r="H25" s="236">
        <v>0</v>
      </c>
      <c r="I25" s="241"/>
      <c r="J25" s="241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</row>
    <row r="26" spans="1:21">
      <c r="A26" s="153" t="s">
        <v>796</v>
      </c>
      <c r="B26" s="234">
        <v>0</v>
      </c>
      <c r="C26" s="235">
        <v>0</v>
      </c>
      <c r="D26" s="235">
        <v>0</v>
      </c>
      <c r="E26" s="235">
        <v>0</v>
      </c>
      <c r="F26" s="235">
        <v>0</v>
      </c>
      <c r="G26" s="235">
        <v>0</v>
      </c>
      <c r="H26" s="236">
        <v>0</v>
      </c>
      <c r="I26" s="241"/>
      <c r="J26" s="241"/>
      <c r="K26" s="241"/>
      <c r="L26" s="241"/>
      <c r="M26" s="241"/>
      <c r="N26" s="241"/>
      <c r="O26" s="241"/>
      <c r="P26" s="241"/>
      <c r="Q26" s="241"/>
      <c r="R26" s="241"/>
      <c r="S26" s="241"/>
      <c r="T26" s="241"/>
      <c r="U26" s="241"/>
    </row>
    <row r="27" spans="1:21" ht="31.5" customHeight="1">
      <c r="A27" s="153" t="s">
        <v>25</v>
      </c>
      <c r="B27" s="234">
        <v>0</v>
      </c>
      <c r="C27" s="235">
        <v>0</v>
      </c>
      <c r="D27" s="235">
        <v>0</v>
      </c>
      <c r="E27" s="235">
        <v>0</v>
      </c>
      <c r="F27" s="235">
        <v>0</v>
      </c>
      <c r="G27" s="235">
        <v>0</v>
      </c>
      <c r="H27" s="236">
        <v>0</v>
      </c>
      <c r="I27" s="241"/>
      <c r="J27" s="241"/>
      <c r="K27" s="241"/>
      <c r="L27" s="241"/>
      <c r="M27" s="241"/>
      <c r="N27" s="241"/>
      <c r="O27" s="241"/>
      <c r="P27" s="241"/>
      <c r="Q27" s="241"/>
      <c r="R27" s="241"/>
      <c r="S27" s="241"/>
      <c r="T27" s="241"/>
      <c r="U27" s="241"/>
    </row>
    <row r="28" spans="1:21" ht="31.5" customHeight="1">
      <c r="A28" s="153" t="s">
        <v>26</v>
      </c>
      <c r="B28" s="234">
        <v>0</v>
      </c>
      <c r="C28" s="235">
        <v>0</v>
      </c>
      <c r="D28" s="235">
        <v>0</v>
      </c>
      <c r="E28" s="235">
        <v>0</v>
      </c>
      <c r="F28" s="235">
        <v>0</v>
      </c>
      <c r="G28" s="235">
        <v>0</v>
      </c>
      <c r="H28" s="236">
        <v>0</v>
      </c>
      <c r="I28" s="241"/>
      <c r="J28" s="241"/>
      <c r="K28" s="241"/>
      <c r="L28" s="241"/>
      <c r="M28" s="241"/>
      <c r="N28" s="241"/>
      <c r="O28" s="241"/>
      <c r="P28" s="241"/>
      <c r="Q28" s="241"/>
      <c r="R28" s="241"/>
      <c r="S28" s="241"/>
      <c r="T28" s="241"/>
      <c r="U28" s="241"/>
    </row>
    <row r="29" spans="1:21" ht="31.5">
      <c r="A29" s="153" t="s">
        <v>27</v>
      </c>
      <c r="B29" s="234">
        <v>79245.990000000005</v>
      </c>
      <c r="C29" s="235">
        <v>1485</v>
      </c>
      <c r="D29" s="235">
        <v>209552.12</v>
      </c>
      <c r="E29" s="235">
        <v>48769.279999999999</v>
      </c>
      <c r="F29" s="235">
        <v>175095.47612799998</v>
      </c>
      <c r="G29" s="235">
        <v>48346.633423151776</v>
      </c>
      <c r="H29" s="236">
        <v>0</v>
      </c>
      <c r="I29" s="241"/>
      <c r="J29" s="241"/>
      <c r="K29" s="241"/>
      <c r="L29" s="241"/>
      <c r="M29" s="241"/>
      <c r="N29" s="241"/>
      <c r="O29" s="241"/>
      <c r="P29" s="241"/>
      <c r="Q29" s="241"/>
      <c r="R29" s="241"/>
      <c r="S29" s="241"/>
      <c r="T29" s="241"/>
      <c r="U29" s="241"/>
    </row>
    <row r="30" spans="1:21">
      <c r="A30" s="153" t="s">
        <v>28</v>
      </c>
      <c r="B30" s="234">
        <v>0</v>
      </c>
      <c r="C30" s="235">
        <v>0</v>
      </c>
      <c r="D30" s="235">
        <v>0</v>
      </c>
      <c r="E30" s="235">
        <v>0</v>
      </c>
      <c r="F30" s="235">
        <v>0</v>
      </c>
      <c r="G30" s="235">
        <v>0</v>
      </c>
      <c r="H30" s="236">
        <v>0</v>
      </c>
      <c r="I30" s="241"/>
      <c r="J30" s="241"/>
      <c r="K30" s="241"/>
      <c r="L30" s="241"/>
      <c r="M30" s="241"/>
      <c r="N30" s="241"/>
      <c r="O30" s="241"/>
      <c r="P30" s="241"/>
      <c r="Q30" s="241"/>
      <c r="R30" s="241"/>
      <c r="S30" s="241"/>
      <c r="T30" s="241"/>
      <c r="U30" s="241"/>
    </row>
    <row r="31" spans="1:21">
      <c r="A31" s="153" t="s">
        <v>29</v>
      </c>
      <c r="B31" s="234">
        <v>5015823.3748759003</v>
      </c>
      <c r="C31" s="235">
        <v>5303</v>
      </c>
      <c r="D31" s="235">
        <v>44785450.918223992</v>
      </c>
      <c r="E31" s="235">
        <v>71355.33</v>
      </c>
      <c r="F31" s="235">
        <v>34766417.782764904</v>
      </c>
      <c r="G31" s="235">
        <v>31009041.247618824</v>
      </c>
      <c r="H31" s="236">
        <v>0</v>
      </c>
      <c r="I31" s="241"/>
      <c r="J31" s="241"/>
      <c r="K31" s="241"/>
      <c r="L31" s="241"/>
      <c r="M31" s="241"/>
      <c r="N31" s="241"/>
      <c r="O31" s="241"/>
      <c r="P31" s="241"/>
      <c r="Q31" s="241"/>
      <c r="R31" s="241"/>
      <c r="S31" s="241"/>
      <c r="T31" s="241"/>
      <c r="U31" s="241"/>
    </row>
    <row r="32" spans="1:21" ht="15.75" customHeight="1">
      <c r="A32" s="153" t="s">
        <v>30</v>
      </c>
      <c r="B32" s="234">
        <v>0</v>
      </c>
      <c r="C32" s="235">
        <v>0</v>
      </c>
      <c r="D32" s="235">
        <v>0</v>
      </c>
      <c r="E32" s="235">
        <v>0</v>
      </c>
      <c r="F32" s="235">
        <v>0</v>
      </c>
      <c r="G32" s="235">
        <v>0</v>
      </c>
      <c r="H32" s="236">
        <v>0</v>
      </c>
      <c r="I32" s="241"/>
      <c r="J32" s="241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</row>
    <row r="33" spans="1:21">
      <c r="A33" s="153" t="s">
        <v>31</v>
      </c>
      <c r="B33" s="234">
        <v>626878.03566389997</v>
      </c>
      <c r="C33" s="235">
        <v>529355</v>
      </c>
      <c r="D33" s="235">
        <v>2442973.7895165933</v>
      </c>
      <c r="E33" s="235">
        <v>49823.261800000138</v>
      </c>
      <c r="F33" s="235">
        <v>407788.56515778997</v>
      </c>
      <c r="G33" s="235">
        <v>534418.080744999</v>
      </c>
      <c r="H33" s="236">
        <v>0</v>
      </c>
      <c r="I33" s="241"/>
      <c r="J33" s="241"/>
      <c r="K33" s="241"/>
      <c r="L33" s="241"/>
      <c r="M33" s="241"/>
      <c r="N33" s="241"/>
      <c r="O33" s="241"/>
      <c r="P33" s="241"/>
      <c r="Q33" s="241"/>
      <c r="R33" s="241"/>
      <c r="S33" s="241"/>
      <c r="T33" s="241"/>
      <c r="U33" s="241"/>
    </row>
    <row r="34" spans="1:21">
      <c r="A34" s="153" t="s">
        <v>32</v>
      </c>
      <c r="B34" s="234">
        <v>2711171.2210705997</v>
      </c>
      <c r="C34" s="235">
        <v>822615</v>
      </c>
      <c r="D34" s="235">
        <v>11699078.695685595</v>
      </c>
      <c r="E34" s="235">
        <v>0</v>
      </c>
      <c r="F34" s="235">
        <v>2483565.1835542931</v>
      </c>
      <c r="G34" s="235">
        <v>3019339.6357809501</v>
      </c>
      <c r="H34" s="236">
        <v>0</v>
      </c>
      <c r="I34" s="241"/>
      <c r="J34" s="241"/>
      <c r="K34" s="241"/>
      <c r="L34" s="241"/>
      <c r="M34" s="241"/>
      <c r="N34" s="241"/>
      <c r="O34" s="241"/>
      <c r="P34" s="241"/>
      <c r="Q34" s="241"/>
      <c r="R34" s="241"/>
      <c r="S34" s="241"/>
      <c r="T34" s="241"/>
      <c r="U34" s="241"/>
    </row>
    <row r="35" spans="1:21" s="240" customFormat="1" ht="16.5" thickBot="1">
      <c r="A35" s="154" t="s">
        <v>33</v>
      </c>
      <c r="B35" s="237">
        <v>54704435.1083377</v>
      </c>
      <c r="C35" s="238">
        <v>3895851.9356862744</v>
      </c>
      <c r="D35" s="238">
        <v>260836577.52811068</v>
      </c>
      <c r="E35" s="238">
        <v>94859012.969628096</v>
      </c>
      <c r="F35" s="238">
        <v>196385604.98488867</v>
      </c>
      <c r="G35" s="238">
        <v>100187972.08617389</v>
      </c>
      <c r="H35" s="239">
        <v>0</v>
      </c>
      <c r="I35" s="241"/>
      <c r="J35" s="241"/>
      <c r="K35" s="241"/>
      <c r="L35" s="241"/>
      <c r="M35" s="241"/>
      <c r="N35" s="241"/>
      <c r="O35" s="241"/>
      <c r="P35" s="241"/>
      <c r="Q35" s="241"/>
      <c r="R35" s="241"/>
      <c r="S35" s="241"/>
      <c r="T35" s="241"/>
      <c r="U35" s="241"/>
    </row>
    <row r="36" spans="1:21" ht="27" customHeight="1">
      <c r="A36" s="341" t="s">
        <v>787</v>
      </c>
      <c r="B36" s="341"/>
      <c r="C36" s="341"/>
      <c r="D36" s="341"/>
      <c r="E36" s="341"/>
      <c r="F36" s="341"/>
      <c r="G36" s="341"/>
      <c r="H36" s="341"/>
    </row>
  </sheetData>
  <sheetProtection insertColumns="0"/>
  <mergeCells count="4">
    <mergeCell ref="A36:H36"/>
    <mergeCell ref="B3:H4"/>
    <mergeCell ref="A1:H1"/>
    <mergeCell ref="A3:A5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paperSize="9" scale="73" fitToHeight="3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AC713"/>
  <sheetViews>
    <sheetView zoomScaleNormal="100" workbookViewId="0">
      <pane xSplit="3" ySplit="3" topLeftCell="D4" activePane="bottomRight" state="frozen"/>
      <selection activeCell="S42" sqref="S42"/>
      <selection pane="topRight" activeCell="S42" sqref="S42"/>
      <selection pane="bottomLeft" activeCell="S42" sqref="S42"/>
      <selection pane="bottomRight" activeCell="D1" sqref="D1"/>
    </sheetView>
  </sheetViews>
  <sheetFormatPr defaultRowHeight="11.25"/>
  <cols>
    <col min="1" max="1" width="6.28515625" style="171" customWidth="1"/>
    <col min="2" max="2" width="70.42578125" style="161" customWidth="1"/>
    <col min="3" max="6" width="14.28515625" style="161" customWidth="1"/>
    <col min="7" max="7" width="16.85546875" style="161" customWidth="1"/>
    <col min="8" max="8" width="14.28515625" style="161" customWidth="1"/>
    <col min="9" max="9" width="16" style="161" customWidth="1"/>
    <col min="10" max="12" width="14.28515625" style="161" customWidth="1"/>
    <col min="13" max="14" width="16" style="161" customWidth="1"/>
    <col min="15" max="15" width="19.7109375" style="161" customWidth="1"/>
    <col min="16" max="17" width="16" style="161" customWidth="1"/>
    <col min="18" max="18" width="15.28515625" style="161" customWidth="1"/>
    <col min="19" max="21" width="14.28515625" style="161" customWidth="1"/>
    <col min="22" max="22" width="15.28515625" style="161" customWidth="1"/>
    <col min="23" max="23" width="14.28515625" style="161" customWidth="1"/>
    <col min="24" max="24" width="19.42578125" style="161" customWidth="1"/>
    <col min="25" max="25" width="15.28515625" style="161" customWidth="1"/>
    <col min="26" max="26" width="14.28515625" style="161" customWidth="1"/>
    <col min="27" max="16384" width="9.140625" style="161"/>
  </cols>
  <sheetData>
    <row r="1" spans="1:26" s="157" customFormat="1" ht="18.75" customHeight="1">
      <c r="A1" s="155" t="s">
        <v>908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</row>
    <row r="2" spans="1:26" s="157" customFormat="1" ht="16.5" customHeight="1">
      <c r="A2" s="156"/>
      <c r="B2" s="156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160" t="s">
        <v>781</v>
      </c>
    </row>
    <row r="3" spans="1:26" ht="79.5" customHeight="1">
      <c r="A3" s="352" t="s">
        <v>321</v>
      </c>
      <c r="B3" s="353"/>
      <c r="C3" s="243" t="s">
        <v>873</v>
      </c>
      <c r="D3" s="243" t="s">
        <v>878</v>
      </c>
      <c r="E3" s="243" t="s">
        <v>871</v>
      </c>
      <c r="F3" s="243" t="s">
        <v>877</v>
      </c>
      <c r="G3" s="243" t="s">
        <v>888</v>
      </c>
      <c r="H3" s="243" t="s">
        <v>879</v>
      </c>
      <c r="I3" s="243" t="s">
        <v>872</v>
      </c>
      <c r="J3" s="243" t="s">
        <v>869</v>
      </c>
      <c r="K3" s="243" t="s">
        <v>881</v>
      </c>
      <c r="L3" s="243" t="s">
        <v>870</v>
      </c>
      <c r="M3" s="243" t="s">
        <v>875</v>
      </c>
      <c r="N3" s="243" t="s">
        <v>876</v>
      </c>
      <c r="O3" s="243" t="s">
        <v>883</v>
      </c>
      <c r="P3" s="243" t="s">
        <v>880</v>
      </c>
      <c r="Q3" s="243" t="s">
        <v>886</v>
      </c>
      <c r="R3" s="243" t="s">
        <v>885</v>
      </c>
      <c r="S3" s="243" t="s">
        <v>874</v>
      </c>
      <c r="T3" s="243" t="s">
        <v>891</v>
      </c>
      <c r="U3" s="243" t="s">
        <v>884</v>
      </c>
      <c r="V3" s="243" t="s">
        <v>889</v>
      </c>
      <c r="W3" s="243" t="s">
        <v>887</v>
      </c>
      <c r="X3" s="243" t="s">
        <v>890</v>
      </c>
      <c r="Y3" s="243" t="s">
        <v>882</v>
      </c>
      <c r="Z3" s="192" t="s">
        <v>67</v>
      </c>
    </row>
    <row r="4" spans="1:26" ht="15.75">
      <c r="A4" s="242" t="s">
        <v>81</v>
      </c>
      <c r="B4" s="162" t="s">
        <v>322</v>
      </c>
      <c r="C4" s="167">
        <v>3487</v>
      </c>
      <c r="D4" s="167">
        <v>2938</v>
      </c>
      <c r="E4" s="167">
        <v>3407</v>
      </c>
      <c r="F4" s="167">
        <v>61</v>
      </c>
      <c r="G4" s="167">
        <v>97</v>
      </c>
      <c r="H4" s="167">
        <v>2</v>
      </c>
      <c r="I4" s="167">
        <v>11753</v>
      </c>
      <c r="J4" s="167">
        <v>59.454999999999998</v>
      </c>
      <c r="K4" s="167">
        <v>13</v>
      </c>
      <c r="L4" s="167">
        <v>46</v>
      </c>
      <c r="M4" s="167">
        <v>180</v>
      </c>
      <c r="N4" s="167">
        <v>5522</v>
      </c>
      <c r="O4" s="167">
        <v>18</v>
      </c>
      <c r="P4" s="167">
        <v>310.92957000000024</v>
      </c>
      <c r="Q4" s="167">
        <v>4</v>
      </c>
      <c r="R4" s="167">
        <v>195</v>
      </c>
      <c r="S4" s="167">
        <v>121</v>
      </c>
      <c r="T4" s="167">
        <v>142</v>
      </c>
      <c r="U4" s="167">
        <v>39</v>
      </c>
      <c r="V4" s="167">
        <v>165</v>
      </c>
      <c r="W4" s="167">
        <v>51</v>
      </c>
      <c r="X4" s="167">
        <v>65</v>
      </c>
      <c r="Y4" s="167">
        <v>55</v>
      </c>
      <c r="Z4" s="168">
        <v>28731.384570000002</v>
      </c>
    </row>
    <row r="5" spans="1:26" ht="15.75">
      <c r="A5" s="242" t="s">
        <v>323</v>
      </c>
      <c r="B5" s="62" t="s">
        <v>324</v>
      </c>
      <c r="C5" s="167">
        <v>1165</v>
      </c>
      <c r="D5" s="167">
        <v>1684</v>
      </c>
      <c r="E5" s="167">
        <v>3400</v>
      </c>
      <c r="F5" s="167">
        <v>61</v>
      </c>
      <c r="G5" s="167">
        <v>7</v>
      </c>
      <c r="H5" s="167">
        <v>0</v>
      </c>
      <c r="I5" s="167">
        <v>10998</v>
      </c>
      <c r="J5" s="167">
        <v>59.454999999999998</v>
      </c>
      <c r="K5" s="167">
        <v>13</v>
      </c>
      <c r="L5" s="167">
        <v>46</v>
      </c>
      <c r="M5" s="167">
        <v>171</v>
      </c>
      <c r="N5" s="167">
        <v>3817</v>
      </c>
      <c r="O5" s="167">
        <v>17</v>
      </c>
      <c r="P5" s="167">
        <v>238.56873000000022</v>
      </c>
      <c r="Q5" s="167">
        <v>4</v>
      </c>
      <c r="R5" s="167">
        <v>195</v>
      </c>
      <c r="S5" s="167">
        <v>35</v>
      </c>
      <c r="T5" s="167">
        <v>55</v>
      </c>
      <c r="U5" s="167">
        <v>38</v>
      </c>
      <c r="V5" s="167">
        <v>165</v>
      </c>
      <c r="W5" s="167">
        <v>9</v>
      </c>
      <c r="X5" s="167">
        <v>0</v>
      </c>
      <c r="Y5" s="167">
        <v>55</v>
      </c>
      <c r="Z5" s="168">
        <v>22233.023730000001</v>
      </c>
    </row>
    <row r="6" spans="1:26" ht="15.75">
      <c r="A6" s="242" t="s">
        <v>323</v>
      </c>
      <c r="B6" s="62" t="s">
        <v>325</v>
      </c>
      <c r="C6" s="167">
        <v>0</v>
      </c>
      <c r="D6" s="167">
        <v>0</v>
      </c>
      <c r="E6" s="167">
        <v>0</v>
      </c>
      <c r="F6" s="167">
        <v>0</v>
      </c>
      <c r="G6" s="167">
        <v>0</v>
      </c>
      <c r="H6" s="167">
        <v>0</v>
      </c>
      <c r="I6" s="167">
        <v>0</v>
      </c>
      <c r="J6" s="167">
        <v>0</v>
      </c>
      <c r="K6" s="167">
        <v>0</v>
      </c>
      <c r="L6" s="167">
        <v>0</v>
      </c>
      <c r="M6" s="167">
        <v>0</v>
      </c>
      <c r="N6" s="167">
        <v>0</v>
      </c>
      <c r="O6" s="167">
        <v>0</v>
      </c>
      <c r="P6" s="167">
        <v>0</v>
      </c>
      <c r="Q6" s="167">
        <v>0</v>
      </c>
      <c r="R6" s="167">
        <v>0</v>
      </c>
      <c r="S6" s="167">
        <v>0</v>
      </c>
      <c r="T6" s="167">
        <v>0</v>
      </c>
      <c r="U6" s="167">
        <v>0</v>
      </c>
      <c r="V6" s="167">
        <v>0</v>
      </c>
      <c r="W6" s="167">
        <v>0</v>
      </c>
      <c r="X6" s="167">
        <v>0</v>
      </c>
      <c r="Y6" s="167">
        <v>0</v>
      </c>
      <c r="Z6" s="168">
        <v>0</v>
      </c>
    </row>
    <row r="7" spans="1:26" ht="15.75">
      <c r="A7" s="242" t="s">
        <v>323</v>
      </c>
      <c r="B7" s="62" t="s">
        <v>101</v>
      </c>
      <c r="C7" s="167">
        <v>2322</v>
      </c>
      <c r="D7" s="167">
        <v>1254</v>
      </c>
      <c r="E7" s="167">
        <v>7</v>
      </c>
      <c r="F7" s="167">
        <v>0</v>
      </c>
      <c r="G7" s="167">
        <v>90</v>
      </c>
      <c r="H7" s="167">
        <v>2</v>
      </c>
      <c r="I7" s="167">
        <v>755</v>
      </c>
      <c r="J7" s="167">
        <v>0</v>
      </c>
      <c r="K7" s="167">
        <v>0</v>
      </c>
      <c r="L7" s="167">
        <v>0</v>
      </c>
      <c r="M7" s="167">
        <v>9</v>
      </c>
      <c r="N7" s="167">
        <v>1705</v>
      </c>
      <c r="O7" s="167">
        <v>1</v>
      </c>
      <c r="P7" s="167">
        <v>72.360839999999996</v>
      </c>
      <c r="Q7" s="167">
        <v>0</v>
      </c>
      <c r="R7" s="167">
        <v>0</v>
      </c>
      <c r="S7" s="167">
        <v>86</v>
      </c>
      <c r="T7" s="167">
        <v>87</v>
      </c>
      <c r="U7" s="167">
        <v>1</v>
      </c>
      <c r="V7" s="167">
        <v>0</v>
      </c>
      <c r="W7" s="167">
        <v>42</v>
      </c>
      <c r="X7" s="167">
        <v>65</v>
      </c>
      <c r="Y7" s="167">
        <v>0</v>
      </c>
      <c r="Z7" s="168">
        <v>6498.3608400000003</v>
      </c>
    </row>
    <row r="8" spans="1:26" ht="15.75">
      <c r="A8" s="242" t="s">
        <v>93</v>
      </c>
      <c r="B8" s="163" t="s">
        <v>326</v>
      </c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167"/>
      <c r="Z8" s="168"/>
    </row>
    <row r="9" spans="1:26" ht="15.75">
      <c r="A9" s="242" t="s">
        <v>327</v>
      </c>
      <c r="B9" s="62" t="s">
        <v>328</v>
      </c>
      <c r="C9" s="167">
        <v>29677</v>
      </c>
      <c r="D9" s="167">
        <v>13579</v>
      </c>
      <c r="E9" s="167">
        <v>8686</v>
      </c>
      <c r="F9" s="167">
        <v>19543</v>
      </c>
      <c r="G9" s="167">
        <v>0</v>
      </c>
      <c r="H9" s="167">
        <v>5147</v>
      </c>
      <c r="I9" s="167">
        <v>55596</v>
      </c>
      <c r="J9" s="167">
        <v>0</v>
      </c>
      <c r="K9" s="167">
        <v>0</v>
      </c>
      <c r="L9" s="167">
        <v>65897</v>
      </c>
      <c r="M9" s="167">
        <v>20538</v>
      </c>
      <c r="N9" s="167">
        <v>796</v>
      </c>
      <c r="O9" s="167">
        <v>0</v>
      </c>
      <c r="P9" s="167">
        <v>0</v>
      </c>
      <c r="Q9" s="167">
        <v>0</v>
      </c>
      <c r="R9" s="167">
        <v>3014</v>
      </c>
      <c r="S9" s="167">
        <v>20827</v>
      </c>
      <c r="T9" s="167">
        <v>2912</v>
      </c>
      <c r="U9" s="167">
        <v>0</v>
      </c>
      <c r="V9" s="167">
        <v>2470</v>
      </c>
      <c r="W9" s="167">
        <v>3368</v>
      </c>
      <c r="X9" s="167">
        <v>0</v>
      </c>
      <c r="Y9" s="167">
        <v>3900</v>
      </c>
      <c r="Z9" s="168">
        <v>255950</v>
      </c>
    </row>
    <row r="10" spans="1:26" ht="15.75" customHeight="1">
      <c r="A10" s="242" t="s">
        <v>82</v>
      </c>
      <c r="B10" s="62" t="s">
        <v>537</v>
      </c>
      <c r="C10" s="167">
        <v>11759</v>
      </c>
      <c r="D10" s="167">
        <v>0</v>
      </c>
      <c r="E10" s="167">
        <v>0</v>
      </c>
      <c r="F10" s="167">
        <v>0</v>
      </c>
      <c r="G10" s="167">
        <v>0</v>
      </c>
      <c r="H10" s="167">
        <v>1752</v>
      </c>
      <c r="I10" s="167">
        <v>16654</v>
      </c>
      <c r="J10" s="167">
        <v>0</v>
      </c>
      <c r="K10" s="167">
        <v>0</v>
      </c>
      <c r="L10" s="167">
        <v>0</v>
      </c>
      <c r="M10" s="167">
        <v>10182</v>
      </c>
      <c r="N10" s="167">
        <v>0</v>
      </c>
      <c r="O10" s="167">
        <v>0</v>
      </c>
      <c r="P10" s="167">
        <v>0</v>
      </c>
      <c r="Q10" s="167">
        <v>0</v>
      </c>
      <c r="R10" s="167">
        <v>3014</v>
      </c>
      <c r="S10" s="167">
        <v>2194</v>
      </c>
      <c r="T10" s="167">
        <v>0</v>
      </c>
      <c r="U10" s="167">
        <v>0</v>
      </c>
      <c r="V10" s="167">
        <v>0</v>
      </c>
      <c r="W10" s="167">
        <v>565</v>
      </c>
      <c r="X10" s="167">
        <v>0</v>
      </c>
      <c r="Y10" s="167">
        <v>0</v>
      </c>
      <c r="Z10" s="168">
        <v>46120</v>
      </c>
    </row>
    <row r="11" spans="1:26" ht="31.5">
      <c r="A11" s="242" t="s">
        <v>329</v>
      </c>
      <c r="B11" s="62" t="s">
        <v>330</v>
      </c>
      <c r="C11" s="167">
        <v>0</v>
      </c>
      <c r="D11" s="167">
        <v>0</v>
      </c>
      <c r="E11" s="167">
        <v>36687</v>
      </c>
      <c r="F11" s="167">
        <v>2956</v>
      </c>
      <c r="G11" s="167">
        <v>0</v>
      </c>
      <c r="H11" s="167">
        <v>13288</v>
      </c>
      <c r="I11" s="167">
        <v>0</v>
      </c>
      <c r="J11" s="167">
        <v>0</v>
      </c>
      <c r="K11" s="167">
        <v>0</v>
      </c>
      <c r="L11" s="167">
        <v>15388</v>
      </c>
      <c r="M11" s="167">
        <v>3834</v>
      </c>
      <c r="N11" s="167">
        <v>3773</v>
      </c>
      <c r="O11" s="167">
        <v>0</v>
      </c>
      <c r="P11" s="167">
        <v>0</v>
      </c>
      <c r="Q11" s="167">
        <v>500</v>
      </c>
      <c r="R11" s="167">
        <v>0</v>
      </c>
      <c r="S11" s="167">
        <v>8600</v>
      </c>
      <c r="T11" s="167">
        <v>3923</v>
      </c>
      <c r="U11" s="167">
        <v>0</v>
      </c>
      <c r="V11" s="167">
        <v>0</v>
      </c>
      <c r="W11" s="167">
        <v>50</v>
      </c>
      <c r="X11" s="167">
        <v>2755</v>
      </c>
      <c r="Y11" s="167">
        <v>0</v>
      </c>
      <c r="Z11" s="168">
        <v>91754</v>
      </c>
    </row>
    <row r="12" spans="1:26" ht="15.75">
      <c r="A12" s="242" t="s">
        <v>82</v>
      </c>
      <c r="B12" s="62" t="s">
        <v>331</v>
      </c>
      <c r="C12" s="167">
        <v>0</v>
      </c>
      <c r="D12" s="167">
        <v>0</v>
      </c>
      <c r="E12" s="167">
        <v>36598</v>
      </c>
      <c r="F12" s="167">
        <v>0</v>
      </c>
      <c r="G12" s="167">
        <v>0</v>
      </c>
      <c r="H12" s="167">
        <v>13288</v>
      </c>
      <c r="I12" s="167">
        <v>0</v>
      </c>
      <c r="J12" s="167">
        <v>0</v>
      </c>
      <c r="K12" s="167">
        <v>0</v>
      </c>
      <c r="L12" s="167">
        <v>15388</v>
      </c>
      <c r="M12" s="167">
        <v>3834</v>
      </c>
      <c r="N12" s="167">
        <v>3773</v>
      </c>
      <c r="O12" s="167">
        <v>0</v>
      </c>
      <c r="P12" s="167">
        <v>0</v>
      </c>
      <c r="Q12" s="167">
        <v>500</v>
      </c>
      <c r="R12" s="167">
        <v>0</v>
      </c>
      <c r="S12" s="167">
        <v>8600</v>
      </c>
      <c r="T12" s="167">
        <v>3923</v>
      </c>
      <c r="U12" s="167">
        <v>0</v>
      </c>
      <c r="V12" s="167">
        <v>0</v>
      </c>
      <c r="W12" s="167">
        <v>50</v>
      </c>
      <c r="X12" s="167">
        <v>2755</v>
      </c>
      <c r="Y12" s="167">
        <v>0</v>
      </c>
      <c r="Z12" s="168">
        <v>88709</v>
      </c>
    </row>
    <row r="13" spans="1:26" ht="31.5">
      <c r="A13" s="242" t="s">
        <v>83</v>
      </c>
      <c r="B13" s="62" t="s">
        <v>332</v>
      </c>
      <c r="C13" s="167">
        <v>0</v>
      </c>
      <c r="D13" s="167">
        <v>0</v>
      </c>
      <c r="E13" s="167">
        <v>0</v>
      </c>
      <c r="F13" s="167">
        <v>0</v>
      </c>
      <c r="G13" s="167">
        <v>0</v>
      </c>
      <c r="H13" s="167">
        <v>0</v>
      </c>
      <c r="I13" s="167">
        <v>0</v>
      </c>
      <c r="J13" s="167">
        <v>0</v>
      </c>
      <c r="K13" s="167">
        <v>0</v>
      </c>
      <c r="L13" s="167">
        <v>0</v>
      </c>
      <c r="M13" s="167">
        <v>0</v>
      </c>
      <c r="N13" s="167">
        <v>0</v>
      </c>
      <c r="O13" s="167">
        <v>0</v>
      </c>
      <c r="P13" s="167">
        <v>0</v>
      </c>
      <c r="Q13" s="167">
        <v>0</v>
      </c>
      <c r="R13" s="167">
        <v>0</v>
      </c>
      <c r="S13" s="167">
        <v>0</v>
      </c>
      <c r="T13" s="167">
        <v>0</v>
      </c>
      <c r="U13" s="167">
        <v>0</v>
      </c>
      <c r="V13" s="167">
        <v>0</v>
      </c>
      <c r="W13" s="167">
        <v>0</v>
      </c>
      <c r="X13" s="167">
        <v>0</v>
      </c>
      <c r="Y13" s="167">
        <v>0</v>
      </c>
      <c r="Z13" s="168">
        <v>0</v>
      </c>
    </row>
    <row r="14" spans="1:26" ht="15.75">
      <c r="A14" s="242" t="s">
        <v>84</v>
      </c>
      <c r="B14" s="62" t="s">
        <v>333</v>
      </c>
      <c r="C14" s="167">
        <v>0</v>
      </c>
      <c r="D14" s="167">
        <v>0</v>
      </c>
      <c r="E14" s="167">
        <v>89</v>
      </c>
      <c r="F14" s="167">
        <v>2956</v>
      </c>
      <c r="G14" s="167">
        <v>0</v>
      </c>
      <c r="H14" s="167">
        <v>0</v>
      </c>
      <c r="I14" s="167">
        <v>0</v>
      </c>
      <c r="J14" s="167">
        <v>0</v>
      </c>
      <c r="K14" s="167">
        <v>0</v>
      </c>
      <c r="L14" s="167">
        <v>0</v>
      </c>
      <c r="M14" s="167">
        <v>0</v>
      </c>
      <c r="N14" s="167">
        <v>0</v>
      </c>
      <c r="O14" s="167">
        <v>0</v>
      </c>
      <c r="P14" s="167">
        <v>0</v>
      </c>
      <c r="Q14" s="167">
        <v>0</v>
      </c>
      <c r="R14" s="167">
        <v>0</v>
      </c>
      <c r="S14" s="167">
        <v>0</v>
      </c>
      <c r="T14" s="167">
        <v>0</v>
      </c>
      <c r="U14" s="167">
        <v>0</v>
      </c>
      <c r="V14" s="167">
        <v>0</v>
      </c>
      <c r="W14" s="167">
        <v>0</v>
      </c>
      <c r="X14" s="167">
        <v>0</v>
      </c>
      <c r="Y14" s="167">
        <v>0</v>
      </c>
      <c r="Z14" s="168">
        <v>3045</v>
      </c>
    </row>
    <row r="15" spans="1:26" ht="31.5">
      <c r="A15" s="242" t="s">
        <v>85</v>
      </c>
      <c r="B15" s="62" t="s">
        <v>334</v>
      </c>
      <c r="C15" s="167">
        <v>0</v>
      </c>
      <c r="D15" s="167">
        <v>0</v>
      </c>
      <c r="E15" s="167">
        <v>0</v>
      </c>
      <c r="F15" s="167">
        <v>0</v>
      </c>
      <c r="G15" s="167">
        <v>0</v>
      </c>
      <c r="H15" s="167">
        <v>0</v>
      </c>
      <c r="I15" s="167">
        <v>0</v>
      </c>
      <c r="J15" s="167">
        <v>0</v>
      </c>
      <c r="K15" s="167">
        <v>0</v>
      </c>
      <c r="L15" s="167">
        <v>0</v>
      </c>
      <c r="M15" s="167">
        <v>0</v>
      </c>
      <c r="N15" s="167">
        <v>0</v>
      </c>
      <c r="O15" s="167">
        <v>0</v>
      </c>
      <c r="P15" s="167">
        <v>0</v>
      </c>
      <c r="Q15" s="167">
        <v>0</v>
      </c>
      <c r="R15" s="167">
        <v>0</v>
      </c>
      <c r="S15" s="167">
        <v>0</v>
      </c>
      <c r="T15" s="167">
        <v>0</v>
      </c>
      <c r="U15" s="167">
        <v>0</v>
      </c>
      <c r="V15" s="167">
        <v>0</v>
      </c>
      <c r="W15" s="167">
        <v>0</v>
      </c>
      <c r="X15" s="167">
        <v>0</v>
      </c>
      <c r="Y15" s="167">
        <v>0</v>
      </c>
      <c r="Z15" s="168">
        <v>0</v>
      </c>
    </row>
    <row r="16" spans="1:26" ht="15.75">
      <c r="A16" s="242" t="s">
        <v>335</v>
      </c>
      <c r="B16" s="62" t="s">
        <v>336</v>
      </c>
      <c r="C16" s="167">
        <v>154015</v>
      </c>
      <c r="D16" s="167">
        <v>249552</v>
      </c>
      <c r="E16" s="167">
        <v>304641</v>
      </c>
      <c r="F16" s="167">
        <v>57624</v>
      </c>
      <c r="G16" s="167">
        <v>27654</v>
      </c>
      <c r="H16" s="167">
        <v>70701</v>
      </c>
      <c r="I16" s="167">
        <v>359481</v>
      </c>
      <c r="J16" s="167">
        <v>121822.113</v>
      </c>
      <c r="K16" s="167">
        <v>25592</v>
      </c>
      <c r="L16" s="167">
        <v>59615</v>
      </c>
      <c r="M16" s="167">
        <v>98329</v>
      </c>
      <c r="N16" s="167">
        <v>259716</v>
      </c>
      <c r="O16" s="167">
        <v>23024</v>
      </c>
      <c r="P16" s="167">
        <v>51464.1463</v>
      </c>
      <c r="Q16" s="167">
        <v>6096</v>
      </c>
      <c r="R16" s="167">
        <v>11638</v>
      </c>
      <c r="S16" s="167">
        <v>107096</v>
      </c>
      <c r="T16" s="167">
        <v>1055</v>
      </c>
      <c r="U16" s="167">
        <v>11730</v>
      </c>
      <c r="V16" s="167">
        <v>7310</v>
      </c>
      <c r="W16" s="167">
        <v>2703</v>
      </c>
      <c r="X16" s="167">
        <v>1109</v>
      </c>
      <c r="Y16" s="167">
        <v>15314</v>
      </c>
      <c r="Z16" s="168">
        <v>2027281.2592999998</v>
      </c>
    </row>
    <row r="17" spans="1:29" ht="31.5">
      <c r="A17" s="242" t="s">
        <v>82</v>
      </c>
      <c r="B17" s="62" t="s">
        <v>337</v>
      </c>
      <c r="C17" s="167">
        <v>114847</v>
      </c>
      <c r="D17" s="167">
        <v>28463</v>
      </c>
      <c r="E17" s="167">
        <v>68873</v>
      </c>
      <c r="F17" s="167">
        <v>26605</v>
      </c>
      <c r="G17" s="167">
        <v>0</v>
      </c>
      <c r="H17" s="167">
        <v>18269</v>
      </c>
      <c r="I17" s="167">
        <v>0</v>
      </c>
      <c r="J17" s="167">
        <v>60030.22</v>
      </c>
      <c r="K17" s="167">
        <v>0</v>
      </c>
      <c r="L17" s="167">
        <v>278</v>
      </c>
      <c r="M17" s="167">
        <v>13552</v>
      </c>
      <c r="N17" s="167">
        <v>11680</v>
      </c>
      <c r="O17" s="167">
        <v>10093</v>
      </c>
      <c r="P17" s="167">
        <v>13681.22688</v>
      </c>
      <c r="Q17" s="167">
        <v>0</v>
      </c>
      <c r="R17" s="167">
        <v>0</v>
      </c>
      <c r="S17" s="167">
        <v>55329</v>
      </c>
      <c r="T17" s="167">
        <v>0</v>
      </c>
      <c r="U17" s="167">
        <v>5897</v>
      </c>
      <c r="V17" s="167">
        <v>4784</v>
      </c>
      <c r="W17" s="167">
        <v>0</v>
      </c>
      <c r="X17" s="167">
        <v>197</v>
      </c>
      <c r="Y17" s="167">
        <v>0</v>
      </c>
      <c r="Z17" s="168">
        <v>432578.44687999994</v>
      </c>
    </row>
    <row r="18" spans="1:29" ht="15.75">
      <c r="A18" s="242" t="s">
        <v>83</v>
      </c>
      <c r="B18" s="62" t="s">
        <v>338</v>
      </c>
      <c r="C18" s="167">
        <v>32459</v>
      </c>
      <c r="D18" s="167">
        <v>216963</v>
      </c>
      <c r="E18" s="167">
        <v>235395</v>
      </c>
      <c r="F18" s="167">
        <v>29421</v>
      </c>
      <c r="G18" s="167">
        <v>25154</v>
      </c>
      <c r="H18" s="167">
        <v>50396</v>
      </c>
      <c r="I18" s="167">
        <v>349679</v>
      </c>
      <c r="J18" s="167">
        <v>42482.057999999997</v>
      </c>
      <c r="K18" s="167">
        <v>24255</v>
      </c>
      <c r="L18" s="167">
        <v>7054</v>
      </c>
      <c r="M18" s="167">
        <v>51078</v>
      </c>
      <c r="N18" s="167">
        <v>248036</v>
      </c>
      <c r="O18" s="167">
        <v>7955</v>
      </c>
      <c r="P18" s="167">
        <v>34234.486489999996</v>
      </c>
      <c r="Q18" s="167">
        <v>3333</v>
      </c>
      <c r="R18" s="167">
        <v>4768</v>
      </c>
      <c r="S18" s="167">
        <v>51766</v>
      </c>
      <c r="T18" s="167">
        <v>1055</v>
      </c>
      <c r="U18" s="167">
        <v>5833</v>
      </c>
      <c r="V18" s="167">
        <v>2495</v>
      </c>
      <c r="W18" s="167">
        <v>685</v>
      </c>
      <c r="X18" s="167">
        <v>269</v>
      </c>
      <c r="Y18" s="167">
        <v>7592</v>
      </c>
      <c r="Z18" s="168">
        <v>1432357.54449</v>
      </c>
    </row>
    <row r="19" spans="1:29" ht="15.75">
      <c r="A19" s="242"/>
      <c r="B19" s="62" t="s">
        <v>339</v>
      </c>
      <c r="C19" s="167">
        <v>32432</v>
      </c>
      <c r="D19" s="167">
        <v>216963</v>
      </c>
      <c r="E19" s="167">
        <v>198421</v>
      </c>
      <c r="F19" s="167">
        <v>8160</v>
      </c>
      <c r="G19" s="167">
        <v>0</v>
      </c>
      <c r="H19" s="167">
        <v>26864</v>
      </c>
      <c r="I19" s="167">
        <v>349679</v>
      </c>
      <c r="J19" s="167">
        <v>0</v>
      </c>
      <c r="K19" s="167">
        <v>24255</v>
      </c>
      <c r="L19" s="167">
        <v>2658</v>
      </c>
      <c r="M19" s="167">
        <v>51078</v>
      </c>
      <c r="N19" s="167">
        <v>142473</v>
      </c>
      <c r="O19" s="167">
        <v>0</v>
      </c>
      <c r="P19" s="167">
        <v>34234.486489999996</v>
      </c>
      <c r="Q19" s="167">
        <v>3333</v>
      </c>
      <c r="R19" s="167">
        <v>4768</v>
      </c>
      <c r="S19" s="167">
        <v>0</v>
      </c>
      <c r="T19" s="167">
        <v>1055</v>
      </c>
      <c r="U19" s="167">
        <v>5833</v>
      </c>
      <c r="V19" s="167">
        <v>2325</v>
      </c>
      <c r="W19" s="167">
        <v>685</v>
      </c>
      <c r="X19" s="167">
        <v>269</v>
      </c>
      <c r="Y19" s="167">
        <v>7592</v>
      </c>
      <c r="Z19" s="168">
        <v>1113077.48649</v>
      </c>
    </row>
    <row r="20" spans="1:29" ht="15.75">
      <c r="A20" s="242" t="s">
        <v>84</v>
      </c>
      <c r="B20" s="62" t="s">
        <v>340</v>
      </c>
      <c r="C20" s="167">
        <v>0</v>
      </c>
      <c r="D20" s="167">
        <v>0</v>
      </c>
      <c r="E20" s="167">
        <v>0</v>
      </c>
      <c r="F20" s="167">
        <v>0</v>
      </c>
      <c r="G20" s="167">
        <v>0</v>
      </c>
      <c r="H20" s="167">
        <v>0</v>
      </c>
      <c r="I20" s="167">
        <v>0</v>
      </c>
      <c r="J20" s="167">
        <v>0</v>
      </c>
      <c r="K20" s="167">
        <v>0</v>
      </c>
      <c r="L20" s="167">
        <v>0</v>
      </c>
      <c r="M20" s="167">
        <v>0</v>
      </c>
      <c r="N20" s="167">
        <v>0</v>
      </c>
      <c r="O20" s="167">
        <v>0</v>
      </c>
      <c r="P20" s="167">
        <v>0</v>
      </c>
      <c r="Q20" s="167">
        <v>0</v>
      </c>
      <c r="R20" s="167">
        <v>0</v>
      </c>
      <c r="S20" s="167">
        <v>0</v>
      </c>
      <c r="T20" s="167">
        <v>0</v>
      </c>
      <c r="U20" s="167">
        <v>0</v>
      </c>
      <c r="V20" s="167">
        <v>0</v>
      </c>
      <c r="W20" s="167">
        <v>0</v>
      </c>
      <c r="X20" s="167">
        <v>0</v>
      </c>
      <c r="Y20" s="167">
        <v>0</v>
      </c>
      <c r="Z20" s="168">
        <v>0</v>
      </c>
    </row>
    <row r="21" spans="1:29" ht="15.75">
      <c r="A21" s="242" t="s">
        <v>85</v>
      </c>
      <c r="B21" s="62" t="s">
        <v>341</v>
      </c>
      <c r="C21" s="167">
        <v>0</v>
      </c>
      <c r="D21" s="167">
        <v>0</v>
      </c>
      <c r="E21" s="167">
        <v>0</v>
      </c>
      <c r="F21" s="167">
        <v>0</v>
      </c>
      <c r="G21" s="167">
        <v>0</v>
      </c>
      <c r="H21" s="167">
        <v>0</v>
      </c>
      <c r="I21" s="167">
        <v>0</v>
      </c>
      <c r="J21" s="167">
        <v>0</v>
      </c>
      <c r="K21" s="167">
        <v>0</v>
      </c>
      <c r="L21" s="167">
        <v>0</v>
      </c>
      <c r="M21" s="167">
        <v>0</v>
      </c>
      <c r="N21" s="167">
        <v>0</v>
      </c>
      <c r="O21" s="167">
        <v>0</v>
      </c>
      <c r="P21" s="167">
        <v>0</v>
      </c>
      <c r="Q21" s="167">
        <v>0</v>
      </c>
      <c r="R21" s="167">
        <v>0</v>
      </c>
      <c r="S21" s="167">
        <v>0</v>
      </c>
      <c r="T21" s="167" t="s">
        <v>909</v>
      </c>
      <c r="U21" s="167">
        <v>0</v>
      </c>
      <c r="V21" s="167">
        <v>0</v>
      </c>
      <c r="W21" s="167">
        <v>0</v>
      </c>
      <c r="X21" s="167">
        <v>0</v>
      </c>
      <c r="Y21" s="167">
        <v>0</v>
      </c>
      <c r="Z21" s="168">
        <v>0</v>
      </c>
    </row>
    <row r="22" spans="1:29" ht="15.75">
      <c r="A22" s="242" t="s">
        <v>86</v>
      </c>
      <c r="B22" s="62" t="s">
        <v>342</v>
      </c>
      <c r="C22" s="167">
        <v>0</v>
      </c>
      <c r="D22" s="167">
        <v>0</v>
      </c>
      <c r="E22" s="167">
        <v>373</v>
      </c>
      <c r="F22" s="167">
        <v>0</v>
      </c>
      <c r="G22" s="167">
        <v>0</v>
      </c>
      <c r="H22" s="167">
        <v>0</v>
      </c>
      <c r="I22" s="167">
        <v>9802</v>
      </c>
      <c r="J22" s="167">
        <v>15180.668</v>
      </c>
      <c r="K22" s="167">
        <v>0</v>
      </c>
      <c r="L22" s="167">
        <v>0</v>
      </c>
      <c r="M22" s="167">
        <v>0</v>
      </c>
      <c r="N22" s="167">
        <v>0</v>
      </c>
      <c r="O22" s="167">
        <v>3101</v>
      </c>
      <c r="P22" s="167">
        <v>0</v>
      </c>
      <c r="Q22" s="167">
        <v>0</v>
      </c>
      <c r="R22" s="167">
        <v>0</v>
      </c>
      <c r="S22" s="167">
        <v>0</v>
      </c>
      <c r="T22" s="167">
        <v>0</v>
      </c>
      <c r="U22" s="167">
        <v>0</v>
      </c>
      <c r="V22" s="167">
        <v>0</v>
      </c>
      <c r="W22" s="167">
        <v>0</v>
      </c>
      <c r="X22" s="167">
        <v>0</v>
      </c>
      <c r="Y22" s="167">
        <v>0</v>
      </c>
      <c r="Z22" s="168">
        <v>28456.667999999998</v>
      </c>
    </row>
    <row r="23" spans="1:29" ht="15.75">
      <c r="A23" s="242" t="s">
        <v>87</v>
      </c>
      <c r="B23" s="62" t="s">
        <v>343</v>
      </c>
      <c r="C23" s="167">
        <v>6709</v>
      </c>
      <c r="D23" s="167">
        <v>3015</v>
      </c>
      <c r="E23" s="167">
        <v>0</v>
      </c>
      <c r="F23" s="167">
        <v>1598</v>
      </c>
      <c r="G23" s="167">
        <v>2500</v>
      </c>
      <c r="H23" s="167">
        <v>2036</v>
      </c>
      <c r="I23" s="167">
        <v>0</v>
      </c>
      <c r="J23" s="167">
        <v>4129.1670000000004</v>
      </c>
      <c r="K23" s="167">
        <v>1210</v>
      </c>
      <c r="L23" s="167">
        <v>52283</v>
      </c>
      <c r="M23" s="167">
        <v>33699</v>
      </c>
      <c r="N23" s="167">
        <v>0</v>
      </c>
      <c r="O23" s="167">
        <v>1875</v>
      </c>
      <c r="P23" s="167">
        <v>3548.4329299999999</v>
      </c>
      <c r="Q23" s="167">
        <v>1872</v>
      </c>
      <c r="R23" s="167">
        <v>6870</v>
      </c>
      <c r="S23" s="167">
        <v>0</v>
      </c>
      <c r="T23" s="167">
        <v>0</v>
      </c>
      <c r="U23" s="167">
        <v>0</v>
      </c>
      <c r="V23" s="167">
        <v>31</v>
      </c>
      <c r="W23" s="167">
        <v>2018</v>
      </c>
      <c r="X23" s="167">
        <v>643</v>
      </c>
      <c r="Y23" s="167">
        <v>7722</v>
      </c>
      <c r="Z23" s="168">
        <v>131758.59993</v>
      </c>
    </row>
    <row r="24" spans="1:29" ht="15.75">
      <c r="A24" s="242" t="s">
        <v>88</v>
      </c>
      <c r="B24" s="62" t="s">
        <v>101</v>
      </c>
      <c r="C24" s="167">
        <v>0</v>
      </c>
      <c r="D24" s="167">
        <v>1111</v>
      </c>
      <c r="E24" s="167">
        <v>0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7">
        <v>127</v>
      </c>
      <c r="L24" s="167">
        <v>0</v>
      </c>
      <c r="M24" s="167">
        <v>0</v>
      </c>
      <c r="N24" s="167">
        <v>0</v>
      </c>
      <c r="O24" s="167">
        <v>0</v>
      </c>
      <c r="P24" s="167">
        <v>0</v>
      </c>
      <c r="Q24" s="167">
        <v>891</v>
      </c>
      <c r="R24" s="167">
        <v>0</v>
      </c>
      <c r="S24" s="167">
        <v>1</v>
      </c>
      <c r="T24" s="167">
        <v>0</v>
      </c>
      <c r="U24" s="167">
        <v>0</v>
      </c>
      <c r="V24" s="167">
        <v>0</v>
      </c>
      <c r="W24" s="167">
        <v>0</v>
      </c>
      <c r="X24" s="167">
        <v>0</v>
      </c>
      <c r="Y24" s="167">
        <v>0</v>
      </c>
      <c r="Z24" s="168">
        <v>2130</v>
      </c>
    </row>
    <row r="25" spans="1:29" ht="15.75">
      <c r="A25" s="242" t="s">
        <v>98</v>
      </c>
      <c r="B25" s="62" t="s">
        <v>344</v>
      </c>
      <c r="C25" s="167">
        <v>0</v>
      </c>
      <c r="D25" s="167">
        <v>0</v>
      </c>
      <c r="E25" s="167">
        <v>0</v>
      </c>
      <c r="F25" s="167">
        <v>0</v>
      </c>
      <c r="G25" s="167">
        <v>0</v>
      </c>
      <c r="H25" s="167">
        <v>0</v>
      </c>
      <c r="I25" s="167">
        <v>0</v>
      </c>
      <c r="J25" s="167">
        <v>0</v>
      </c>
      <c r="K25" s="167">
        <v>0</v>
      </c>
      <c r="L25" s="167">
        <v>0</v>
      </c>
      <c r="M25" s="167">
        <v>0</v>
      </c>
      <c r="N25" s="167">
        <v>0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7">
        <v>0</v>
      </c>
      <c r="W25" s="167">
        <v>0</v>
      </c>
      <c r="X25" s="167">
        <v>0</v>
      </c>
      <c r="Y25" s="167">
        <v>0</v>
      </c>
      <c r="Z25" s="168">
        <v>0</v>
      </c>
    </row>
    <row r="26" spans="1:29" ht="15.75">
      <c r="A26" s="242"/>
      <c r="B26" s="163" t="s">
        <v>345</v>
      </c>
      <c r="C26" s="167">
        <v>183692</v>
      </c>
      <c r="D26" s="167">
        <v>263131</v>
      </c>
      <c r="E26" s="167">
        <v>350014</v>
      </c>
      <c r="F26" s="167">
        <v>80123</v>
      </c>
      <c r="G26" s="167">
        <v>27654</v>
      </c>
      <c r="H26" s="167">
        <v>89136</v>
      </c>
      <c r="I26" s="167">
        <v>415077</v>
      </c>
      <c r="J26" s="167">
        <v>121822.113</v>
      </c>
      <c r="K26" s="167">
        <v>25592</v>
      </c>
      <c r="L26" s="167">
        <v>140900</v>
      </c>
      <c r="M26" s="167">
        <v>122701</v>
      </c>
      <c r="N26" s="167">
        <v>264285</v>
      </c>
      <c r="O26" s="167">
        <v>23024</v>
      </c>
      <c r="P26" s="167">
        <v>51464.1463</v>
      </c>
      <c r="Q26" s="167">
        <v>6596</v>
      </c>
      <c r="R26" s="167">
        <v>14652</v>
      </c>
      <c r="S26" s="167">
        <v>136523</v>
      </c>
      <c r="T26" s="167">
        <v>7890</v>
      </c>
      <c r="U26" s="167">
        <v>11730</v>
      </c>
      <c r="V26" s="167">
        <v>9780</v>
      </c>
      <c r="W26" s="167">
        <v>6121</v>
      </c>
      <c r="X26" s="167">
        <v>3864</v>
      </c>
      <c r="Y26" s="167">
        <v>19214</v>
      </c>
      <c r="Z26" s="168">
        <v>2374985.2593</v>
      </c>
    </row>
    <row r="27" spans="1:29" ht="31.5">
      <c r="A27" s="242" t="s">
        <v>346</v>
      </c>
      <c r="B27" s="163" t="s">
        <v>347</v>
      </c>
      <c r="C27" s="167">
        <v>0</v>
      </c>
      <c r="D27" s="167">
        <v>0</v>
      </c>
      <c r="E27" s="167">
        <v>0</v>
      </c>
      <c r="F27" s="167">
        <v>0</v>
      </c>
      <c r="G27" s="167">
        <v>0</v>
      </c>
      <c r="H27" s="167">
        <v>0</v>
      </c>
      <c r="I27" s="167">
        <v>0</v>
      </c>
      <c r="J27" s="167">
        <v>0</v>
      </c>
      <c r="K27" s="167">
        <v>0</v>
      </c>
      <c r="L27" s="167">
        <v>0</v>
      </c>
      <c r="M27" s="167">
        <v>0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7">
        <v>0</v>
      </c>
      <c r="W27" s="167">
        <v>0</v>
      </c>
      <c r="X27" s="167">
        <v>0</v>
      </c>
      <c r="Y27" s="167">
        <v>0</v>
      </c>
      <c r="Z27" s="168">
        <v>0</v>
      </c>
    </row>
    <row r="28" spans="1:29" s="164" customFormat="1" ht="15.75">
      <c r="A28" s="242" t="s">
        <v>348</v>
      </c>
      <c r="B28" s="163" t="s">
        <v>349</v>
      </c>
      <c r="C28" s="167">
        <v>121071</v>
      </c>
      <c r="D28" s="167">
        <v>37923</v>
      </c>
      <c r="E28" s="167">
        <v>74799</v>
      </c>
      <c r="F28" s="167">
        <v>73615</v>
      </c>
      <c r="G28" s="167">
        <v>3889</v>
      </c>
      <c r="H28" s="167">
        <v>22885</v>
      </c>
      <c r="I28" s="167">
        <v>80785</v>
      </c>
      <c r="J28" s="167">
        <v>95909.968000000008</v>
      </c>
      <c r="K28" s="167">
        <v>11483</v>
      </c>
      <c r="L28" s="167">
        <v>158797</v>
      </c>
      <c r="M28" s="167">
        <v>73839</v>
      </c>
      <c r="N28" s="167">
        <v>52931</v>
      </c>
      <c r="O28" s="167">
        <v>16220</v>
      </c>
      <c r="P28" s="167">
        <v>5659.7699199999997</v>
      </c>
      <c r="Q28" s="167">
        <v>4989</v>
      </c>
      <c r="R28" s="167">
        <v>5736</v>
      </c>
      <c r="S28" s="167">
        <v>76144</v>
      </c>
      <c r="T28" s="167">
        <v>114</v>
      </c>
      <c r="U28" s="167">
        <v>5272</v>
      </c>
      <c r="V28" s="167">
        <v>2400</v>
      </c>
      <c r="W28" s="167">
        <v>3820</v>
      </c>
      <c r="X28" s="167">
        <v>738</v>
      </c>
      <c r="Y28" s="167">
        <v>7772</v>
      </c>
      <c r="Z28" s="168">
        <v>936791.73791999999</v>
      </c>
      <c r="AA28" s="161"/>
      <c r="AB28" s="161"/>
      <c r="AC28" s="161"/>
    </row>
    <row r="29" spans="1:29" s="164" customFormat="1" ht="15.75">
      <c r="A29" s="242" t="s">
        <v>327</v>
      </c>
      <c r="B29" s="62" t="s">
        <v>350</v>
      </c>
      <c r="C29" s="167">
        <v>0</v>
      </c>
      <c r="D29" s="167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7">
        <v>0</v>
      </c>
      <c r="L29" s="167">
        <v>0</v>
      </c>
      <c r="M29" s="167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7">
        <v>0</v>
      </c>
      <c r="W29" s="167">
        <v>0</v>
      </c>
      <c r="X29" s="167">
        <v>0</v>
      </c>
      <c r="Y29" s="167">
        <v>0</v>
      </c>
      <c r="Z29" s="168">
        <v>0</v>
      </c>
      <c r="AA29" s="161"/>
      <c r="AB29" s="161"/>
      <c r="AC29" s="161"/>
    </row>
    <row r="30" spans="1:29" s="164" customFormat="1" ht="15.75">
      <c r="A30" s="242" t="s">
        <v>82</v>
      </c>
      <c r="B30" s="62" t="s">
        <v>351</v>
      </c>
      <c r="C30" s="167">
        <v>49611</v>
      </c>
      <c r="D30" s="167">
        <v>35941</v>
      </c>
      <c r="E30" s="167">
        <v>63460</v>
      </c>
      <c r="F30" s="167">
        <v>58903</v>
      </c>
      <c r="G30" s="167">
        <v>1276</v>
      </c>
      <c r="H30" s="167">
        <v>8524</v>
      </c>
      <c r="I30" s="167">
        <v>79179</v>
      </c>
      <c r="J30" s="167">
        <v>69916.328999999998</v>
      </c>
      <c r="K30" s="167">
        <v>10996</v>
      </c>
      <c r="L30" s="167">
        <v>116301</v>
      </c>
      <c r="M30" s="167">
        <v>65002</v>
      </c>
      <c r="N30" s="167">
        <v>49407</v>
      </c>
      <c r="O30" s="167">
        <v>14015</v>
      </c>
      <c r="P30" s="167">
        <v>5301.7628199999999</v>
      </c>
      <c r="Q30" s="167">
        <v>4989</v>
      </c>
      <c r="R30" s="167">
        <v>5603</v>
      </c>
      <c r="S30" s="167">
        <v>44315</v>
      </c>
      <c r="T30" s="167">
        <v>112</v>
      </c>
      <c r="U30" s="167">
        <v>5245</v>
      </c>
      <c r="V30" s="167">
        <v>2379</v>
      </c>
      <c r="W30" s="167">
        <v>3071</v>
      </c>
      <c r="X30" s="167">
        <v>719</v>
      </c>
      <c r="Y30" s="167">
        <v>7145</v>
      </c>
      <c r="Z30" s="168">
        <v>701411.09181999997</v>
      </c>
      <c r="AA30" s="161"/>
      <c r="AB30" s="161"/>
      <c r="AC30" s="161"/>
    </row>
    <row r="31" spans="1:29" s="164" customFormat="1" ht="15.75">
      <c r="A31" s="242" t="s">
        <v>323</v>
      </c>
      <c r="B31" s="62" t="s">
        <v>352</v>
      </c>
      <c r="C31" s="167">
        <v>0</v>
      </c>
      <c r="D31" s="167">
        <v>0</v>
      </c>
      <c r="E31" s="167">
        <v>0</v>
      </c>
      <c r="F31" s="167">
        <v>0</v>
      </c>
      <c r="G31" s="167">
        <v>0</v>
      </c>
      <c r="H31" s="167">
        <v>0</v>
      </c>
      <c r="I31" s="167">
        <v>0</v>
      </c>
      <c r="J31" s="167">
        <v>0</v>
      </c>
      <c r="K31" s="167">
        <v>0</v>
      </c>
      <c r="L31" s="167">
        <v>0</v>
      </c>
      <c r="M31" s="167">
        <v>0</v>
      </c>
      <c r="N31" s="167">
        <v>0</v>
      </c>
      <c r="O31" s="167">
        <v>0</v>
      </c>
      <c r="P31" s="167">
        <v>0</v>
      </c>
      <c r="Q31" s="167">
        <v>0</v>
      </c>
      <c r="R31" s="167">
        <v>0</v>
      </c>
      <c r="S31" s="167">
        <v>0</v>
      </c>
      <c r="T31" s="167">
        <v>0</v>
      </c>
      <c r="U31" s="167">
        <v>85</v>
      </c>
      <c r="V31" s="167">
        <v>0</v>
      </c>
      <c r="W31" s="167">
        <v>0</v>
      </c>
      <c r="X31" s="167">
        <v>0</v>
      </c>
      <c r="Y31" s="167">
        <v>0</v>
      </c>
      <c r="Z31" s="168">
        <v>85</v>
      </c>
      <c r="AA31" s="161"/>
      <c r="AB31" s="161"/>
      <c r="AC31" s="161"/>
    </row>
    <row r="32" spans="1:29" s="164" customFormat="1" ht="15.75" customHeight="1">
      <c r="A32" s="242" t="s">
        <v>323</v>
      </c>
      <c r="B32" s="62" t="s">
        <v>353</v>
      </c>
      <c r="C32" s="167">
        <v>0</v>
      </c>
      <c r="D32" s="167">
        <v>0</v>
      </c>
      <c r="E32" s="167">
        <v>0</v>
      </c>
      <c r="F32" s="167">
        <v>0</v>
      </c>
      <c r="G32" s="167">
        <v>0</v>
      </c>
      <c r="H32" s="167">
        <v>0</v>
      </c>
      <c r="I32" s="167">
        <v>0</v>
      </c>
      <c r="J32" s="167">
        <v>0</v>
      </c>
      <c r="K32" s="167">
        <v>0</v>
      </c>
      <c r="L32" s="167">
        <v>0</v>
      </c>
      <c r="M32" s="167">
        <v>0</v>
      </c>
      <c r="N32" s="167">
        <v>0</v>
      </c>
      <c r="O32" s="167">
        <v>0</v>
      </c>
      <c r="P32" s="167">
        <v>0</v>
      </c>
      <c r="Q32" s="167">
        <v>0</v>
      </c>
      <c r="R32" s="167">
        <v>0</v>
      </c>
      <c r="S32" s="167">
        <v>0</v>
      </c>
      <c r="T32" s="167">
        <v>0</v>
      </c>
      <c r="U32" s="167">
        <v>0</v>
      </c>
      <c r="V32" s="167">
        <v>0</v>
      </c>
      <c r="W32" s="167">
        <v>0</v>
      </c>
      <c r="X32" s="167">
        <v>0</v>
      </c>
      <c r="Y32" s="167">
        <v>0</v>
      </c>
      <c r="Z32" s="168">
        <v>0</v>
      </c>
      <c r="AA32" s="161"/>
      <c r="AB32" s="161"/>
      <c r="AC32" s="161"/>
    </row>
    <row r="33" spans="1:26" ht="15.75">
      <c r="A33" s="242" t="s">
        <v>83</v>
      </c>
      <c r="B33" s="62" t="s">
        <v>354</v>
      </c>
      <c r="C33" s="167">
        <v>0</v>
      </c>
      <c r="D33" s="167">
        <v>0</v>
      </c>
      <c r="E33" s="167">
        <v>0</v>
      </c>
      <c r="F33" s="167">
        <v>3069</v>
      </c>
      <c r="G33" s="167">
        <v>0</v>
      </c>
      <c r="H33" s="167">
        <v>0</v>
      </c>
      <c r="I33" s="167">
        <v>0</v>
      </c>
      <c r="J33" s="167">
        <v>2258.4180000000001</v>
      </c>
      <c r="K33" s="167">
        <v>0</v>
      </c>
      <c r="L33" s="167">
        <v>14425</v>
      </c>
      <c r="M33" s="167">
        <v>1617</v>
      </c>
      <c r="N33" s="167">
        <v>0</v>
      </c>
      <c r="O33" s="167">
        <v>0</v>
      </c>
      <c r="P33" s="167">
        <v>0</v>
      </c>
      <c r="Q33" s="167">
        <v>0</v>
      </c>
      <c r="R33" s="167">
        <v>0</v>
      </c>
      <c r="S33" s="167">
        <v>9257</v>
      </c>
      <c r="T33" s="167">
        <v>0</v>
      </c>
      <c r="U33" s="167">
        <v>0</v>
      </c>
      <c r="V33" s="167">
        <v>0</v>
      </c>
      <c r="W33" s="167">
        <v>0</v>
      </c>
      <c r="X33" s="167">
        <v>0</v>
      </c>
      <c r="Y33" s="167">
        <v>131</v>
      </c>
      <c r="Z33" s="168">
        <v>30757.417999999998</v>
      </c>
    </row>
    <row r="34" spans="1:26" ht="15.75">
      <c r="A34" s="242" t="s">
        <v>323</v>
      </c>
      <c r="B34" s="62" t="s">
        <v>352</v>
      </c>
      <c r="C34" s="167">
        <v>0</v>
      </c>
      <c r="D34" s="167">
        <v>0</v>
      </c>
      <c r="E34" s="167">
        <v>0</v>
      </c>
      <c r="F34" s="167">
        <v>0</v>
      </c>
      <c r="G34" s="167">
        <v>0</v>
      </c>
      <c r="H34" s="167">
        <v>0</v>
      </c>
      <c r="I34" s="167">
        <v>0</v>
      </c>
      <c r="J34" s="167">
        <v>0</v>
      </c>
      <c r="K34" s="167">
        <v>0</v>
      </c>
      <c r="L34" s="167">
        <v>0</v>
      </c>
      <c r="M34" s="167">
        <v>0</v>
      </c>
      <c r="N34" s="167">
        <v>0</v>
      </c>
      <c r="O34" s="167">
        <v>0</v>
      </c>
      <c r="P34" s="167">
        <v>0</v>
      </c>
      <c r="Q34" s="167">
        <v>0</v>
      </c>
      <c r="R34" s="167">
        <v>0</v>
      </c>
      <c r="S34" s="167">
        <v>0</v>
      </c>
      <c r="T34" s="167">
        <v>0</v>
      </c>
      <c r="U34" s="167">
        <v>0</v>
      </c>
      <c r="V34" s="167">
        <v>0</v>
      </c>
      <c r="W34" s="167">
        <v>0</v>
      </c>
      <c r="X34" s="167">
        <v>0</v>
      </c>
      <c r="Y34" s="167">
        <v>0</v>
      </c>
      <c r="Z34" s="168">
        <v>0</v>
      </c>
    </row>
    <row r="35" spans="1:26" ht="15.75" customHeight="1">
      <c r="A35" s="242" t="s">
        <v>323</v>
      </c>
      <c r="B35" s="62" t="s">
        <v>353</v>
      </c>
      <c r="C35" s="167">
        <v>0</v>
      </c>
      <c r="D35" s="167">
        <v>0</v>
      </c>
      <c r="E35" s="167">
        <v>0</v>
      </c>
      <c r="F35" s="167">
        <v>0</v>
      </c>
      <c r="G35" s="167">
        <v>0</v>
      </c>
      <c r="H35" s="167">
        <v>0</v>
      </c>
      <c r="I35" s="167">
        <v>0</v>
      </c>
      <c r="J35" s="167">
        <v>0</v>
      </c>
      <c r="K35" s="167">
        <v>0</v>
      </c>
      <c r="L35" s="167">
        <v>0</v>
      </c>
      <c r="M35" s="167">
        <v>0</v>
      </c>
      <c r="N35" s="167">
        <v>0</v>
      </c>
      <c r="O35" s="167">
        <v>0</v>
      </c>
      <c r="P35" s="167">
        <v>0</v>
      </c>
      <c r="Q35" s="167">
        <v>0</v>
      </c>
      <c r="R35" s="167">
        <v>0</v>
      </c>
      <c r="S35" s="167">
        <v>0</v>
      </c>
      <c r="T35" s="167">
        <v>0</v>
      </c>
      <c r="U35" s="167">
        <v>0</v>
      </c>
      <c r="V35" s="167">
        <v>0</v>
      </c>
      <c r="W35" s="167">
        <v>0</v>
      </c>
      <c r="X35" s="167">
        <v>0</v>
      </c>
      <c r="Y35" s="167">
        <v>0</v>
      </c>
      <c r="Z35" s="168">
        <v>0</v>
      </c>
    </row>
    <row r="36" spans="1:26" ht="15.75">
      <c r="A36" s="242" t="s">
        <v>103</v>
      </c>
      <c r="B36" s="163" t="s">
        <v>355</v>
      </c>
      <c r="C36" s="167">
        <v>49611</v>
      </c>
      <c r="D36" s="167">
        <v>35941</v>
      </c>
      <c r="E36" s="167">
        <v>63460</v>
      </c>
      <c r="F36" s="167">
        <v>61972</v>
      </c>
      <c r="G36" s="167">
        <v>1276</v>
      </c>
      <c r="H36" s="167">
        <v>8524</v>
      </c>
      <c r="I36" s="167">
        <v>79179</v>
      </c>
      <c r="J36" s="167">
        <v>72174.747000000003</v>
      </c>
      <c r="K36" s="167">
        <v>10996</v>
      </c>
      <c r="L36" s="167">
        <v>130726</v>
      </c>
      <c r="M36" s="167">
        <v>66619</v>
      </c>
      <c r="N36" s="167">
        <v>49407</v>
      </c>
      <c r="O36" s="167">
        <v>14015</v>
      </c>
      <c r="P36" s="167">
        <v>5301.7628199999999</v>
      </c>
      <c r="Q36" s="167">
        <v>4989</v>
      </c>
      <c r="R36" s="167">
        <v>5603</v>
      </c>
      <c r="S36" s="167">
        <v>53572</v>
      </c>
      <c r="T36" s="167">
        <v>112</v>
      </c>
      <c r="U36" s="167">
        <v>5245</v>
      </c>
      <c r="V36" s="167">
        <v>2379</v>
      </c>
      <c r="W36" s="167">
        <v>3071</v>
      </c>
      <c r="X36" s="167">
        <v>719</v>
      </c>
      <c r="Y36" s="167">
        <v>7276</v>
      </c>
      <c r="Z36" s="168">
        <v>732168.50981999992</v>
      </c>
    </row>
    <row r="37" spans="1:26" ht="15.75">
      <c r="A37" s="242" t="s">
        <v>329</v>
      </c>
      <c r="B37" s="62" t="s">
        <v>356</v>
      </c>
      <c r="C37" s="167">
        <v>121</v>
      </c>
      <c r="D37" s="167">
        <v>454</v>
      </c>
      <c r="E37" s="167">
        <v>6775</v>
      </c>
      <c r="F37" s="167">
        <v>0</v>
      </c>
      <c r="G37" s="167">
        <v>2022</v>
      </c>
      <c r="H37" s="167">
        <v>12349</v>
      </c>
      <c r="I37" s="167">
        <v>96</v>
      </c>
      <c r="J37" s="167">
        <v>3750.221</v>
      </c>
      <c r="K37" s="167">
        <v>108</v>
      </c>
      <c r="L37" s="167">
        <v>0</v>
      </c>
      <c r="M37" s="167">
        <v>2838</v>
      </c>
      <c r="N37" s="167">
        <v>662</v>
      </c>
      <c r="O37" s="167">
        <v>317</v>
      </c>
      <c r="P37" s="167">
        <v>0</v>
      </c>
      <c r="Q37" s="167">
        <v>0</v>
      </c>
      <c r="R37" s="167">
        <v>0</v>
      </c>
      <c r="S37" s="167">
        <v>2983</v>
      </c>
      <c r="T37" s="167">
        <v>0</v>
      </c>
      <c r="U37" s="167">
        <v>0</v>
      </c>
      <c r="V37" s="167">
        <v>0</v>
      </c>
      <c r="W37" s="167">
        <v>80</v>
      </c>
      <c r="X37" s="167">
        <v>0</v>
      </c>
      <c r="Y37" s="167">
        <v>0</v>
      </c>
      <c r="Z37" s="168">
        <v>32555.221000000001</v>
      </c>
    </row>
    <row r="38" spans="1:26" ht="15.75">
      <c r="A38" s="242" t="s">
        <v>323</v>
      </c>
      <c r="B38" s="62" t="s">
        <v>352</v>
      </c>
      <c r="C38" s="167">
        <v>0</v>
      </c>
      <c r="D38" s="167">
        <v>0</v>
      </c>
      <c r="E38" s="167">
        <v>0</v>
      </c>
      <c r="F38" s="167">
        <v>0</v>
      </c>
      <c r="G38" s="167">
        <v>0</v>
      </c>
      <c r="H38" s="167">
        <v>0</v>
      </c>
      <c r="I38" s="167">
        <v>0</v>
      </c>
      <c r="J38" s="167">
        <v>0</v>
      </c>
      <c r="K38" s="167">
        <v>0</v>
      </c>
      <c r="L38" s="167">
        <v>0</v>
      </c>
      <c r="M38" s="167">
        <v>0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7">
        <v>0</v>
      </c>
      <c r="W38" s="167">
        <v>0</v>
      </c>
      <c r="X38" s="167">
        <v>0</v>
      </c>
      <c r="Y38" s="167">
        <v>0</v>
      </c>
      <c r="Z38" s="168">
        <v>0</v>
      </c>
    </row>
    <row r="39" spans="1:26" ht="15.75" customHeight="1">
      <c r="A39" s="242" t="s">
        <v>323</v>
      </c>
      <c r="B39" s="62" t="s">
        <v>353</v>
      </c>
      <c r="C39" s="167">
        <v>0</v>
      </c>
      <c r="D39" s="167">
        <v>0</v>
      </c>
      <c r="E39" s="167">
        <v>0</v>
      </c>
      <c r="F39" s="167">
        <v>0</v>
      </c>
      <c r="G39" s="167">
        <v>0</v>
      </c>
      <c r="H39" s="167">
        <v>0</v>
      </c>
      <c r="I39" s="167">
        <v>0</v>
      </c>
      <c r="J39" s="167">
        <v>0</v>
      </c>
      <c r="K39" s="167">
        <v>0</v>
      </c>
      <c r="L39" s="167">
        <v>0</v>
      </c>
      <c r="M39" s="167">
        <v>0</v>
      </c>
      <c r="N39" s="167">
        <v>0</v>
      </c>
      <c r="O39" s="167">
        <v>0</v>
      </c>
      <c r="P39" s="167">
        <v>0</v>
      </c>
      <c r="Q39" s="167">
        <v>0</v>
      </c>
      <c r="R39" s="167">
        <v>0</v>
      </c>
      <c r="S39" s="167">
        <v>0</v>
      </c>
      <c r="T39" s="167">
        <v>0</v>
      </c>
      <c r="U39" s="167">
        <v>0</v>
      </c>
      <c r="V39" s="167">
        <v>0</v>
      </c>
      <c r="W39" s="167">
        <v>0</v>
      </c>
      <c r="X39" s="167">
        <v>0</v>
      </c>
      <c r="Y39" s="167">
        <v>0</v>
      </c>
      <c r="Z39" s="168">
        <v>0</v>
      </c>
    </row>
    <row r="40" spans="1:26" ht="15.75">
      <c r="A40" s="242" t="s">
        <v>335</v>
      </c>
      <c r="B40" s="62" t="s">
        <v>357</v>
      </c>
      <c r="C40" s="167">
        <v>71339</v>
      </c>
      <c r="D40" s="167">
        <v>1528</v>
      </c>
      <c r="E40" s="167">
        <v>4564</v>
      </c>
      <c r="F40" s="167">
        <v>11643</v>
      </c>
      <c r="G40" s="167">
        <v>591</v>
      </c>
      <c r="H40" s="167">
        <v>2012</v>
      </c>
      <c r="I40" s="167">
        <v>1510</v>
      </c>
      <c r="J40" s="167">
        <v>19985</v>
      </c>
      <c r="K40" s="167">
        <v>379</v>
      </c>
      <c r="L40" s="167">
        <v>28071</v>
      </c>
      <c r="M40" s="167">
        <v>4382</v>
      </c>
      <c r="N40" s="167">
        <v>2862</v>
      </c>
      <c r="O40" s="167">
        <v>1888</v>
      </c>
      <c r="P40" s="167">
        <v>358.00710000000009</v>
      </c>
      <c r="Q40" s="167">
        <v>0</v>
      </c>
      <c r="R40" s="167">
        <v>133</v>
      </c>
      <c r="S40" s="167">
        <v>19589</v>
      </c>
      <c r="T40" s="167">
        <v>2</v>
      </c>
      <c r="U40" s="167">
        <v>27</v>
      </c>
      <c r="V40" s="167">
        <v>21</v>
      </c>
      <c r="W40" s="167">
        <v>669</v>
      </c>
      <c r="X40" s="167">
        <v>19</v>
      </c>
      <c r="Y40" s="167">
        <v>496</v>
      </c>
      <c r="Z40" s="168">
        <v>172068.00709999999</v>
      </c>
    </row>
    <row r="41" spans="1:26" ht="15.75">
      <c r="A41" s="242" t="s">
        <v>323</v>
      </c>
      <c r="B41" s="62" t="s">
        <v>352</v>
      </c>
      <c r="C41" s="167">
        <v>0</v>
      </c>
      <c r="D41" s="167">
        <v>0</v>
      </c>
      <c r="E41" s="167">
        <v>0</v>
      </c>
      <c r="F41" s="167">
        <v>0</v>
      </c>
      <c r="G41" s="167">
        <v>0</v>
      </c>
      <c r="H41" s="167">
        <v>220</v>
      </c>
      <c r="I41" s="167">
        <v>0</v>
      </c>
      <c r="J41" s="167">
        <v>0</v>
      </c>
      <c r="K41" s="167">
        <v>0</v>
      </c>
      <c r="L41" s="167">
        <v>0</v>
      </c>
      <c r="M41" s="167">
        <v>0</v>
      </c>
      <c r="N41" s="167">
        <v>0</v>
      </c>
      <c r="O41" s="167">
        <v>0</v>
      </c>
      <c r="P41" s="167">
        <v>0</v>
      </c>
      <c r="Q41" s="167">
        <v>0</v>
      </c>
      <c r="R41" s="167">
        <v>0</v>
      </c>
      <c r="S41" s="167">
        <v>0</v>
      </c>
      <c r="T41" s="167">
        <v>0</v>
      </c>
      <c r="U41" s="167">
        <v>0</v>
      </c>
      <c r="V41" s="167">
        <v>0</v>
      </c>
      <c r="W41" s="167">
        <v>381</v>
      </c>
      <c r="X41" s="167">
        <v>0</v>
      </c>
      <c r="Y41" s="167">
        <v>0</v>
      </c>
      <c r="Z41" s="168">
        <v>601</v>
      </c>
    </row>
    <row r="42" spans="1:26" ht="15.75" customHeight="1">
      <c r="A42" s="242" t="s">
        <v>323</v>
      </c>
      <c r="B42" s="62" t="s">
        <v>353</v>
      </c>
      <c r="C42" s="167">
        <v>0</v>
      </c>
      <c r="D42" s="167">
        <v>0</v>
      </c>
      <c r="E42" s="167">
        <v>0</v>
      </c>
      <c r="F42" s="167">
        <v>0</v>
      </c>
      <c r="G42" s="167">
        <v>0</v>
      </c>
      <c r="H42" s="167">
        <v>0</v>
      </c>
      <c r="I42" s="167">
        <v>0</v>
      </c>
      <c r="J42" s="167">
        <v>0</v>
      </c>
      <c r="K42" s="167">
        <v>0</v>
      </c>
      <c r="L42" s="167">
        <v>0</v>
      </c>
      <c r="M42" s="167">
        <v>0</v>
      </c>
      <c r="N42" s="167">
        <v>0</v>
      </c>
      <c r="O42" s="167">
        <v>0</v>
      </c>
      <c r="P42" s="167">
        <v>0</v>
      </c>
      <c r="Q42" s="167">
        <v>0</v>
      </c>
      <c r="R42" s="167">
        <v>0</v>
      </c>
      <c r="S42" s="167">
        <v>0</v>
      </c>
      <c r="T42" s="167">
        <v>0</v>
      </c>
      <c r="U42" s="167">
        <v>0</v>
      </c>
      <c r="V42" s="167">
        <v>0</v>
      </c>
      <c r="W42" s="167">
        <v>0</v>
      </c>
      <c r="X42" s="167">
        <v>0</v>
      </c>
      <c r="Y42" s="167">
        <v>0</v>
      </c>
      <c r="Z42" s="168">
        <v>0</v>
      </c>
    </row>
    <row r="43" spans="1:26" ht="31.5">
      <c r="A43" s="242" t="s">
        <v>538</v>
      </c>
      <c r="B43" s="163" t="s">
        <v>539</v>
      </c>
      <c r="C43" s="167"/>
      <c r="D43" s="167"/>
      <c r="E43" s="167"/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167"/>
      <c r="Q43" s="167"/>
      <c r="R43" s="167"/>
      <c r="S43" s="167"/>
      <c r="T43" s="167"/>
      <c r="U43" s="167"/>
      <c r="V43" s="167"/>
      <c r="W43" s="167"/>
      <c r="X43" s="167"/>
      <c r="Y43" s="167"/>
      <c r="Z43" s="168"/>
    </row>
    <row r="44" spans="1:26" ht="15.75">
      <c r="A44" s="242">
        <v>1</v>
      </c>
      <c r="B44" s="62" t="s">
        <v>540</v>
      </c>
      <c r="C44" s="167">
        <v>19338</v>
      </c>
      <c r="D44" s="167">
        <v>2105</v>
      </c>
      <c r="E44" s="167">
        <v>33518</v>
      </c>
      <c r="F44" s="167">
        <v>48101</v>
      </c>
      <c r="G44" s="167">
        <v>538</v>
      </c>
      <c r="H44" s="167">
        <v>12062</v>
      </c>
      <c r="I44" s="167">
        <v>594</v>
      </c>
      <c r="J44" s="167">
        <v>79700.805999999997</v>
      </c>
      <c r="K44" s="167">
        <v>2110</v>
      </c>
      <c r="L44" s="167">
        <v>51410</v>
      </c>
      <c r="M44" s="167">
        <v>40369</v>
      </c>
      <c r="N44" s="167">
        <v>4443</v>
      </c>
      <c r="O44" s="167">
        <v>4858</v>
      </c>
      <c r="P44" s="167">
        <v>4.52658</v>
      </c>
      <c r="Q44" s="167">
        <v>0</v>
      </c>
      <c r="R44" s="167">
        <v>70</v>
      </c>
      <c r="S44" s="167">
        <v>39468</v>
      </c>
      <c r="T44" s="167">
        <v>0</v>
      </c>
      <c r="U44" s="167">
        <v>0</v>
      </c>
      <c r="V44" s="167">
        <v>0</v>
      </c>
      <c r="W44" s="167">
        <v>202</v>
      </c>
      <c r="X44" s="167">
        <v>0</v>
      </c>
      <c r="Y44" s="167">
        <v>142</v>
      </c>
      <c r="Z44" s="168">
        <v>339033.33257999999</v>
      </c>
    </row>
    <row r="45" spans="1:26" ht="15.75">
      <c r="A45" s="242">
        <v>2</v>
      </c>
      <c r="B45" s="62" t="s">
        <v>581</v>
      </c>
      <c r="C45" s="167">
        <v>0</v>
      </c>
      <c r="D45" s="167">
        <v>0</v>
      </c>
      <c r="E45" s="167">
        <v>0</v>
      </c>
      <c r="F45" s="167">
        <v>0</v>
      </c>
      <c r="G45" s="167">
        <v>0</v>
      </c>
      <c r="H45" s="167">
        <v>229</v>
      </c>
      <c r="I45" s="167">
        <v>0</v>
      </c>
      <c r="J45" s="167">
        <v>0</v>
      </c>
      <c r="K45" s="167">
        <v>0</v>
      </c>
      <c r="L45" s="167">
        <v>0</v>
      </c>
      <c r="M45" s="167">
        <v>0</v>
      </c>
      <c r="N45" s="167">
        <v>0</v>
      </c>
      <c r="O45" s="167">
        <v>0</v>
      </c>
      <c r="P45" s="167">
        <v>0</v>
      </c>
      <c r="Q45" s="167">
        <v>0</v>
      </c>
      <c r="R45" s="167">
        <v>0</v>
      </c>
      <c r="S45" s="167">
        <v>0</v>
      </c>
      <c r="T45" s="167">
        <v>0</v>
      </c>
      <c r="U45" s="167">
        <v>0</v>
      </c>
      <c r="V45" s="167">
        <v>0</v>
      </c>
      <c r="W45" s="167">
        <v>0</v>
      </c>
      <c r="X45" s="167">
        <v>0</v>
      </c>
      <c r="Y45" s="167">
        <v>0</v>
      </c>
      <c r="Z45" s="168">
        <v>229</v>
      </c>
    </row>
    <row r="46" spans="1:26" ht="15.75">
      <c r="A46" s="242">
        <v>3</v>
      </c>
      <c r="B46" s="62" t="s">
        <v>541</v>
      </c>
      <c r="C46" s="167">
        <v>0</v>
      </c>
      <c r="D46" s="167">
        <v>0</v>
      </c>
      <c r="E46" s="167">
        <v>0</v>
      </c>
      <c r="F46" s="167">
        <v>0</v>
      </c>
      <c r="G46" s="167">
        <v>0</v>
      </c>
      <c r="H46" s="167">
        <v>0</v>
      </c>
      <c r="I46" s="167">
        <v>0</v>
      </c>
      <c r="J46" s="167">
        <v>0</v>
      </c>
      <c r="K46" s="167">
        <v>0</v>
      </c>
      <c r="L46" s="167">
        <v>0</v>
      </c>
      <c r="M46" s="167">
        <v>0</v>
      </c>
      <c r="N46" s="167">
        <v>0</v>
      </c>
      <c r="O46" s="167">
        <v>0</v>
      </c>
      <c r="P46" s="167">
        <v>0</v>
      </c>
      <c r="Q46" s="167">
        <v>0</v>
      </c>
      <c r="R46" s="167">
        <v>0</v>
      </c>
      <c r="S46" s="167">
        <v>0</v>
      </c>
      <c r="T46" s="167">
        <v>0</v>
      </c>
      <c r="U46" s="167">
        <v>0</v>
      </c>
      <c r="V46" s="167">
        <v>0</v>
      </c>
      <c r="W46" s="167">
        <v>0</v>
      </c>
      <c r="X46" s="167">
        <v>0</v>
      </c>
      <c r="Y46" s="167">
        <v>0</v>
      </c>
      <c r="Z46" s="168">
        <v>0</v>
      </c>
    </row>
    <row r="47" spans="1:26" ht="15.75">
      <c r="A47" s="242">
        <v>4</v>
      </c>
      <c r="B47" s="62" t="s">
        <v>542</v>
      </c>
      <c r="C47" s="167">
        <v>48948</v>
      </c>
      <c r="D47" s="167">
        <v>48427</v>
      </c>
      <c r="E47" s="167">
        <v>74913</v>
      </c>
      <c r="F47" s="167">
        <v>171416</v>
      </c>
      <c r="G47" s="167">
        <v>889</v>
      </c>
      <c r="H47" s="167">
        <v>50054</v>
      </c>
      <c r="I47" s="167">
        <v>26962</v>
      </c>
      <c r="J47" s="167">
        <v>173147.33799999999</v>
      </c>
      <c r="K47" s="167">
        <v>47</v>
      </c>
      <c r="L47" s="167">
        <v>317416</v>
      </c>
      <c r="M47" s="167">
        <v>119829</v>
      </c>
      <c r="N47" s="167">
        <v>63327</v>
      </c>
      <c r="O47" s="167">
        <v>47904</v>
      </c>
      <c r="P47" s="167">
        <v>1908.4847400000001</v>
      </c>
      <c r="Q47" s="167">
        <v>0</v>
      </c>
      <c r="R47" s="167">
        <v>31</v>
      </c>
      <c r="S47" s="167">
        <v>76747</v>
      </c>
      <c r="T47" s="167">
        <v>0</v>
      </c>
      <c r="U47" s="167">
        <v>0</v>
      </c>
      <c r="V47" s="167">
        <v>0</v>
      </c>
      <c r="W47" s="167">
        <v>86</v>
      </c>
      <c r="X47" s="167">
        <v>0</v>
      </c>
      <c r="Y47" s="167">
        <v>2517</v>
      </c>
      <c r="Z47" s="168">
        <v>1224568.82274</v>
      </c>
    </row>
    <row r="48" spans="1:26" ht="15.75" customHeight="1">
      <c r="A48" s="242">
        <v>5</v>
      </c>
      <c r="B48" s="62" t="s">
        <v>543</v>
      </c>
      <c r="C48" s="167">
        <v>0</v>
      </c>
      <c r="D48" s="167">
        <v>0</v>
      </c>
      <c r="E48" s="167">
        <v>0</v>
      </c>
      <c r="F48" s="167">
        <v>0</v>
      </c>
      <c r="G48" s="167">
        <v>0</v>
      </c>
      <c r="H48" s="167">
        <v>0</v>
      </c>
      <c r="I48" s="167">
        <v>0</v>
      </c>
      <c r="J48" s="167">
        <v>0</v>
      </c>
      <c r="K48" s="167">
        <v>0</v>
      </c>
      <c r="L48" s="167">
        <v>0</v>
      </c>
      <c r="M48" s="167">
        <v>0</v>
      </c>
      <c r="N48" s="167">
        <v>0</v>
      </c>
      <c r="O48" s="167">
        <v>0</v>
      </c>
      <c r="P48" s="167">
        <v>0</v>
      </c>
      <c r="Q48" s="167">
        <v>0</v>
      </c>
      <c r="R48" s="167">
        <v>0</v>
      </c>
      <c r="S48" s="167">
        <v>0</v>
      </c>
      <c r="T48" s="167">
        <v>0</v>
      </c>
      <c r="U48" s="167">
        <v>0</v>
      </c>
      <c r="V48" s="167">
        <v>0</v>
      </c>
      <c r="W48" s="167">
        <v>0</v>
      </c>
      <c r="X48" s="167">
        <v>0</v>
      </c>
      <c r="Y48" s="167">
        <v>0</v>
      </c>
      <c r="Z48" s="168">
        <v>0</v>
      </c>
    </row>
    <row r="49" spans="1:26" ht="15.75">
      <c r="A49" s="242">
        <v>6</v>
      </c>
      <c r="B49" s="62" t="s">
        <v>544</v>
      </c>
      <c r="C49" s="167">
        <v>768</v>
      </c>
      <c r="D49" s="167">
        <v>0</v>
      </c>
      <c r="E49" s="167">
        <v>0</v>
      </c>
      <c r="F49" s="167">
        <v>0</v>
      </c>
      <c r="G49" s="167">
        <v>0</v>
      </c>
      <c r="H49" s="167">
        <v>0</v>
      </c>
      <c r="I49" s="167">
        <v>0</v>
      </c>
      <c r="J49" s="167">
        <v>0</v>
      </c>
      <c r="K49" s="167">
        <v>0</v>
      </c>
      <c r="L49" s="167">
        <v>0</v>
      </c>
      <c r="M49" s="167">
        <v>0</v>
      </c>
      <c r="N49" s="167">
        <v>0</v>
      </c>
      <c r="O49" s="167">
        <v>0</v>
      </c>
      <c r="P49" s="167">
        <v>0</v>
      </c>
      <c r="Q49" s="167">
        <v>0</v>
      </c>
      <c r="R49" s="167">
        <v>0</v>
      </c>
      <c r="S49" s="167">
        <v>0</v>
      </c>
      <c r="T49" s="167">
        <v>0</v>
      </c>
      <c r="U49" s="167">
        <v>0</v>
      </c>
      <c r="V49" s="167">
        <v>0</v>
      </c>
      <c r="W49" s="167">
        <v>0</v>
      </c>
      <c r="X49" s="167">
        <v>0</v>
      </c>
      <c r="Y49" s="167">
        <v>0</v>
      </c>
      <c r="Z49" s="168">
        <v>768</v>
      </c>
    </row>
    <row r="50" spans="1:26" ht="47.25">
      <c r="A50" s="242">
        <v>7</v>
      </c>
      <c r="B50" s="62" t="s">
        <v>545</v>
      </c>
      <c r="C50" s="167">
        <v>0</v>
      </c>
      <c r="D50" s="167">
        <v>0</v>
      </c>
      <c r="E50" s="167">
        <v>0</v>
      </c>
      <c r="F50" s="167">
        <v>0</v>
      </c>
      <c r="G50" s="167">
        <v>0</v>
      </c>
      <c r="H50" s="167">
        <v>0</v>
      </c>
      <c r="I50" s="167">
        <v>0</v>
      </c>
      <c r="J50" s="167">
        <v>0</v>
      </c>
      <c r="K50" s="167">
        <v>0</v>
      </c>
      <c r="L50" s="167">
        <v>0</v>
      </c>
      <c r="M50" s="167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7">
        <v>0</v>
      </c>
      <c r="W50" s="167">
        <v>0</v>
      </c>
      <c r="X50" s="167">
        <v>0</v>
      </c>
      <c r="Y50" s="167">
        <v>0</v>
      </c>
      <c r="Z50" s="168">
        <v>0</v>
      </c>
    </row>
    <row r="51" spans="1:26" ht="15.75">
      <c r="A51" s="242">
        <v>8</v>
      </c>
      <c r="B51" s="62" t="s">
        <v>546</v>
      </c>
      <c r="C51" s="167">
        <v>0</v>
      </c>
      <c r="D51" s="167">
        <v>0</v>
      </c>
      <c r="E51" s="167">
        <v>0</v>
      </c>
      <c r="F51" s="167">
        <v>0</v>
      </c>
      <c r="G51" s="167">
        <v>0</v>
      </c>
      <c r="H51" s="167">
        <v>0</v>
      </c>
      <c r="I51" s="167">
        <v>0</v>
      </c>
      <c r="J51" s="167">
        <v>0</v>
      </c>
      <c r="K51" s="167">
        <v>0</v>
      </c>
      <c r="L51" s="167">
        <v>0</v>
      </c>
      <c r="M51" s="167">
        <v>0</v>
      </c>
      <c r="N51" s="167">
        <v>0</v>
      </c>
      <c r="O51" s="167">
        <v>0</v>
      </c>
      <c r="P51" s="167">
        <v>0</v>
      </c>
      <c r="Q51" s="167">
        <v>0</v>
      </c>
      <c r="R51" s="167">
        <v>0</v>
      </c>
      <c r="S51" s="167">
        <v>0</v>
      </c>
      <c r="T51" s="167">
        <v>0</v>
      </c>
      <c r="U51" s="167">
        <v>0</v>
      </c>
      <c r="V51" s="167">
        <v>0</v>
      </c>
      <c r="W51" s="167">
        <v>0</v>
      </c>
      <c r="X51" s="167">
        <v>0</v>
      </c>
      <c r="Y51" s="167">
        <v>0</v>
      </c>
      <c r="Z51" s="168">
        <v>0</v>
      </c>
    </row>
    <row r="52" spans="1:26" ht="15.75">
      <c r="A52" s="242"/>
      <c r="B52" s="163" t="s">
        <v>714</v>
      </c>
      <c r="C52" s="167">
        <v>69054</v>
      </c>
      <c r="D52" s="167">
        <v>50532</v>
      </c>
      <c r="E52" s="167">
        <v>108431</v>
      </c>
      <c r="F52" s="167">
        <v>219517</v>
      </c>
      <c r="G52" s="167">
        <v>1427</v>
      </c>
      <c r="H52" s="167">
        <v>62345</v>
      </c>
      <c r="I52" s="167">
        <v>27556</v>
      </c>
      <c r="J52" s="167">
        <v>252848.14399999997</v>
      </c>
      <c r="K52" s="167">
        <v>2157</v>
      </c>
      <c r="L52" s="167">
        <v>368826</v>
      </c>
      <c r="M52" s="167">
        <v>160198</v>
      </c>
      <c r="N52" s="167">
        <v>67770</v>
      </c>
      <c r="O52" s="167">
        <v>52762</v>
      </c>
      <c r="P52" s="167">
        <v>1913.0113200000001</v>
      </c>
      <c r="Q52" s="167">
        <v>0</v>
      </c>
      <c r="R52" s="167">
        <v>101</v>
      </c>
      <c r="S52" s="167">
        <v>116215</v>
      </c>
      <c r="T52" s="167">
        <v>0</v>
      </c>
      <c r="U52" s="167">
        <v>0</v>
      </c>
      <c r="V52" s="167">
        <v>0</v>
      </c>
      <c r="W52" s="167">
        <v>288</v>
      </c>
      <c r="X52" s="167">
        <v>0</v>
      </c>
      <c r="Y52" s="167">
        <v>2659</v>
      </c>
      <c r="Z52" s="168">
        <v>1564599.1553199999</v>
      </c>
    </row>
    <row r="53" spans="1:26" ht="15.75">
      <c r="A53" s="242" t="s">
        <v>358</v>
      </c>
      <c r="B53" s="163" t="s">
        <v>359</v>
      </c>
      <c r="C53" s="167">
        <v>0</v>
      </c>
      <c r="D53" s="167">
        <v>0</v>
      </c>
      <c r="E53" s="167">
        <v>0</v>
      </c>
      <c r="F53" s="167">
        <v>0</v>
      </c>
      <c r="G53" s="167">
        <v>0</v>
      </c>
      <c r="H53" s="167">
        <v>0</v>
      </c>
      <c r="I53" s="167">
        <v>0</v>
      </c>
      <c r="J53" s="167">
        <v>0</v>
      </c>
      <c r="K53" s="167">
        <v>0</v>
      </c>
      <c r="L53" s="167">
        <v>0</v>
      </c>
      <c r="M53" s="167">
        <v>0</v>
      </c>
      <c r="N53" s="167">
        <v>0</v>
      </c>
      <c r="O53" s="167">
        <v>0</v>
      </c>
      <c r="P53" s="167">
        <v>0</v>
      </c>
      <c r="Q53" s="167">
        <v>0</v>
      </c>
      <c r="R53" s="167">
        <v>0</v>
      </c>
      <c r="S53" s="167">
        <v>0</v>
      </c>
      <c r="T53" s="167">
        <v>0</v>
      </c>
      <c r="U53" s="167">
        <v>0</v>
      </c>
      <c r="V53" s="167">
        <v>0</v>
      </c>
      <c r="W53" s="167">
        <v>0</v>
      </c>
      <c r="X53" s="167">
        <v>0</v>
      </c>
      <c r="Y53" s="167">
        <v>0</v>
      </c>
      <c r="Z53" s="168">
        <v>0</v>
      </c>
    </row>
    <row r="54" spans="1:26" ht="15.75">
      <c r="A54" s="242" t="s">
        <v>327</v>
      </c>
      <c r="B54" s="62" t="s">
        <v>360</v>
      </c>
      <c r="C54" s="167">
        <v>13652</v>
      </c>
      <c r="D54" s="167">
        <v>8008</v>
      </c>
      <c r="E54" s="167">
        <v>18432</v>
      </c>
      <c r="F54" s="167">
        <v>319</v>
      </c>
      <c r="G54" s="167">
        <v>1377</v>
      </c>
      <c r="H54" s="167">
        <v>426</v>
      </c>
      <c r="I54" s="167">
        <v>2926</v>
      </c>
      <c r="J54" s="167">
        <v>10648.09</v>
      </c>
      <c r="K54" s="167">
        <v>513</v>
      </c>
      <c r="L54" s="167">
        <v>1896</v>
      </c>
      <c r="M54" s="167">
        <v>6283</v>
      </c>
      <c r="N54" s="167">
        <v>14960</v>
      </c>
      <c r="O54" s="167">
        <v>674</v>
      </c>
      <c r="P54" s="167">
        <v>1397.1523200000004</v>
      </c>
      <c r="Q54" s="167">
        <v>16</v>
      </c>
      <c r="R54" s="167">
        <v>148</v>
      </c>
      <c r="S54" s="167">
        <v>199</v>
      </c>
      <c r="T54" s="167">
        <v>100</v>
      </c>
      <c r="U54" s="167">
        <v>2714</v>
      </c>
      <c r="V54" s="167">
        <v>565</v>
      </c>
      <c r="W54" s="167">
        <v>6</v>
      </c>
      <c r="X54" s="167">
        <v>22</v>
      </c>
      <c r="Y54" s="167">
        <v>8864</v>
      </c>
      <c r="Z54" s="168">
        <v>94145.24231999999</v>
      </c>
    </row>
    <row r="55" spans="1:26" ht="15.75">
      <c r="A55" s="242" t="s">
        <v>82</v>
      </c>
      <c r="B55" s="62" t="s">
        <v>361</v>
      </c>
      <c r="C55" s="167">
        <v>12666</v>
      </c>
      <c r="D55" s="167">
        <v>109</v>
      </c>
      <c r="E55" s="167">
        <v>1095</v>
      </c>
      <c r="F55" s="167">
        <v>319</v>
      </c>
      <c r="G55" s="167">
        <v>302</v>
      </c>
      <c r="H55" s="167">
        <v>173</v>
      </c>
      <c r="I55" s="167">
        <v>2753</v>
      </c>
      <c r="J55" s="167">
        <v>1293.0319999999999</v>
      </c>
      <c r="K55" s="167">
        <v>0</v>
      </c>
      <c r="L55" s="167">
        <v>241</v>
      </c>
      <c r="M55" s="167">
        <v>1004</v>
      </c>
      <c r="N55" s="167">
        <v>1289</v>
      </c>
      <c r="O55" s="167">
        <v>2.2398000000000002</v>
      </c>
      <c r="P55" s="167">
        <v>71.350309999999993</v>
      </c>
      <c r="Q55" s="167">
        <v>6</v>
      </c>
      <c r="R55" s="167">
        <v>148</v>
      </c>
      <c r="S55" s="167">
        <v>3</v>
      </c>
      <c r="T55" s="167">
        <v>36</v>
      </c>
      <c r="U55" s="167">
        <v>2</v>
      </c>
      <c r="V55" s="167">
        <v>0</v>
      </c>
      <c r="W55" s="167">
        <v>6</v>
      </c>
      <c r="X55" s="167">
        <v>0</v>
      </c>
      <c r="Y55" s="167">
        <v>22</v>
      </c>
      <c r="Z55" s="168">
        <v>21540.62211</v>
      </c>
    </row>
    <row r="56" spans="1:26" ht="15.75">
      <c r="A56" s="242" t="s">
        <v>83</v>
      </c>
      <c r="B56" s="62" t="s">
        <v>101</v>
      </c>
      <c r="C56" s="167">
        <v>986</v>
      </c>
      <c r="D56" s="167">
        <v>7899</v>
      </c>
      <c r="E56" s="167">
        <v>17337</v>
      </c>
      <c r="F56" s="167">
        <v>0</v>
      </c>
      <c r="G56" s="167">
        <v>1075</v>
      </c>
      <c r="H56" s="167">
        <v>253</v>
      </c>
      <c r="I56" s="167">
        <v>173</v>
      </c>
      <c r="J56" s="167">
        <v>9355.0580000000009</v>
      </c>
      <c r="K56" s="167">
        <v>513</v>
      </c>
      <c r="L56" s="167">
        <v>1655</v>
      </c>
      <c r="M56" s="167">
        <v>5279</v>
      </c>
      <c r="N56" s="167">
        <v>13671</v>
      </c>
      <c r="O56" s="167">
        <v>671.76020000000005</v>
      </c>
      <c r="P56" s="167">
        <v>1325.8020100000003</v>
      </c>
      <c r="Q56" s="167">
        <v>10</v>
      </c>
      <c r="R56" s="167">
        <v>0</v>
      </c>
      <c r="S56" s="167">
        <v>196</v>
      </c>
      <c r="T56" s="167">
        <v>64</v>
      </c>
      <c r="U56" s="167">
        <v>2712</v>
      </c>
      <c r="V56" s="167">
        <v>565</v>
      </c>
      <c r="W56" s="167">
        <v>0</v>
      </c>
      <c r="X56" s="167">
        <v>22</v>
      </c>
      <c r="Y56" s="167">
        <v>8842</v>
      </c>
      <c r="Z56" s="168">
        <v>72604.620209999994</v>
      </c>
    </row>
    <row r="57" spans="1:26" ht="15.75">
      <c r="A57" s="242" t="s">
        <v>329</v>
      </c>
      <c r="B57" s="62" t="s">
        <v>362</v>
      </c>
      <c r="C57" s="167">
        <v>0</v>
      </c>
      <c r="D57" s="167">
        <v>0</v>
      </c>
      <c r="E57" s="167">
        <v>0</v>
      </c>
      <c r="F57" s="167">
        <v>0</v>
      </c>
      <c r="G57" s="167">
        <v>0</v>
      </c>
      <c r="H57" s="167">
        <v>0</v>
      </c>
      <c r="I57" s="167">
        <v>0</v>
      </c>
      <c r="J57" s="167">
        <v>0</v>
      </c>
      <c r="K57" s="167">
        <v>0</v>
      </c>
      <c r="L57" s="167">
        <v>0</v>
      </c>
      <c r="M57" s="167">
        <v>0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7">
        <v>0</v>
      </c>
      <c r="W57" s="167">
        <v>0</v>
      </c>
      <c r="X57" s="167">
        <v>0</v>
      </c>
      <c r="Y57" s="167">
        <v>0</v>
      </c>
      <c r="Z57" s="168">
        <v>0</v>
      </c>
    </row>
    <row r="58" spans="1:26" ht="15.75">
      <c r="A58" s="242" t="s">
        <v>82</v>
      </c>
      <c r="B58" s="62" t="s">
        <v>363</v>
      </c>
      <c r="C58" s="167">
        <v>2632</v>
      </c>
      <c r="D58" s="167">
        <v>21538</v>
      </c>
      <c r="E58" s="167">
        <v>23611</v>
      </c>
      <c r="F58" s="167">
        <v>20722</v>
      </c>
      <c r="G58" s="167">
        <v>7731</v>
      </c>
      <c r="H58" s="167">
        <v>5712</v>
      </c>
      <c r="I58" s="167">
        <v>36669</v>
      </c>
      <c r="J58" s="167">
        <v>2816.4189999999999</v>
      </c>
      <c r="K58" s="167">
        <v>13431</v>
      </c>
      <c r="L58" s="167">
        <v>3250</v>
      </c>
      <c r="M58" s="167">
        <v>2136</v>
      </c>
      <c r="N58" s="167">
        <v>17746</v>
      </c>
      <c r="O58" s="167">
        <v>190</v>
      </c>
      <c r="P58" s="167">
        <v>2874.6899799999997</v>
      </c>
      <c r="Q58" s="167">
        <v>4665</v>
      </c>
      <c r="R58" s="167">
        <v>103</v>
      </c>
      <c r="S58" s="167">
        <v>48589</v>
      </c>
      <c r="T58" s="167">
        <v>30</v>
      </c>
      <c r="U58" s="167">
        <v>6714</v>
      </c>
      <c r="V58" s="167">
        <v>393</v>
      </c>
      <c r="W58" s="167">
        <v>82</v>
      </c>
      <c r="X58" s="167">
        <v>3518</v>
      </c>
      <c r="Y58" s="167">
        <v>10643</v>
      </c>
      <c r="Z58" s="168">
        <v>235796.10897999999</v>
      </c>
    </row>
    <row r="59" spans="1:26" ht="15.75">
      <c r="A59" s="242" t="s">
        <v>83</v>
      </c>
      <c r="B59" s="62" t="s">
        <v>364</v>
      </c>
      <c r="C59" s="167">
        <v>4870</v>
      </c>
      <c r="D59" s="167">
        <v>0</v>
      </c>
      <c r="E59" s="167">
        <v>20</v>
      </c>
      <c r="F59" s="167">
        <v>1105</v>
      </c>
      <c r="G59" s="167">
        <v>0</v>
      </c>
      <c r="H59" s="167">
        <v>12</v>
      </c>
      <c r="I59" s="167">
        <v>14</v>
      </c>
      <c r="J59" s="167">
        <v>1996.9829999999999</v>
      </c>
      <c r="K59" s="167">
        <v>0</v>
      </c>
      <c r="L59" s="167">
        <v>3525</v>
      </c>
      <c r="M59" s="167">
        <v>38</v>
      </c>
      <c r="N59" s="167">
        <v>66</v>
      </c>
      <c r="O59" s="167">
        <v>10</v>
      </c>
      <c r="P59" s="167">
        <v>3.3180000000000001</v>
      </c>
      <c r="Q59" s="167">
        <v>1</v>
      </c>
      <c r="R59" s="167">
        <v>3</v>
      </c>
      <c r="S59" s="167">
        <v>48</v>
      </c>
      <c r="T59" s="167">
        <v>0</v>
      </c>
      <c r="U59" s="167">
        <v>0</v>
      </c>
      <c r="V59" s="167">
        <v>0</v>
      </c>
      <c r="W59" s="167">
        <v>5</v>
      </c>
      <c r="X59" s="167">
        <v>111</v>
      </c>
      <c r="Y59" s="167">
        <v>6</v>
      </c>
      <c r="Z59" s="168">
        <v>11834.300999999999</v>
      </c>
    </row>
    <row r="60" spans="1:26" ht="15.75">
      <c r="A60" s="242" t="s">
        <v>84</v>
      </c>
      <c r="B60" s="62" t="s">
        <v>365</v>
      </c>
      <c r="C60" s="167">
        <v>0</v>
      </c>
      <c r="D60" s="167">
        <v>0</v>
      </c>
      <c r="E60" s="167">
        <v>0</v>
      </c>
      <c r="F60" s="167">
        <v>0</v>
      </c>
      <c r="G60" s="167">
        <v>0</v>
      </c>
      <c r="H60" s="167">
        <v>0</v>
      </c>
      <c r="I60" s="167">
        <v>0</v>
      </c>
      <c r="J60" s="167">
        <v>3218.7339999999999</v>
      </c>
      <c r="K60" s="167">
        <v>0</v>
      </c>
      <c r="L60" s="167">
        <v>0</v>
      </c>
      <c r="M60" s="167">
        <v>0</v>
      </c>
      <c r="N60" s="167">
        <v>0</v>
      </c>
      <c r="O60" s="167">
        <v>0</v>
      </c>
      <c r="P60" s="167">
        <v>0</v>
      </c>
      <c r="Q60" s="167">
        <v>0</v>
      </c>
      <c r="R60" s="167">
        <v>2</v>
      </c>
      <c r="S60" s="167">
        <v>0</v>
      </c>
      <c r="T60" s="167">
        <v>0</v>
      </c>
      <c r="U60" s="167">
        <v>0</v>
      </c>
      <c r="V60" s="167">
        <v>0</v>
      </c>
      <c r="W60" s="167">
        <v>0</v>
      </c>
      <c r="X60" s="167">
        <v>17</v>
      </c>
      <c r="Y60" s="167">
        <v>0</v>
      </c>
      <c r="Z60" s="168">
        <v>3237.7339999999999</v>
      </c>
    </row>
    <row r="61" spans="1:26" ht="15.75">
      <c r="A61" s="242"/>
      <c r="B61" s="163" t="s">
        <v>366</v>
      </c>
      <c r="C61" s="167">
        <v>7502</v>
      </c>
      <c r="D61" s="167">
        <v>21538</v>
      </c>
      <c r="E61" s="167">
        <v>23631</v>
      </c>
      <c r="F61" s="167">
        <v>21827</v>
      </c>
      <c r="G61" s="167">
        <v>7731</v>
      </c>
      <c r="H61" s="167">
        <v>5724</v>
      </c>
      <c r="I61" s="167">
        <v>36683</v>
      </c>
      <c r="J61" s="167">
        <v>8032.1360000000004</v>
      </c>
      <c r="K61" s="167">
        <v>13431</v>
      </c>
      <c r="L61" s="167">
        <v>6775</v>
      </c>
      <c r="M61" s="167">
        <v>2174</v>
      </c>
      <c r="N61" s="167">
        <v>17812</v>
      </c>
      <c r="O61" s="167">
        <v>200</v>
      </c>
      <c r="P61" s="167">
        <v>2878.0079799999999</v>
      </c>
      <c r="Q61" s="167">
        <v>4666</v>
      </c>
      <c r="R61" s="167">
        <v>108</v>
      </c>
      <c r="S61" s="167">
        <v>48637</v>
      </c>
      <c r="T61" s="167">
        <v>30</v>
      </c>
      <c r="U61" s="167">
        <v>6714</v>
      </c>
      <c r="V61" s="167">
        <v>393</v>
      </c>
      <c r="W61" s="167">
        <v>87</v>
      </c>
      <c r="X61" s="167">
        <v>3646</v>
      </c>
      <c r="Y61" s="167">
        <v>10649</v>
      </c>
      <c r="Z61" s="168">
        <v>250868.14397999999</v>
      </c>
    </row>
    <row r="62" spans="1:26" ht="15.75">
      <c r="A62" s="242" t="s">
        <v>97</v>
      </c>
      <c r="B62" s="62" t="s">
        <v>101</v>
      </c>
      <c r="C62" s="167">
        <v>0</v>
      </c>
      <c r="D62" s="167">
        <v>0</v>
      </c>
      <c r="E62" s="167">
        <v>0</v>
      </c>
      <c r="F62" s="167">
        <v>201</v>
      </c>
      <c r="G62" s="167">
        <v>0</v>
      </c>
      <c r="H62" s="167">
        <v>225</v>
      </c>
      <c r="I62" s="167">
        <v>9</v>
      </c>
      <c r="J62" s="167">
        <v>114.988</v>
      </c>
      <c r="K62" s="167">
        <v>0</v>
      </c>
      <c r="L62" s="167">
        <v>0</v>
      </c>
      <c r="M62" s="167">
        <v>288</v>
      </c>
      <c r="N62" s="167">
        <v>0</v>
      </c>
      <c r="O62" s="167">
        <v>5</v>
      </c>
      <c r="P62" s="167">
        <v>298.39496000000003</v>
      </c>
      <c r="Q62" s="167">
        <v>204</v>
      </c>
      <c r="R62" s="167">
        <v>13</v>
      </c>
      <c r="S62" s="167">
        <v>0</v>
      </c>
      <c r="T62" s="167">
        <v>32</v>
      </c>
      <c r="U62" s="167">
        <v>0</v>
      </c>
      <c r="V62" s="167">
        <v>4</v>
      </c>
      <c r="W62" s="167">
        <v>0</v>
      </c>
      <c r="X62" s="167">
        <v>0</v>
      </c>
      <c r="Y62" s="167">
        <v>0</v>
      </c>
      <c r="Z62" s="168">
        <v>1394.3829600000001</v>
      </c>
    </row>
    <row r="63" spans="1:26" ht="15.75">
      <c r="A63" s="242"/>
      <c r="B63" s="163" t="s">
        <v>367</v>
      </c>
      <c r="C63" s="167">
        <v>21154</v>
      </c>
      <c r="D63" s="167">
        <v>29546</v>
      </c>
      <c r="E63" s="167">
        <v>42063</v>
      </c>
      <c r="F63" s="167">
        <v>22347</v>
      </c>
      <c r="G63" s="167">
        <v>9108</v>
      </c>
      <c r="H63" s="167">
        <v>6375</v>
      </c>
      <c r="I63" s="167">
        <v>39618</v>
      </c>
      <c r="J63" s="167">
        <v>18795.214000000004</v>
      </c>
      <c r="K63" s="167">
        <v>13944</v>
      </c>
      <c r="L63" s="167">
        <v>8671</v>
      </c>
      <c r="M63" s="167">
        <v>8745</v>
      </c>
      <c r="N63" s="167">
        <v>32772</v>
      </c>
      <c r="O63" s="167">
        <v>879</v>
      </c>
      <c r="P63" s="167">
        <v>4573.5552600000001</v>
      </c>
      <c r="Q63" s="167">
        <v>4886</v>
      </c>
      <c r="R63" s="167">
        <v>269</v>
      </c>
      <c r="S63" s="167">
        <v>48836</v>
      </c>
      <c r="T63" s="167">
        <v>162</v>
      </c>
      <c r="U63" s="167">
        <v>9428</v>
      </c>
      <c r="V63" s="167">
        <v>962</v>
      </c>
      <c r="W63" s="167">
        <v>93</v>
      </c>
      <c r="X63" s="167">
        <v>3668</v>
      </c>
      <c r="Y63" s="167">
        <v>19513</v>
      </c>
      <c r="Z63" s="168">
        <v>346407.76925999997</v>
      </c>
    </row>
    <row r="64" spans="1:26" ht="15.75">
      <c r="A64" s="242" t="s">
        <v>368</v>
      </c>
      <c r="B64" s="163" t="s">
        <v>369</v>
      </c>
      <c r="C64" s="167"/>
      <c r="D64" s="167"/>
      <c r="E64" s="167"/>
      <c r="F64" s="167"/>
      <c r="G64" s="167"/>
      <c r="H64" s="167"/>
      <c r="I64" s="167"/>
      <c r="J64" s="167"/>
      <c r="K64" s="167"/>
      <c r="L64" s="167"/>
      <c r="M64" s="167"/>
      <c r="N64" s="167"/>
      <c r="O64" s="167"/>
      <c r="P64" s="167"/>
      <c r="Q64" s="167"/>
      <c r="R64" s="167"/>
      <c r="S64" s="167"/>
      <c r="T64" s="167"/>
      <c r="U64" s="167"/>
      <c r="V64" s="167"/>
      <c r="W64" s="167"/>
      <c r="X64" s="167"/>
      <c r="Y64" s="167"/>
      <c r="Z64" s="168"/>
    </row>
    <row r="65" spans="1:26" ht="15.75">
      <c r="A65" s="242" t="s">
        <v>327</v>
      </c>
      <c r="B65" s="62" t="s">
        <v>370</v>
      </c>
      <c r="C65" s="167">
        <v>0</v>
      </c>
      <c r="D65" s="167">
        <v>0</v>
      </c>
      <c r="E65" s="167">
        <v>0</v>
      </c>
      <c r="F65" s="167">
        <v>0</v>
      </c>
      <c r="G65" s="167">
        <v>0</v>
      </c>
      <c r="H65" s="167">
        <v>0</v>
      </c>
      <c r="I65" s="167">
        <v>0</v>
      </c>
      <c r="J65" s="167">
        <v>0</v>
      </c>
      <c r="K65" s="167">
        <v>0</v>
      </c>
      <c r="L65" s="167">
        <v>0</v>
      </c>
      <c r="M65" s="167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7">
        <v>0</v>
      </c>
      <c r="W65" s="167">
        <v>0</v>
      </c>
      <c r="X65" s="167">
        <v>0</v>
      </c>
      <c r="Y65" s="167">
        <v>0</v>
      </c>
      <c r="Z65" s="168">
        <v>0</v>
      </c>
    </row>
    <row r="66" spans="1:26" ht="15.75">
      <c r="A66" s="242" t="s">
        <v>329</v>
      </c>
      <c r="B66" s="62" t="s">
        <v>504</v>
      </c>
      <c r="C66" s="167">
        <v>0</v>
      </c>
      <c r="D66" s="167">
        <v>22931</v>
      </c>
      <c r="E66" s="167">
        <v>33497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67">
        <v>27</v>
      </c>
      <c r="L66" s="167">
        <v>0</v>
      </c>
      <c r="M66" s="167">
        <v>0</v>
      </c>
      <c r="N66" s="167">
        <v>0</v>
      </c>
      <c r="O66" s="167">
        <v>0</v>
      </c>
      <c r="P66" s="167">
        <v>5198.6431700000003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7">
        <v>0</v>
      </c>
      <c r="W66" s="167">
        <v>0</v>
      </c>
      <c r="X66" s="167">
        <v>0</v>
      </c>
      <c r="Y66" s="167">
        <v>0</v>
      </c>
      <c r="Z66" s="168">
        <v>61653.643170000003</v>
      </c>
    </row>
    <row r="67" spans="1:26" ht="15.75">
      <c r="A67" s="242" t="s">
        <v>335</v>
      </c>
      <c r="B67" s="62" t="s">
        <v>371</v>
      </c>
      <c r="C67" s="167">
        <v>0</v>
      </c>
      <c r="D67" s="167">
        <v>260</v>
      </c>
      <c r="E67" s="167">
        <v>690</v>
      </c>
      <c r="F67" s="167">
        <v>0</v>
      </c>
      <c r="G67" s="167">
        <v>13</v>
      </c>
      <c r="H67" s="167">
        <v>95</v>
      </c>
      <c r="I67" s="167">
        <v>980</v>
      </c>
      <c r="J67" s="167">
        <v>0</v>
      </c>
      <c r="K67" s="167">
        <v>15</v>
      </c>
      <c r="L67" s="167">
        <v>0</v>
      </c>
      <c r="M67" s="167">
        <v>418</v>
      </c>
      <c r="N67" s="167">
        <v>217</v>
      </c>
      <c r="O67" s="167">
        <v>0</v>
      </c>
      <c r="P67" s="167">
        <v>152.26267000000001</v>
      </c>
      <c r="Q67" s="167">
        <v>0</v>
      </c>
      <c r="R67" s="167">
        <v>0</v>
      </c>
      <c r="S67" s="167">
        <v>1365</v>
      </c>
      <c r="T67" s="167">
        <v>80</v>
      </c>
      <c r="U67" s="167">
        <v>8</v>
      </c>
      <c r="V67" s="167">
        <v>3</v>
      </c>
      <c r="W67" s="167">
        <v>17</v>
      </c>
      <c r="X67" s="167">
        <v>0</v>
      </c>
      <c r="Y67" s="167">
        <v>119</v>
      </c>
      <c r="Z67" s="168">
        <v>4432.2626700000001</v>
      </c>
    </row>
    <row r="68" spans="1:26" ht="15.75">
      <c r="A68" s="242"/>
      <c r="B68" s="163" t="s">
        <v>372</v>
      </c>
      <c r="C68" s="167">
        <v>0</v>
      </c>
      <c r="D68" s="167">
        <v>23191</v>
      </c>
      <c r="E68" s="167">
        <v>34187</v>
      </c>
      <c r="F68" s="167">
        <v>0</v>
      </c>
      <c r="G68" s="167">
        <v>13</v>
      </c>
      <c r="H68" s="167">
        <v>95</v>
      </c>
      <c r="I68" s="167">
        <v>980</v>
      </c>
      <c r="J68" s="167">
        <v>0</v>
      </c>
      <c r="K68" s="167">
        <v>42</v>
      </c>
      <c r="L68" s="167">
        <v>0</v>
      </c>
      <c r="M68" s="167">
        <v>418</v>
      </c>
      <c r="N68" s="167">
        <v>217</v>
      </c>
      <c r="O68" s="167">
        <v>0</v>
      </c>
      <c r="P68" s="167">
        <v>5350.9058400000004</v>
      </c>
      <c r="Q68" s="167">
        <v>0</v>
      </c>
      <c r="R68" s="167">
        <v>0</v>
      </c>
      <c r="S68" s="167">
        <v>1365</v>
      </c>
      <c r="T68" s="167">
        <v>80</v>
      </c>
      <c r="U68" s="167">
        <v>8</v>
      </c>
      <c r="V68" s="167">
        <v>3</v>
      </c>
      <c r="W68" s="167">
        <v>17</v>
      </c>
      <c r="X68" s="167">
        <v>0</v>
      </c>
      <c r="Y68" s="167">
        <v>119</v>
      </c>
      <c r="Z68" s="168">
        <v>66085.905839999992</v>
      </c>
    </row>
    <row r="69" spans="1:26" ht="15.75">
      <c r="A69" s="242"/>
      <c r="B69" s="163" t="s">
        <v>373</v>
      </c>
      <c r="C69" s="167">
        <v>398458</v>
      </c>
      <c r="D69" s="167">
        <v>407261</v>
      </c>
      <c r="E69" s="167">
        <v>612901</v>
      </c>
      <c r="F69" s="167">
        <v>395663</v>
      </c>
      <c r="G69" s="167">
        <v>42188</v>
      </c>
      <c r="H69" s="167">
        <v>180838</v>
      </c>
      <c r="I69" s="167">
        <v>575769</v>
      </c>
      <c r="J69" s="167">
        <v>489434.89399999997</v>
      </c>
      <c r="K69" s="167">
        <v>53231</v>
      </c>
      <c r="L69" s="167">
        <v>677240</v>
      </c>
      <c r="M69" s="167">
        <v>366081</v>
      </c>
      <c r="N69" s="167">
        <v>423497</v>
      </c>
      <c r="O69" s="167">
        <v>92903</v>
      </c>
      <c r="P69" s="167">
        <v>69272.318209999998</v>
      </c>
      <c r="Q69" s="167">
        <v>16475</v>
      </c>
      <c r="R69" s="167">
        <v>20953</v>
      </c>
      <c r="S69" s="167">
        <v>379204</v>
      </c>
      <c r="T69" s="167">
        <v>8388</v>
      </c>
      <c r="U69" s="167">
        <v>26477</v>
      </c>
      <c r="V69" s="167">
        <v>13310</v>
      </c>
      <c r="W69" s="167">
        <v>10390</v>
      </c>
      <c r="X69" s="167">
        <v>8335</v>
      </c>
      <c r="Y69" s="167">
        <v>49332</v>
      </c>
      <c r="Z69" s="168">
        <v>5317601.2122099996</v>
      </c>
    </row>
    <row r="70" spans="1:26" ht="15.75">
      <c r="A70" s="242" t="s">
        <v>374</v>
      </c>
      <c r="B70" s="163" t="s">
        <v>375</v>
      </c>
      <c r="C70" s="167">
        <v>0</v>
      </c>
      <c r="D70" s="167">
        <v>0</v>
      </c>
      <c r="E70" s="167">
        <v>0</v>
      </c>
      <c r="F70" s="167">
        <v>1173</v>
      </c>
      <c r="G70" s="167">
        <v>0</v>
      </c>
      <c r="H70" s="167">
        <v>0</v>
      </c>
      <c r="I70" s="167">
        <v>14495.72774</v>
      </c>
      <c r="J70" s="167">
        <v>0</v>
      </c>
      <c r="K70" s="167">
        <v>0</v>
      </c>
      <c r="L70" s="167">
        <v>0</v>
      </c>
      <c r="M70" s="167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48</v>
      </c>
      <c r="V70" s="167">
        <v>0</v>
      </c>
      <c r="W70" s="167">
        <v>0</v>
      </c>
      <c r="X70" s="167">
        <v>0</v>
      </c>
      <c r="Y70" s="167">
        <v>0</v>
      </c>
      <c r="Z70" s="168">
        <v>15716.72774</v>
      </c>
    </row>
    <row r="71" spans="1:26" ht="15.75">
      <c r="A71" s="354" t="s">
        <v>376</v>
      </c>
      <c r="B71" s="354"/>
      <c r="C71" s="167"/>
      <c r="D71" s="167"/>
      <c r="E71" s="167"/>
      <c r="F71" s="167"/>
      <c r="G71" s="167"/>
      <c r="H71" s="167"/>
      <c r="I71" s="167"/>
      <c r="J71" s="167"/>
      <c r="K71" s="167"/>
      <c r="L71" s="167"/>
      <c r="M71" s="167"/>
      <c r="N71" s="167"/>
      <c r="O71" s="167"/>
      <c r="P71" s="167"/>
      <c r="Q71" s="167"/>
      <c r="R71" s="167"/>
      <c r="S71" s="167"/>
      <c r="T71" s="167"/>
      <c r="U71" s="167"/>
      <c r="V71" s="167"/>
      <c r="W71" s="167"/>
      <c r="X71" s="167"/>
      <c r="Y71" s="167"/>
      <c r="Z71" s="168"/>
    </row>
    <row r="72" spans="1:26" ht="15.75">
      <c r="A72" s="70" t="s">
        <v>81</v>
      </c>
      <c r="B72" s="162" t="s">
        <v>377</v>
      </c>
      <c r="C72" s="167"/>
      <c r="D72" s="167"/>
      <c r="E72" s="167"/>
      <c r="F72" s="167"/>
      <c r="G72" s="167"/>
      <c r="H72" s="167"/>
      <c r="I72" s="167"/>
      <c r="J72" s="167"/>
      <c r="K72" s="167"/>
      <c r="L72" s="167"/>
      <c r="M72" s="167"/>
      <c r="N72" s="167"/>
      <c r="O72" s="167"/>
      <c r="P72" s="167"/>
      <c r="Q72" s="167"/>
      <c r="R72" s="167"/>
      <c r="S72" s="167"/>
      <c r="T72" s="167"/>
      <c r="U72" s="167"/>
      <c r="V72" s="167"/>
      <c r="W72" s="167"/>
      <c r="X72" s="167"/>
      <c r="Y72" s="167"/>
      <c r="Z72" s="168"/>
    </row>
    <row r="73" spans="1:26" ht="15.75">
      <c r="A73" s="242" t="s">
        <v>327</v>
      </c>
      <c r="B73" s="244" t="s">
        <v>378</v>
      </c>
      <c r="C73" s="167">
        <v>33019</v>
      </c>
      <c r="D73" s="167">
        <v>36217</v>
      </c>
      <c r="E73" s="167">
        <v>31475</v>
      </c>
      <c r="F73" s="167">
        <v>44580</v>
      </c>
      <c r="G73" s="167">
        <v>10000</v>
      </c>
      <c r="H73" s="167">
        <v>10440</v>
      </c>
      <c r="I73" s="167">
        <v>66587</v>
      </c>
      <c r="J73" s="167">
        <v>40970</v>
      </c>
      <c r="K73" s="167">
        <v>17458</v>
      </c>
      <c r="L73" s="167">
        <v>51800</v>
      </c>
      <c r="M73" s="167">
        <v>20045</v>
      </c>
      <c r="N73" s="167">
        <v>47307</v>
      </c>
      <c r="O73" s="167">
        <v>19112</v>
      </c>
      <c r="P73" s="167">
        <v>7000.0000099999997</v>
      </c>
      <c r="Q73" s="167">
        <v>5000</v>
      </c>
      <c r="R73" s="167">
        <v>7400</v>
      </c>
      <c r="S73" s="167">
        <v>20300</v>
      </c>
      <c r="T73" s="167">
        <v>7415</v>
      </c>
      <c r="U73" s="167">
        <v>6000</v>
      </c>
      <c r="V73" s="167">
        <v>9000</v>
      </c>
      <c r="W73" s="167">
        <v>7015</v>
      </c>
      <c r="X73" s="167">
        <v>5600</v>
      </c>
      <c r="Y73" s="167">
        <v>10500</v>
      </c>
      <c r="Z73" s="168">
        <v>514240.00001000002</v>
      </c>
    </row>
    <row r="74" spans="1:26" ht="15.75">
      <c r="A74" s="169" t="s">
        <v>323</v>
      </c>
      <c r="B74" s="62" t="s">
        <v>379</v>
      </c>
      <c r="C74" s="167">
        <v>0</v>
      </c>
      <c r="D74" s="167">
        <v>0</v>
      </c>
      <c r="E74" s="167">
        <v>0</v>
      </c>
      <c r="F74" s="167">
        <v>0</v>
      </c>
      <c r="G74" s="167">
        <v>0</v>
      </c>
      <c r="H74" s="167">
        <v>0</v>
      </c>
      <c r="I74" s="167">
        <v>0</v>
      </c>
      <c r="J74" s="167">
        <v>0</v>
      </c>
      <c r="K74" s="167">
        <v>0</v>
      </c>
      <c r="L74" s="167">
        <v>0</v>
      </c>
      <c r="M74" s="167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7">
        <v>0</v>
      </c>
      <c r="W74" s="167">
        <v>0</v>
      </c>
      <c r="X74" s="167">
        <v>0</v>
      </c>
      <c r="Y74" s="167">
        <v>0</v>
      </c>
      <c r="Z74" s="168">
        <v>0</v>
      </c>
    </row>
    <row r="75" spans="1:26" ht="15.75">
      <c r="A75" s="169" t="s">
        <v>323</v>
      </c>
      <c r="B75" s="62" t="s">
        <v>380</v>
      </c>
      <c r="C75" s="167">
        <v>0</v>
      </c>
      <c r="D75" s="167">
        <v>0</v>
      </c>
      <c r="E75" s="167">
        <v>0</v>
      </c>
      <c r="F75" s="167">
        <v>0</v>
      </c>
      <c r="G75" s="167">
        <v>0</v>
      </c>
      <c r="H75" s="167">
        <v>0</v>
      </c>
      <c r="I75" s="167">
        <v>0</v>
      </c>
      <c r="J75" s="167">
        <v>0</v>
      </c>
      <c r="K75" s="167">
        <v>-542</v>
      </c>
      <c r="L75" s="167">
        <v>0</v>
      </c>
      <c r="M75" s="167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7">
        <v>0</v>
      </c>
      <c r="W75" s="167">
        <v>0</v>
      </c>
      <c r="X75" s="167">
        <v>0</v>
      </c>
      <c r="Y75" s="167">
        <v>0</v>
      </c>
      <c r="Z75" s="168">
        <v>-542</v>
      </c>
    </row>
    <row r="76" spans="1:26" ht="15.75">
      <c r="A76" s="242" t="s">
        <v>329</v>
      </c>
      <c r="B76" s="62" t="s">
        <v>381</v>
      </c>
      <c r="C76" s="167">
        <v>0</v>
      </c>
      <c r="D76" s="167">
        <v>0</v>
      </c>
      <c r="E76" s="167">
        <v>14934</v>
      </c>
      <c r="F76" s="167">
        <v>0</v>
      </c>
      <c r="G76" s="167">
        <v>0</v>
      </c>
      <c r="H76" s="167">
        <v>0</v>
      </c>
      <c r="I76" s="167">
        <v>0</v>
      </c>
      <c r="J76" s="167">
        <v>9554.9470000000001</v>
      </c>
      <c r="K76" s="167">
        <v>0</v>
      </c>
      <c r="L76" s="167">
        <v>0</v>
      </c>
      <c r="M76" s="167">
        <v>0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7">
        <v>0</v>
      </c>
      <c r="W76" s="167">
        <v>0</v>
      </c>
      <c r="X76" s="167">
        <v>0</v>
      </c>
      <c r="Y76" s="167">
        <v>0</v>
      </c>
      <c r="Z76" s="168">
        <v>24488.947</v>
      </c>
    </row>
    <row r="77" spans="1:26" ht="15.75">
      <c r="A77" s="242" t="s">
        <v>335</v>
      </c>
      <c r="B77" s="62" t="s">
        <v>382</v>
      </c>
      <c r="C77" s="167">
        <v>0</v>
      </c>
      <c r="D77" s="167">
        <v>5240</v>
      </c>
      <c r="E77" s="167">
        <v>22471</v>
      </c>
      <c r="F77" s="167">
        <v>0</v>
      </c>
      <c r="G77" s="167">
        <v>0</v>
      </c>
      <c r="H77" s="167">
        <v>1884</v>
      </c>
      <c r="I77" s="167">
        <v>11062</v>
      </c>
      <c r="J77" s="167">
        <v>0</v>
      </c>
      <c r="K77" s="167">
        <v>306</v>
      </c>
      <c r="L77" s="167">
        <v>0</v>
      </c>
      <c r="M77" s="167">
        <v>10405</v>
      </c>
      <c r="N77" s="167">
        <v>7645</v>
      </c>
      <c r="O77" s="167">
        <v>0</v>
      </c>
      <c r="P77" s="167">
        <v>863.07177000000001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7">
        <v>0</v>
      </c>
      <c r="W77" s="167">
        <v>226</v>
      </c>
      <c r="X77" s="167">
        <v>0</v>
      </c>
      <c r="Y77" s="167">
        <v>5890</v>
      </c>
      <c r="Z77" s="168">
        <v>65992.07177000001</v>
      </c>
    </row>
    <row r="78" spans="1:26" ht="15.75">
      <c r="A78" s="242" t="s">
        <v>98</v>
      </c>
      <c r="B78" s="62" t="s">
        <v>383</v>
      </c>
      <c r="C78" s="167">
        <v>54056</v>
      </c>
      <c r="D78" s="167">
        <v>7624</v>
      </c>
      <c r="E78" s="167">
        <v>13985</v>
      </c>
      <c r="F78" s="167">
        <v>9307</v>
      </c>
      <c r="G78" s="167">
        <v>13952</v>
      </c>
      <c r="H78" s="167">
        <v>14214</v>
      </c>
      <c r="I78" s="167">
        <v>8089</v>
      </c>
      <c r="J78" s="167">
        <v>1309.059</v>
      </c>
      <c r="K78" s="167">
        <v>2026</v>
      </c>
      <c r="L78" s="167">
        <v>1697</v>
      </c>
      <c r="M78" s="167">
        <v>3402</v>
      </c>
      <c r="N78" s="167">
        <v>59862</v>
      </c>
      <c r="O78" s="167">
        <v>103</v>
      </c>
      <c r="P78" s="167">
        <v>9693.5579999999991</v>
      </c>
      <c r="Q78" s="167">
        <v>3387</v>
      </c>
      <c r="R78" s="167">
        <v>767</v>
      </c>
      <c r="S78" s="167">
        <v>2195</v>
      </c>
      <c r="T78" s="167">
        <v>784</v>
      </c>
      <c r="U78" s="167">
        <v>7034</v>
      </c>
      <c r="V78" s="167">
        <v>-810</v>
      </c>
      <c r="W78" s="167">
        <v>233</v>
      </c>
      <c r="X78" s="167">
        <v>535</v>
      </c>
      <c r="Y78" s="167">
        <v>467</v>
      </c>
      <c r="Z78" s="168">
        <v>213911.617</v>
      </c>
    </row>
    <row r="79" spans="1:26" ht="15.75">
      <c r="A79" s="242" t="s">
        <v>99</v>
      </c>
      <c r="B79" s="62" t="s">
        <v>384</v>
      </c>
      <c r="C79" s="167">
        <v>4663</v>
      </c>
      <c r="D79" s="167">
        <v>61266</v>
      </c>
      <c r="E79" s="167">
        <v>36129</v>
      </c>
      <c r="F79" s="167">
        <v>1796</v>
      </c>
      <c r="G79" s="167">
        <v>0</v>
      </c>
      <c r="H79" s="167">
        <v>5903</v>
      </c>
      <c r="I79" s="167">
        <v>42136</v>
      </c>
      <c r="J79" s="167">
        <v>0</v>
      </c>
      <c r="K79" s="167">
        <v>732</v>
      </c>
      <c r="L79" s="167">
        <v>28650</v>
      </c>
      <c r="M79" s="167">
        <v>0</v>
      </c>
      <c r="N79" s="167">
        <v>36</v>
      </c>
      <c r="O79" s="167">
        <v>0</v>
      </c>
      <c r="P79" s="167">
        <v>0</v>
      </c>
      <c r="Q79" s="167">
        <v>0</v>
      </c>
      <c r="R79" s="167">
        <v>1485</v>
      </c>
      <c r="S79" s="167">
        <v>4937</v>
      </c>
      <c r="T79" s="167">
        <v>0</v>
      </c>
      <c r="U79" s="167">
        <v>0</v>
      </c>
      <c r="V79" s="167">
        <v>2089</v>
      </c>
      <c r="W79" s="167">
        <v>0</v>
      </c>
      <c r="X79" s="167">
        <v>67</v>
      </c>
      <c r="Y79" s="167">
        <v>0</v>
      </c>
      <c r="Z79" s="168">
        <v>189889</v>
      </c>
    </row>
    <row r="80" spans="1:26" ht="15.75">
      <c r="A80" s="242" t="s">
        <v>100</v>
      </c>
      <c r="B80" s="62" t="s">
        <v>385</v>
      </c>
      <c r="C80" s="167">
        <v>0</v>
      </c>
      <c r="D80" s="167">
        <v>0</v>
      </c>
      <c r="E80" s="167">
        <v>-9285</v>
      </c>
      <c r="F80" s="167">
        <v>0</v>
      </c>
      <c r="G80" s="167">
        <v>0</v>
      </c>
      <c r="H80" s="167">
        <v>-4866</v>
      </c>
      <c r="I80" s="167">
        <v>-85</v>
      </c>
      <c r="J80" s="167">
        <v>-8023.6049999999996</v>
      </c>
      <c r="K80" s="167">
        <v>0</v>
      </c>
      <c r="L80" s="167">
        <v>0</v>
      </c>
      <c r="M80" s="167">
        <v>0</v>
      </c>
      <c r="N80" s="167">
        <v>0</v>
      </c>
      <c r="O80" s="167">
        <v>-7212</v>
      </c>
      <c r="P80" s="167">
        <v>0</v>
      </c>
      <c r="Q80" s="167">
        <v>0</v>
      </c>
      <c r="R80" s="167">
        <v>0</v>
      </c>
      <c r="S80" s="167">
        <v>0</v>
      </c>
      <c r="T80" s="167">
        <v>0</v>
      </c>
      <c r="U80" s="167">
        <v>0</v>
      </c>
      <c r="V80" s="167">
        <v>0</v>
      </c>
      <c r="W80" s="167">
        <v>-759</v>
      </c>
      <c r="X80" s="167">
        <v>0</v>
      </c>
      <c r="Y80" s="167">
        <v>-102</v>
      </c>
      <c r="Z80" s="168">
        <v>-30332.605</v>
      </c>
    </row>
    <row r="81" spans="1:26" ht="15.75">
      <c r="A81" s="242" t="s">
        <v>386</v>
      </c>
      <c r="B81" s="62" t="s">
        <v>387</v>
      </c>
      <c r="C81" s="167">
        <v>7661</v>
      </c>
      <c r="D81" s="167">
        <v>15520</v>
      </c>
      <c r="E81" s="167">
        <v>40585</v>
      </c>
      <c r="F81" s="167">
        <v>8144</v>
      </c>
      <c r="G81" s="167">
        <v>1820</v>
      </c>
      <c r="H81" s="167">
        <v>5287</v>
      </c>
      <c r="I81" s="167">
        <v>41232</v>
      </c>
      <c r="J81" s="167">
        <v>2714</v>
      </c>
      <c r="K81" s="167">
        <v>13741</v>
      </c>
      <c r="L81" s="167">
        <v>7140</v>
      </c>
      <c r="M81" s="167">
        <v>9056</v>
      </c>
      <c r="N81" s="167">
        <v>11944</v>
      </c>
      <c r="O81" s="167">
        <v>1882</v>
      </c>
      <c r="P81" s="167">
        <v>2027.2590000000355</v>
      </c>
      <c r="Q81" s="167">
        <v>2074</v>
      </c>
      <c r="R81" s="167">
        <v>517</v>
      </c>
      <c r="S81" s="167">
        <v>4315</v>
      </c>
      <c r="T81" s="167">
        <v>-455</v>
      </c>
      <c r="U81" s="167">
        <v>1949</v>
      </c>
      <c r="V81" s="167">
        <v>-1242</v>
      </c>
      <c r="W81" s="167">
        <v>418</v>
      </c>
      <c r="X81" s="167">
        <v>234</v>
      </c>
      <c r="Y81" s="167">
        <v>3561</v>
      </c>
      <c r="Z81" s="168">
        <v>180124.25900000005</v>
      </c>
    </row>
    <row r="82" spans="1:26" ht="15.75">
      <c r="A82" s="169"/>
      <c r="B82" s="163" t="s">
        <v>388</v>
      </c>
      <c r="C82" s="167">
        <v>99399</v>
      </c>
      <c r="D82" s="167">
        <v>125867</v>
      </c>
      <c r="E82" s="167">
        <v>150294</v>
      </c>
      <c r="F82" s="167">
        <v>63827</v>
      </c>
      <c r="G82" s="167">
        <v>25772</v>
      </c>
      <c r="H82" s="167">
        <v>32862</v>
      </c>
      <c r="I82" s="167">
        <v>169021</v>
      </c>
      <c r="J82" s="167">
        <v>46524.400999999998</v>
      </c>
      <c r="K82" s="167">
        <v>34263</v>
      </c>
      <c r="L82" s="167">
        <v>89287</v>
      </c>
      <c r="M82" s="167">
        <v>42908</v>
      </c>
      <c r="N82" s="167">
        <v>126794</v>
      </c>
      <c r="O82" s="167">
        <v>13885</v>
      </c>
      <c r="P82" s="167">
        <v>19583.888780000034</v>
      </c>
      <c r="Q82" s="167">
        <v>10461</v>
      </c>
      <c r="R82" s="167">
        <v>10169</v>
      </c>
      <c r="S82" s="167">
        <v>31747</v>
      </c>
      <c r="T82" s="167">
        <v>7744</v>
      </c>
      <c r="U82" s="167">
        <v>14983</v>
      </c>
      <c r="V82" s="167">
        <v>9037</v>
      </c>
      <c r="W82" s="167">
        <v>7133</v>
      </c>
      <c r="X82" s="167">
        <v>6436</v>
      </c>
      <c r="Y82" s="167">
        <v>20316</v>
      </c>
      <c r="Z82" s="168">
        <v>1158313.28978</v>
      </c>
    </row>
    <row r="83" spans="1:26" ht="15.75">
      <c r="A83" s="242" t="s">
        <v>93</v>
      </c>
      <c r="B83" s="163" t="s">
        <v>389</v>
      </c>
      <c r="C83" s="167">
        <v>0</v>
      </c>
      <c r="D83" s="167">
        <v>0</v>
      </c>
      <c r="E83" s="167">
        <v>0</v>
      </c>
      <c r="F83" s="167">
        <v>0</v>
      </c>
      <c r="G83" s="167">
        <v>0</v>
      </c>
      <c r="H83" s="167">
        <v>18206</v>
      </c>
      <c r="I83" s="167">
        <v>0</v>
      </c>
      <c r="J83" s="167">
        <v>0</v>
      </c>
      <c r="K83" s="167">
        <v>0</v>
      </c>
      <c r="L83" s="167">
        <v>4845</v>
      </c>
      <c r="M83" s="167">
        <v>0</v>
      </c>
      <c r="N83" s="167">
        <v>0</v>
      </c>
      <c r="O83" s="167">
        <v>0</v>
      </c>
      <c r="P83" s="167">
        <v>0</v>
      </c>
      <c r="Q83" s="167">
        <v>0</v>
      </c>
      <c r="R83" s="167">
        <v>0</v>
      </c>
      <c r="S83" s="167">
        <v>0</v>
      </c>
      <c r="T83" s="167">
        <v>0</v>
      </c>
      <c r="U83" s="167">
        <v>0</v>
      </c>
      <c r="V83" s="167">
        <v>0</v>
      </c>
      <c r="W83" s="167">
        <v>0</v>
      </c>
      <c r="X83" s="167">
        <v>0</v>
      </c>
      <c r="Y83" s="167">
        <v>0</v>
      </c>
      <c r="Z83" s="168">
        <v>23051</v>
      </c>
    </row>
    <row r="84" spans="1:26" ht="15.75">
      <c r="A84" s="242" t="s">
        <v>577</v>
      </c>
      <c r="B84" s="163" t="s">
        <v>578</v>
      </c>
      <c r="C84" s="167">
        <v>0</v>
      </c>
      <c r="D84" s="167">
        <v>0</v>
      </c>
      <c r="E84" s="167">
        <v>0</v>
      </c>
      <c r="F84" s="167">
        <v>0</v>
      </c>
      <c r="G84" s="167">
        <v>0</v>
      </c>
      <c r="H84" s="167">
        <v>0</v>
      </c>
      <c r="I84" s="167">
        <v>0</v>
      </c>
      <c r="J84" s="167">
        <v>0</v>
      </c>
      <c r="K84" s="167">
        <v>0</v>
      </c>
      <c r="L84" s="167">
        <v>0</v>
      </c>
      <c r="M84" s="167">
        <v>0</v>
      </c>
      <c r="N84" s="167">
        <v>0</v>
      </c>
      <c r="O84" s="167">
        <v>0</v>
      </c>
      <c r="P84" s="167">
        <v>0</v>
      </c>
      <c r="Q84" s="167">
        <v>0</v>
      </c>
      <c r="R84" s="167">
        <v>0</v>
      </c>
      <c r="S84" s="167">
        <v>0</v>
      </c>
      <c r="T84" s="167">
        <v>0</v>
      </c>
      <c r="U84" s="167">
        <v>0</v>
      </c>
      <c r="V84" s="167">
        <v>0</v>
      </c>
      <c r="W84" s="167">
        <v>0</v>
      </c>
      <c r="X84" s="167">
        <v>0</v>
      </c>
      <c r="Y84" s="167">
        <v>0</v>
      </c>
      <c r="Z84" s="168">
        <v>0</v>
      </c>
    </row>
    <row r="85" spans="1:26" ht="15.75">
      <c r="A85" s="242" t="s">
        <v>346</v>
      </c>
      <c r="B85" s="163" t="s">
        <v>390</v>
      </c>
      <c r="C85" s="167"/>
      <c r="D85" s="167"/>
      <c r="E85" s="167"/>
      <c r="F85" s="167"/>
      <c r="G85" s="167"/>
      <c r="H85" s="167"/>
      <c r="I85" s="167"/>
      <c r="J85" s="167"/>
      <c r="K85" s="167"/>
      <c r="L85" s="167"/>
      <c r="M85" s="167"/>
      <c r="N85" s="167"/>
      <c r="O85" s="167"/>
      <c r="P85" s="167"/>
      <c r="Q85" s="167"/>
      <c r="R85" s="167"/>
      <c r="S85" s="167"/>
      <c r="T85" s="167"/>
      <c r="U85" s="167"/>
      <c r="V85" s="167"/>
      <c r="W85" s="167"/>
      <c r="X85" s="167"/>
      <c r="Y85" s="167"/>
      <c r="Z85" s="168"/>
    </row>
    <row r="86" spans="1:26" ht="15.75">
      <c r="A86" s="242" t="s">
        <v>82</v>
      </c>
      <c r="B86" s="62" t="s">
        <v>391</v>
      </c>
      <c r="C86" s="167">
        <v>95130</v>
      </c>
      <c r="D86" s="167">
        <v>90240</v>
      </c>
      <c r="E86" s="167">
        <v>143824.9</v>
      </c>
      <c r="F86" s="167">
        <v>69375</v>
      </c>
      <c r="G86" s="167">
        <v>1950</v>
      </c>
      <c r="H86" s="167">
        <v>24264</v>
      </c>
      <c r="I86" s="167">
        <v>127253</v>
      </c>
      <c r="J86" s="167">
        <v>122743.478</v>
      </c>
      <c r="K86" s="167">
        <v>10911</v>
      </c>
      <c r="L86" s="167">
        <v>134503</v>
      </c>
      <c r="M86" s="167">
        <v>104072</v>
      </c>
      <c r="N86" s="167">
        <v>76121</v>
      </c>
      <c r="O86" s="167">
        <v>9070</v>
      </c>
      <c r="P86" s="167">
        <v>15861.65454</v>
      </c>
      <c r="Q86" s="167">
        <v>4359</v>
      </c>
      <c r="R86" s="167">
        <v>5887</v>
      </c>
      <c r="S86" s="167">
        <v>107507</v>
      </c>
      <c r="T86" s="167">
        <v>119</v>
      </c>
      <c r="U86" s="167">
        <v>5167</v>
      </c>
      <c r="V86" s="167">
        <v>2400</v>
      </c>
      <c r="W86" s="167">
        <v>2229</v>
      </c>
      <c r="X86" s="167">
        <v>1308</v>
      </c>
      <c r="Y86" s="167">
        <v>10247</v>
      </c>
      <c r="Z86" s="168">
        <v>1164542.03254</v>
      </c>
    </row>
    <row r="87" spans="1:26" ht="15.75">
      <c r="A87" s="242" t="s">
        <v>83</v>
      </c>
      <c r="B87" s="62" t="s">
        <v>0</v>
      </c>
      <c r="C87" s="167">
        <v>0</v>
      </c>
      <c r="D87" s="167">
        <v>0</v>
      </c>
      <c r="E87" s="167">
        <v>0</v>
      </c>
      <c r="F87" s="167">
        <v>0</v>
      </c>
      <c r="G87" s="167">
        <v>0</v>
      </c>
      <c r="H87" s="167">
        <v>467</v>
      </c>
      <c r="I87" s="167">
        <v>1623</v>
      </c>
      <c r="J87" s="167">
        <v>0</v>
      </c>
      <c r="K87" s="167">
        <v>0</v>
      </c>
      <c r="L87" s="167">
        <v>0</v>
      </c>
      <c r="M87" s="167">
        <v>0</v>
      </c>
      <c r="N87" s="167">
        <v>1579</v>
      </c>
      <c r="O87" s="167">
        <v>0</v>
      </c>
      <c r="P87" s="167">
        <v>751.95822999999996</v>
      </c>
      <c r="Q87" s="167">
        <v>0</v>
      </c>
      <c r="R87" s="167">
        <v>0</v>
      </c>
      <c r="S87" s="167">
        <v>254</v>
      </c>
      <c r="T87" s="167">
        <v>90</v>
      </c>
      <c r="U87" s="167">
        <v>0</v>
      </c>
      <c r="V87" s="167">
        <v>0</v>
      </c>
      <c r="W87" s="167">
        <v>0</v>
      </c>
      <c r="X87" s="167">
        <v>26</v>
      </c>
      <c r="Y87" s="167">
        <v>0</v>
      </c>
      <c r="Z87" s="168">
        <v>4790.9582300000002</v>
      </c>
    </row>
    <row r="88" spans="1:26" ht="15.75">
      <c r="A88" s="242" t="s">
        <v>84</v>
      </c>
      <c r="B88" s="62" t="s">
        <v>395</v>
      </c>
      <c r="C88" s="167">
        <v>0</v>
      </c>
      <c r="D88" s="167">
        <v>0</v>
      </c>
      <c r="E88" s="167">
        <v>0</v>
      </c>
      <c r="F88" s="167">
        <v>0</v>
      </c>
      <c r="G88" s="167">
        <v>0</v>
      </c>
      <c r="H88" s="167">
        <v>0</v>
      </c>
      <c r="I88" s="167">
        <v>0</v>
      </c>
      <c r="J88" s="167">
        <v>0</v>
      </c>
      <c r="K88" s="167">
        <v>0</v>
      </c>
      <c r="L88" s="167">
        <v>0</v>
      </c>
      <c r="M88" s="167">
        <v>0</v>
      </c>
      <c r="N88" s="167">
        <v>0</v>
      </c>
      <c r="O88" s="167">
        <v>0</v>
      </c>
      <c r="P88" s="167">
        <v>0</v>
      </c>
      <c r="Q88" s="167">
        <v>0</v>
      </c>
      <c r="R88" s="167">
        <v>0</v>
      </c>
      <c r="S88" s="167">
        <v>0</v>
      </c>
      <c r="T88" s="167">
        <v>0</v>
      </c>
      <c r="U88" s="167">
        <v>0</v>
      </c>
      <c r="V88" s="167">
        <v>0</v>
      </c>
      <c r="W88" s="167">
        <v>0</v>
      </c>
      <c r="X88" s="167">
        <v>0</v>
      </c>
      <c r="Y88" s="167">
        <v>0</v>
      </c>
      <c r="Z88" s="168">
        <v>0</v>
      </c>
    </row>
    <row r="89" spans="1:26" ht="15.75">
      <c r="A89" s="242" t="s">
        <v>85</v>
      </c>
      <c r="B89" s="62" t="s">
        <v>396</v>
      </c>
      <c r="C89" s="167">
        <v>140598</v>
      </c>
      <c r="D89" s="167">
        <v>161486</v>
      </c>
      <c r="E89" s="167">
        <v>206656.5</v>
      </c>
      <c r="F89" s="167">
        <v>231836</v>
      </c>
      <c r="G89" s="167">
        <v>1890</v>
      </c>
      <c r="H89" s="167">
        <v>79533</v>
      </c>
      <c r="I89" s="167">
        <v>235609</v>
      </c>
      <c r="J89" s="167">
        <v>261661.003</v>
      </c>
      <c r="K89" s="167">
        <v>2201</v>
      </c>
      <c r="L89" s="167">
        <v>433174</v>
      </c>
      <c r="M89" s="167">
        <v>182316</v>
      </c>
      <c r="N89" s="167">
        <v>186396</v>
      </c>
      <c r="O89" s="167">
        <v>55911</v>
      </c>
      <c r="P89" s="167">
        <v>24898.07835</v>
      </c>
      <c r="Q89" s="167">
        <v>1227</v>
      </c>
      <c r="R89" s="167">
        <v>2521</v>
      </c>
      <c r="S89" s="167">
        <v>190530</v>
      </c>
      <c r="T89" s="167">
        <v>106</v>
      </c>
      <c r="U89" s="167">
        <v>1792</v>
      </c>
      <c r="V89" s="167">
        <v>473</v>
      </c>
      <c r="W89" s="167">
        <v>472</v>
      </c>
      <c r="X89" s="167">
        <v>327</v>
      </c>
      <c r="Y89" s="167">
        <v>14500</v>
      </c>
      <c r="Z89" s="168">
        <v>2416113.5813500001</v>
      </c>
    </row>
    <row r="90" spans="1:26" ht="15.75">
      <c r="A90" s="242" t="s">
        <v>86</v>
      </c>
      <c r="B90" s="62" t="s">
        <v>397</v>
      </c>
      <c r="C90" s="167">
        <v>0</v>
      </c>
      <c r="D90" s="167">
        <v>0</v>
      </c>
      <c r="E90" s="167">
        <v>0</v>
      </c>
      <c r="F90" s="167">
        <v>0</v>
      </c>
      <c r="G90" s="167">
        <v>1404</v>
      </c>
      <c r="H90" s="167">
        <v>56</v>
      </c>
      <c r="I90" s="167">
        <v>0</v>
      </c>
      <c r="J90" s="167">
        <v>140.833</v>
      </c>
      <c r="K90" s="167">
        <v>0</v>
      </c>
      <c r="L90" s="167">
        <v>84</v>
      </c>
      <c r="M90" s="167">
        <v>128</v>
      </c>
      <c r="N90" s="167">
        <v>0</v>
      </c>
      <c r="O90" s="167">
        <v>0</v>
      </c>
      <c r="P90" s="167">
        <v>0</v>
      </c>
      <c r="Q90" s="167">
        <v>4</v>
      </c>
      <c r="R90" s="167">
        <v>4</v>
      </c>
      <c r="S90" s="167">
        <v>0</v>
      </c>
      <c r="T90" s="167">
        <v>12</v>
      </c>
      <c r="U90" s="167">
        <v>756</v>
      </c>
      <c r="V90" s="167">
        <v>4</v>
      </c>
      <c r="W90" s="167">
        <v>4</v>
      </c>
      <c r="X90" s="167">
        <v>106</v>
      </c>
      <c r="Y90" s="167">
        <v>0</v>
      </c>
      <c r="Z90" s="168">
        <v>2702.8330000000001</v>
      </c>
    </row>
    <row r="91" spans="1:26" ht="15.75">
      <c r="A91" s="242" t="s">
        <v>87</v>
      </c>
      <c r="B91" s="62" t="s">
        <v>398</v>
      </c>
      <c r="C91" s="167">
        <v>0</v>
      </c>
      <c r="D91" s="167">
        <v>0</v>
      </c>
      <c r="E91" s="167">
        <v>0</v>
      </c>
      <c r="F91" s="167">
        <v>0</v>
      </c>
      <c r="G91" s="167">
        <v>0</v>
      </c>
      <c r="H91" s="167">
        <v>0</v>
      </c>
      <c r="I91" s="167">
        <v>0</v>
      </c>
      <c r="J91" s="167">
        <v>0</v>
      </c>
      <c r="K91" s="167">
        <v>0</v>
      </c>
      <c r="L91" s="167">
        <v>0</v>
      </c>
      <c r="M91" s="167">
        <v>0</v>
      </c>
      <c r="N91" s="167">
        <v>0</v>
      </c>
      <c r="O91" s="167">
        <v>0</v>
      </c>
      <c r="P91" s="167">
        <v>0</v>
      </c>
      <c r="Q91" s="167">
        <v>0</v>
      </c>
      <c r="R91" s="167">
        <v>0</v>
      </c>
      <c r="S91" s="167">
        <v>0</v>
      </c>
      <c r="T91" s="167">
        <v>0</v>
      </c>
      <c r="U91" s="167">
        <v>0</v>
      </c>
      <c r="V91" s="167">
        <v>0</v>
      </c>
      <c r="W91" s="167">
        <v>0</v>
      </c>
      <c r="X91" s="167">
        <v>0</v>
      </c>
      <c r="Y91" s="167">
        <v>0</v>
      </c>
      <c r="Z91" s="168">
        <v>0</v>
      </c>
    </row>
    <row r="92" spans="1:26" ht="15.75">
      <c r="A92" s="242" t="s">
        <v>88</v>
      </c>
      <c r="B92" s="62" t="s">
        <v>399</v>
      </c>
      <c r="C92" s="167">
        <v>0</v>
      </c>
      <c r="D92" s="167">
        <v>0</v>
      </c>
      <c r="E92" s="167">
        <v>0</v>
      </c>
      <c r="F92" s="167">
        <v>0</v>
      </c>
      <c r="G92" s="167">
        <v>0</v>
      </c>
      <c r="H92" s="167">
        <v>0</v>
      </c>
      <c r="I92" s="167">
        <v>0</v>
      </c>
      <c r="J92" s="167">
        <v>0</v>
      </c>
      <c r="K92" s="167">
        <v>0</v>
      </c>
      <c r="L92" s="167">
        <v>0</v>
      </c>
      <c r="M92" s="167">
        <v>0</v>
      </c>
      <c r="N92" s="167">
        <v>0</v>
      </c>
      <c r="O92" s="167">
        <v>0</v>
      </c>
      <c r="P92" s="167">
        <v>0</v>
      </c>
      <c r="Q92" s="167">
        <v>0</v>
      </c>
      <c r="R92" s="167">
        <v>0</v>
      </c>
      <c r="S92" s="167">
        <v>0</v>
      </c>
      <c r="T92" s="167">
        <v>0</v>
      </c>
      <c r="U92" s="167">
        <v>0</v>
      </c>
      <c r="V92" s="167">
        <v>0</v>
      </c>
      <c r="W92" s="167">
        <v>0</v>
      </c>
      <c r="X92" s="167">
        <v>0</v>
      </c>
      <c r="Y92" s="167">
        <v>0</v>
      </c>
      <c r="Z92" s="168">
        <v>0</v>
      </c>
    </row>
    <row r="93" spans="1:26" ht="15.75">
      <c r="A93" s="242" t="s">
        <v>89</v>
      </c>
      <c r="B93" s="62" t="s">
        <v>400</v>
      </c>
      <c r="C93" s="167">
        <v>1288</v>
      </c>
      <c r="D93" s="167">
        <v>254</v>
      </c>
      <c r="E93" s="167">
        <v>0</v>
      </c>
      <c r="F93" s="167">
        <v>0</v>
      </c>
      <c r="G93" s="167">
        <v>392</v>
      </c>
      <c r="H93" s="167">
        <v>0</v>
      </c>
      <c r="I93" s="167">
        <v>693</v>
      </c>
      <c r="J93" s="167">
        <v>0</v>
      </c>
      <c r="K93" s="167">
        <v>0</v>
      </c>
      <c r="L93" s="167">
        <v>0</v>
      </c>
      <c r="M93" s="167">
        <v>0</v>
      </c>
      <c r="N93" s="167">
        <v>2358</v>
      </c>
      <c r="O93" s="167">
        <v>0</v>
      </c>
      <c r="P93" s="167">
        <v>0</v>
      </c>
      <c r="Q93" s="167">
        <v>0</v>
      </c>
      <c r="R93" s="167">
        <v>29</v>
      </c>
      <c r="S93" s="167">
        <v>0</v>
      </c>
      <c r="T93" s="167">
        <v>0</v>
      </c>
      <c r="U93" s="167">
        <v>7</v>
      </c>
      <c r="V93" s="167">
        <v>15</v>
      </c>
      <c r="W93" s="167">
        <v>0</v>
      </c>
      <c r="X93" s="167">
        <v>0</v>
      </c>
      <c r="Y93" s="167">
        <v>23</v>
      </c>
      <c r="Z93" s="168">
        <v>5059</v>
      </c>
    </row>
    <row r="94" spans="1:26" ht="15.75">
      <c r="A94" s="242" t="s">
        <v>90</v>
      </c>
      <c r="B94" s="62" t="s">
        <v>401</v>
      </c>
      <c r="C94" s="167">
        <v>0</v>
      </c>
      <c r="D94" s="167">
        <v>0</v>
      </c>
      <c r="E94" s="167">
        <v>0</v>
      </c>
      <c r="F94" s="167">
        <v>0</v>
      </c>
      <c r="G94" s="167">
        <v>0</v>
      </c>
      <c r="H94" s="167">
        <v>0</v>
      </c>
      <c r="I94" s="167">
        <v>0</v>
      </c>
      <c r="J94" s="167">
        <v>0</v>
      </c>
      <c r="K94" s="167">
        <v>0</v>
      </c>
      <c r="L94" s="167">
        <v>0</v>
      </c>
      <c r="M94" s="167">
        <v>0</v>
      </c>
      <c r="N94" s="167">
        <v>0</v>
      </c>
      <c r="O94" s="167">
        <v>0</v>
      </c>
      <c r="P94" s="167">
        <v>761.82623999999998</v>
      </c>
      <c r="Q94" s="167">
        <v>0</v>
      </c>
      <c r="R94" s="167">
        <v>0</v>
      </c>
      <c r="S94" s="167">
        <v>0</v>
      </c>
      <c r="T94" s="167">
        <v>0</v>
      </c>
      <c r="U94" s="167">
        <v>0</v>
      </c>
      <c r="V94" s="167">
        <v>0</v>
      </c>
      <c r="W94" s="167">
        <v>0</v>
      </c>
      <c r="X94" s="167">
        <v>0</v>
      </c>
      <c r="Y94" s="167">
        <v>0</v>
      </c>
      <c r="Z94" s="168">
        <v>761.82623999999998</v>
      </c>
    </row>
    <row r="95" spans="1:26" ht="15.75">
      <c r="A95" s="169"/>
      <c r="B95" s="163" t="s">
        <v>402</v>
      </c>
      <c r="C95" s="167">
        <v>237016</v>
      </c>
      <c r="D95" s="167">
        <v>251980</v>
      </c>
      <c r="E95" s="167">
        <v>350481.4</v>
      </c>
      <c r="F95" s="167">
        <v>301211</v>
      </c>
      <c r="G95" s="167">
        <v>5636</v>
      </c>
      <c r="H95" s="167">
        <v>104320</v>
      </c>
      <c r="I95" s="167">
        <v>365178</v>
      </c>
      <c r="J95" s="167">
        <v>384545.31400000001</v>
      </c>
      <c r="K95" s="167">
        <v>13112</v>
      </c>
      <c r="L95" s="167">
        <v>567761</v>
      </c>
      <c r="M95" s="167">
        <v>286516</v>
      </c>
      <c r="N95" s="167">
        <v>266454</v>
      </c>
      <c r="O95" s="167">
        <v>64981</v>
      </c>
      <c r="P95" s="167">
        <v>42273.517360000005</v>
      </c>
      <c r="Q95" s="167">
        <v>5590</v>
      </c>
      <c r="R95" s="167">
        <v>8441</v>
      </c>
      <c r="S95" s="167">
        <v>298291</v>
      </c>
      <c r="T95" s="167">
        <v>327</v>
      </c>
      <c r="U95" s="167">
        <v>7722</v>
      </c>
      <c r="V95" s="167">
        <v>2892</v>
      </c>
      <c r="W95" s="167">
        <v>2705</v>
      </c>
      <c r="X95" s="167">
        <v>1767</v>
      </c>
      <c r="Y95" s="167">
        <v>24770</v>
      </c>
      <c r="Z95" s="168">
        <v>3593970.2313599996</v>
      </c>
    </row>
    <row r="96" spans="1:26" ht="31.5">
      <c r="A96" s="242" t="s">
        <v>348</v>
      </c>
      <c r="B96" s="163" t="s">
        <v>403</v>
      </c>
      <c r="C96" s="167">
        <v>0</v>
      </c>
      <c r="D96" s="167">
        <v>0</v>
      </c>
      <c r="E96" s="167">
        <v>0</v>
      </c>
      <c r="F96" s="167">
        <v>0</v>
      </c>
      <c r="G96" s="167">
        <v>0</v>
      </c>
      <c r="H96" s="167">
        <v>0</v>
      </c>
      <c r="I96" s="167">
        <v>0</v>
      </c>
      <c r="J96" s="167">
        <v>0</v>
      </c>
      <c r="K96" s="167">
        <v>0</v>
      </c>
      <c r="L96" s="167">
        <v>0</v>
      </c>
      <c r="M96" s="167">
        <v>0</v>
      </c>
      <c r="N96" s="167">
        <v>0</v>
      </c>
      <c r="O96" s="167">
        <v>0</v>
      </c>
      <c r="P96" s="167">
        <v>0</v>
      </c>
      <c r="Q96" s="167">
        <v>0</v>
      </c>
      <c r="R96" s="167">
        <v>0</v>
      </c>
      <c r="S96" s="167">
        <v>0</v>
      </c>
      <c r="T96" s="167">
        <v>0</v>
      </c>
      <c r="U96" s="167">
        <v>0</v>
      </c>
      <c r="V96" s="167">
        <v>0</v>
      </c>
      <c r="W96" s="167">
        <v>0</v>
      </c>
      <c r="X96" s="167">
        <v>0</v>
      </c>
      <c r="Y96" s="167">
        <v>0</v>
      </c>
      <c r="Z96" s="168">
        <v>0</v>
      </c>
    </row>
    <row r="97" spans="1:26" ht="15.75">
      <c r="A97" s="242" t="s">
        <v>547</v>
      </c>
      <c r="B97" s="163" t="s">
        <v>548</v>
      </c>
      <c r="C97" s="167">
        <v>0</v>
      </c>
      <c r="D97" s="167">
        <v>0</v>
      </c>
      <c r="E97" s="167">
        <v>0</v>
      </c>
      <c r="F97" s="167">
        <v>258</v>
      </c>
      <c r="G97" s="167">
        <v>0</v>
      </c>
      <c r="H97" s="167">
        <v>0</v>
      </c>
      <c r="I97" s="167">
        <v>0</v>
      </c>
      <c r="J97" s="167">
        <v>0</v>
      </c>
      <c r="K97" s="167">
        <v>0</v>
      </c>
      <c r="L97" s="167">
        <v>0</v>
      </c>
      <c r="M97" s="167">
        <v>0</v>
      </c>
      <c r="N97" s="167">
        <v>0</v>
      </c>
      <c r="O97" s="167">
        <v>0</v>
      </c>
      <c r="P97" s="167">
        <v>0</v>
      </c>
      <c r="Q97" s="167">
        <v>0</v>
      </c>
      <c r="R97" s="167">
        <v>0</v>
      </c>
      <c r="S97" s="167">
        <v>0</v>
      </c>
      <c r="T97" s="167">
        <v>0</v>
      </c>
      <c r="U97" s="167">
        <v>0</v>
      </c>
      <c r="V97" s="167">
        <v>0</v>
      </c>
      <c r="W97" s="167">
        <v>0</v>
      </c>
      <c r="X97" s="167">
        <v>0</v>
      </c>
      <c r="Y97" s="167">
        <v>0</v>
      </c>
      <c r="Z97" s="168">
        <v>258</v>
      </c>
    </row>
    <row r="98" spans="1:26" ht="15.75">
      <c r="A98" s="169" t="s">
        <v>82</v>
      </c>
      <c r="B98" s="62" t="s">
        <v>549</v>
      </c>
      <c r="C98" s="167">
        <v>0</v>
      </c>
      <c r="D98" s="167">
        <v>0</v>
      </c>
      <c r="E98" s="167">
        <v>0</v>
      </c>
      <c r="F98" s="167">
        <v>258</v>
      </c>
      <c r="G98" s="167">
        <v>0</v>
      </c>
      <c r="H98" s="167">
        <v>0</v>
      </c>
      <c r="I98" s="167">
        <v>0</v>
      </c>
      <c r="J98" s="167">
        <v>0</v>
      </c>
      <c r="K98" s="167">
        <v>0</v>
      </c>
      <c r="L98" s="167">
        <v>0</v>
      </c>
      <c r="M98" s="167">
        <v>0</v>
      </c>
      <c r="N98" s="167">
        <v>0</v>
      </c>
      <c r="O98" s="167">
        <v>0</v>
      </c>
      <c r="P98" s="167">
        <v>0</v>
      </c>
      <c r="Q98" s="167">
        <v>0</v>
      </c>
      <c r="R98" s="167">
        <v>0</v>
      </c>
      <c r="S98" s="167">
        <v>0</v>
      </c>
      <c r="T98" s="167">
        <v>0</v>
      </c>
      <c r="U98" s="167">
        <v>0</v>
      </c>
      <c r="V98" s="167">
        <v>0</v>
      </c>
      <c r="W98" s="167">
        <v>0</v>
      </c>
      <c r="X98" s="167">
        <v>0</v>
      </c>
      <c r="Y98" s="167">
        <v>0</v>
      </c>
      <c r="Z98" s="168">
        <v>258</v>
      </c>
    </row>
    <row r="99" spans="1:26" ht="15.75">
      <c r="A99" s="169" t="s">
        <v>83</v>
      </c>
      <c r="B99" s="62" t="s">
        <v>550</v>
      </c>
      <c r="C99" s="167">
        <v>0</v>
      </c>
      <c r="D99" s="167">
        <v>0</v>
      </c>
      <c r="E99" s="167">
        <v>0</v>
      </c>
      <c r="F99" s="167">
        <v>0</v>
      </c>
      <c r="G99" s="167">
        <v>0</v>
      </c>
      <c r="H99" s="167">
        <v>0</v>
      </c>
      <c r="I99" s="167">
        <v>0</v>
      </c>
      <c r="J99" s="167">
        <v>0</v>
      </c>
      <c r="K99" s="167">
        <v>0</v>
      </c>
      <c r="L99" s="167">
        <v>0</v>
      </c>
      <c r="M99" s="167">
        <v>0</v>
      </c>
      <c r="N99" s="167">
        <v>0</v>
      </c>
      <c r="O99" s="167">
        <v>0</v>
      </c>
      <c r="P99" s="167">
        <v>0</v>
      </c>
      <c r="Q99" s="167">
        <v>0</v>
      </c>
      <c r="R99" s="167">
        <v>0</v>
      </c>
      <c r="S99" s="167">
        <v>0</v>
      </c>
      <c r="T99" s="167">
        <v>0</v>
      </c>
      <c r="U99" s="167">
        <v>0</v>
      </c>
      <c r="V99" s="167">
        <v>0</v>
      </c>
      <c r="W99" s="167">
        <v>0</v>
      </c>
      <c r="X99" s="167">
        <v>0</v>
      </c>
      <c r="Y99" s="167">
        <v>0</v>
      </c>
      <c r="Z99" s="168">
        <v>0</v>
      </c>
    </row>
    <row r="100" spans="1:26" ht="15.75">
      <c r="A100" s="169" t="s">
        <v>84</v>
      </c>
      <c r="B100" s="62" t="s">
        <v>536</v>
      </c>
      <c r="C100" s="167">
        <v>0</v>
      </c>
      <c r="D100" s="167">
        <v>0</v>
      </c>
      <c r="E100" s="167">
        <v>0</v>
      </c>
      <c r="F100" s="167">
        <v>0</v>
      </c>
      <c r="G100" s="167">
        <v>0</v>
      </c>
      <c r="H100" s="167">
        <v>0</v>
      </c>
      <c r="I100" s="167">
        <v>0</v>
      </c>
      <c r="J100" s="167">
        <v>0</v>
      </c>
      <c r="K100" s="167">
        <v>0</v>
      </c>
      <c r="L100" s="167">
        <v>0</v>
      </c>
      <c r="M100" s="167">
        <v>0</v>
      </c>
      <c r="N100" s="167">
        <v>0</v>
      </c>
      <c r="O100" s="167">
        <v>0</v>
      </c>
      <c r="P100" s="167">
        <v>0</v>
      </c>
      <c r="Q100" s="167">
        <v>0</v>
      </c>
      <c r="R100" s="167">
        <v>0</v>
      </c>
      <c r="S100" s="167">
        <v>0</v>
      </c>
      <c r="T100" s="167">
        <v>0</v>
      </c>
      <c r="U100" s="167">
        <v>0</v>
      </c>
      <c r="V100" s="167">
        <v>0</v>
      </c>
      <c r="W100" s="167">
        <v>0</v>
      </c>
      <c r="X100" s="167">
        <v>0</v>
      </c>
      <c r="Y100" s="167">
        <v>0</v>
      </c>
      <c r="Z100" s="168">
        <v>0</v>
      </c>
    </row>
    <row r="101" spans="1:26" ht="15.75">
      <c r="A101" s="242" t="s">
        <v>358</v>
      </c>
      <c r="B101" s="163" t="s">
        <v>404</v>
      </c>
      <c r="C101" s="167">
        <v>0</v>
      </c>
      <c r="D101" s="167">
        <v>0</v>
      </c>
      <c r="E101" s="167">
        <v>45457</v>
      </c>
      <c r="F101" s="167">
        <v>0</v>
      </c>
      <c r="G101" s="167">
        <v>0</v>
      </c>
      <c r="H101" s="167">
        <v>0</v>
      </c>
      <c r="I101" s="167">
        <v>0</v>
      </c>
      <c r="J101" s="167">
        <v>0</v>
      </c>
      <c r="K101" s="167">
        <v>0</v>
      </c>
      <c r="L101" s="167">
        <v>0</v>
      </c>
      <c r="M101" s="167">
        <v>0</v>
      </c>
      <c r="N101" s="167">
        <v>0</v>
      </c>
      <c r="O101" s="167">
        <v>0</v>
      </c>
      <c r="P101" s="167">
        <v>0</v>
      </c>
      <c r="Q101" s="167">
        <v>0</v>
      </c>
      <c r="R101" s="167">
        <v>0</v>
      </c>
      <c r="S101" s="167">
        <v>14919</v>
      </c>
      <c r="T101" s="167">
        <v>0</v>
      </c>
      <c r="U101" s="167">
        <v>0</v>
      </c>
      <c r="V101" s="167">
        <v>0</v>
      </c>
      <c r="W101" s="167">
        <v>0</v>
      </c>
      <c r="X101" s="167">
        <v>0</v>
      </c>
      <c r="Y101" s="167">
        <v>0</v>
      </c>
      <c r="Z101" s="168">
        <v>60376</v>
      </c>
    </row>
    <row r="102" spans="1:26" ht="15.75">
      <c r="A102" s="242" t="s">
        <v>368</v>
      </c>
      <c r="B102" s="163" t="s">
        <v>405</v>
      </c>
      <c r="C102" s="167">
        <v>62043</v>
      </c>
      <c r="D102" s="167">
        <v>29295</v>
      </c>
      <c r="E102" s="167">
        <v>63984</v>
      </c>
      <c r="F102" s="167">
        <v>30367</v>
      </c>
      <c r="G102" s="167">
        <v>10780</v>
      </c>
      <c r="H102" s="167">
        <v>25450</v>
      </c>
      <c r="I102" s="167">
        <v>41570</v>
      </c>
      <c r="J102" s="167">
        <v>58365.178999999996</v>
      </c>
      <c r="K102" s="167">
        <v>5758</v>
      </c>
      <c r="L102" s="167">
        <v>15347</v>
      </c>
      <c r="M102" s="167">
        <v>36657</v>
      </c>
      <c r="N102" s="167">
        <v>30249</v>
      </c>
      <c r="O102" s="167">
        <v>14037</v>
      </c>
      <c r="P102" s="167">
        <v>7414.9121000000005</v>
      </c>
      <c r="Q102" s="167">
        <v>424</v>
      </c>
      <c r="R102" s="167">
        <v>2343</v>
      </c>
      <c r="S102" s="167">
        <v>34112</v>
      </c>
      <c r="T102" s="167">
        <v>317</v>
      </c>
      <c r="U102" s="167">
        <v>3772</v>
      </c>
      <c r="V102" s="167">
        <v>1381</v>
      </c>
      <c r="W102" s="167">
        <v>552</v>
      </c>
      <c r="X102" s="167">
        <v>132</v>
      </c>
      <c r="Y102" s="167">
        <v>4246</v>
      </c>
      <c r="Z102" s="168">
        <v>478596.09110000002</v>
      </c>
    </row>
    <row r="103" spans="1:26" ht="15.75">
      <c r="A103" s="242" t="s">
        <v>327</v>
      </c>
      <c r="B103" s="62" t="s">
        <v>406</v>
      </c>
      <c r="C103" s="167">
        <v>12111</v>
      </c>
      <c r="D103" s="167">
        <v>13488</v>
      </c>
      <c r="E103" s="167">
        <v>22266</v>
      </c>
      <c r="F103" s="167">
        <v>16827</v>
      </c>
      <c r="G103" s="167">
        <v>9558</v>
      </c>
      <c r="H103" s="167">
        <v>5160</v>
      </c>
      <c r="I103" s="167">
        <v>23612</v>
      </c>
      <c r="J103" s="167">
        <v>2186.3960000000002</v>
      </c>
      <c r="K103" s="167">
        <v>1506</v>
      </c>
      <c r="L103" s="167">
        <v>53</v>
      </c>
      <c r="M103" s="167">
        <v>11196</v>
      </c>
      <c r="N103" s="167">
        <v>15186</v>
      </c>
      <c r="O103" s="167">
        <v>8248</v>
      </c>
      <c r="P103" s="167">
        <v>2843.9015899999999</v>
      </c>
      <c r="Q103" s="167">
        <v>0</v>
      </c>
      <c r="R103" s="167">
        <v>1464</v>
      </c>
      <c r="S103" s="167">
        <v>24088</v>
      </c>
      <c r="T103" s="167">
        <v>52</v>
      </c>
      <c r="U103" s="167">
        <v>484</v>
      </c>
      <c r="V103" s="167">
        <v>0</v>
      </c>
      <c r="W103" s="167">
        <v>20</v>
      </c>
      <c r="X103" s="167">
        <v>0</v>
      </c>
      <c r="Y103" s="167">
        <v>2277</v>
      </c>
      <c r="Z103" s="168">
        <v>172626.29759</v>
      </c>
    </row>
    <row r="104" spans="1:26" ht="15.75">
      <c r="A104" s="242" t="s">
        <v>323</v>
      </c>
      <c r="B104" s="62" t="s">
        <v>407</v>
      </c>
      <c r="C104" s="167">
        <v>0</v>
      </c>
      <c r="D104" s="167">
        <v>0</v>
      </c>
      <c r="E104" s="167">
        <v>0</v>
      </c>
      <c r="F104" s="167">
        <v>0</v>
      </c>
      <c r="G104" s="167">
        <v>0</v>
      </c>
      <c r="H104" s="167">
        <v>0</v>
      </c>
      <c r="I104" s="167">
        <v>0</v>
      </c>
      <c r="J104" s="167">
        <v>0</v>
      </c>
      <c r="K104" s="167">
        <v>0</v>
      </c>
      <c r="L104" s="167">
        <v>0</v>
      </c>
      <c r="M104" s="167">
        <v>0</v>
      </c>
      <c r="N104" s="167">
        <v>0</v>
      </c>
      <c r="O104" s="167">
        <v>0</v>
      </c>
      <c r="P104" s="167">
        <v>0</v>
      </c>
      <c r="Q104" s="167">
        <v>0</v>
      </c>
      <c r="R104" s="167">
        <v>0</v>
      </c>
      <c r="S104" s="167">
        <v>0</v>
      </c>
      <c r="T104" s="167">
        <v>0</v>
      </c>
      <c r="U104" s="167">
        <v>0</v>
      </c>
      <c r="V104" s="167">
        <v>0</v>
      </c>
      <c r="W104" s="167">
        <v>0</v>
      </c>
      <c r="X104" s="167">
        <v>0</v>
      </c>
      <c r="Y104" s="167">
        <v>0</v>
      </c>
      <c r="Z104" s="168">
        <v>0</v>
      </c>
    </row>
    <row r="105" spans="1:26" ht="31.5">
      <c r="A105" s="242" t="s">
        <v>323</v>
      </c>
      <c r="B105" s="62" t="s">
        <v>408</v>
      </c>
      <c r="C105" s="167">
        <v>0</v>
      </c>
      <c r="D105" s="167">
        <v>0</v>
      </c>
      <c r="E105" s="167">
        <v>0</v>
      </c>
      <c r="F105" s="167">
        <v>0</v>
      </c>
      <c r="G105" s="167">
        <v>0</v>
      </c>
      <c r="H105" s="167">
        <v>0</v>
      </c>
      <c r="I105" s="167">
        <v>0</v>
      </c>
      <c r="J105" s="167">
        <v>0</v>
      </c>
      <c r="K105" s="167">
        <v>0</v>
      </c>
      <c r="L105" s="167">
        <v>0</v>
      </c>
      <c r="M105" s="167">
        <v>0</v>
      </c>
      <c r="N105" s="167">
        <v>0</v>
      </c>
      <c r="O105" s="167">
        <v>0</v>
      </c>
      <c r="P105" s="167">
        <v>0</v>
      </c>
      <c r="Q105" s="167">
        <v>0</v>
      </c>
      <c r="R105" s="167">
        <v>0</v>
      </c>
      <c r="S105" s="167">
        <v>0</v>
      </c>
      <c r="T105" s="167">
        <v>0</v>
      </c>
      <c r="U105" s="167">
        <v>0</v>
      </c>
      <c r="V105" s="167">
        <v>0</v>
      </c>
      <c r="W105" s="167">
        <v>0</v>
      </c>
      <c r="X105" s="167">
        <v>0</v>
      </c>
      <c r="Y105" s="167">
        <v>0</v>
      </c>
      <c r="Z105" s="168">
        <v>0</v>
      </c>
    </row>
    <row r="106" spans="1:26" ht="15.75">
      <c r="A106" s="242" t="s">
        <v>329</v>
      </c>
      <c r="B106" s="62" t="s">
        <v>409</v>
      </c>
      <c r="C106" s="167">
        <v>14105</v>
      </c>
      <c r="D106" s="167">
        <v>2016</v>
      </c>
      <c r="E106" s="167">
        <v>22820</v>
      </c>
      <c r="F106" s="167">
        <v>5711</v>
      </c>
      <c r="G106" s="167">
        <v>660</v>
      </c>
      <c r="H106" s="167">
        <v>15015</v>
      </c>
      <c r="I106" s="167">
        <v>3434</v>
      </c>
      <c r="J106" s="167">
        <v>17520.636999999999</v>
      </c>
      <c r="K106" s="167">
        <v>2594</v>
      </c>
      <c r="L106" s="167">
        <v>0</v>
      </c>
      <c r="M106" s="167">
        <v>12632</v>
      </c>
      <c r="N106" s="167">
        <v>5429</v>
      </c>
      <c r="O106" s="167">
        <v>4782</v>
      </c>
      <c r="P106" s="167">
        <v>866.81007999999997</v>
      </c>
      <c r="Q106" s="167">
        <v>0</v>
      </c>
      <c r="R106" s="167">
        <v>139</v>
      </c>
      <c r="S106" s="167">
        <v>7397</v>
      </c>
      <c r="T106" s="167">
        <v>0</v>
      </c>
      <c r="U106" s="167">
        <v>0</v>
      </c>
      <c r="V106" s="167">
        <v>0</v>
      </c>
      <c r="W106" s="167">
        <v>268</v>
      </c>
      <c r="X106" s="167">
        <v>0</v>
      </c>
      <c r="Y106" s="167">
        <v>824</v>
      </c>
      <c r="Z106" s="168">
        <v>116213.44708</v>
      </c>
    </row>
    <row r="107" spans="1:26" ht="15.75">
      <c r="A107" s="242" t="s">
        <v>323</v>
      </c>
      <c r="B107" s="62" t="s">
        <v>407</v>
      </c>
      <c r="C107" s="167">
        <v>0</v>
      </c>
      <c r="D107" s="167">
        <v>0</v>
      </c>
      <c r="E107" s="167">
        <v>0</v>
      </c>
      <c r="F107" s="167">
        <v>0</v>
      </c>
      <c r="G107" s="167">
        <v>0</v>
      </c>
      <c r="H107" s="167">
        <v>0</v>
      </c>
      <c r="I107" s="167">
        <v>0</v>
      </c>
      <c r="J107" s="167">
        <v>0</v>
      </c>
      <c r="K107" s="167">
        <v>0</v>
      </c>
      <c r="L107" s="167">
        <v>0</v>
      </c>
      <c r="M107" s="167">
        <v>0</v>
      </c>
      <c r="N107" s="167">
        <v>0</v>
      </c>
      <c r="O107" s="167">
        <v>0</v>
      </c>
      <c r="P107" s="167">
        <v>0</v>
      </c>
      <c r="Q107" s="167">
        <v>0</v>
      </c>
      <c r="R107" s="167">
        <v>0</v>
      </c>
      <c r="S107" s="167">
        <v>0</v>
      </c>
      <c r="T107" s="167">
        <v>0</v>
      </c>
      <c r="U107" s="167">
        <v>0</v>
      </c>
      <c r="V107" s="167">
        <v>0</v>
      </c>
      <c r="W107" s="167">
        <v>0</v>
      </c>
      <c r="X107" s="167">
        <v>0</v>
      </c>
      <c r="Y107" s="167">
        <v>0</v>
      </c>
      <c r="Z107" s="168">
        <v>0</v>
      </c>
    </row>
    <row r="108" spans="1:26" ht="31.5">
      <c r="A108" s="242" t="s">
        <v>323</v>
      </c>
      <c r="B108" s="62" t="s">
        <v>408</v>
      </c>
      <c r="C108" s="167">
        <v>0</v>
      </c>
      <c r="D108" s="167">
        <v>0</v>
      </c>
      <c r="E108" s="167">
        <v>0</v>
      </c>
      <c r="F108" s="167">
        <v>0</v>
      </c>
      <c r="G108" s="167">
        <v>0</v>
      </c>
      <c r="H108" s="167">
        <v>0</v>
      </c>
      <c r="I108" s="167">
        <v>0</v>
      </c>
      <c r="J108" s="167">
        <v>0</v>
      </c>
      <c r="K108" s="167">
        <v>0</v>
      </c>
      <c r="L108" s="167">
        <v>0</v>
      </c>
      <c r="M108" s="167">
        <v>0</v>
      </c>
      <c r="N108" s="167">
        <v>0</v>
      </c>
      <c r="O108" s="167">
        <v>0</v>
      </c>
      <c r="P108" s="167">
        <v>0</v>
      </c>
      <c r="Q108" s="167">
        <v>0</v>
      </c>
      <c r="R108" s="167">
        <v>0</v>
      </c>
      <c r="S108" s="167">
        <v>0</v>
      </c>
      <c r="T108" s="167">
        <v>0</v>
      </c>
      <c r="U108" s="167">
        <v>0</v>
      </c>
      <c r="V108" s="167">
        <v>0</v>
      </c>
      <c r="W108" s="167">
        <v>0</v>
      </c>
      <c r="X108" s="167">
        <v>0</v>
      </c>
      <c r="Y108" s="167">
        <v>0</v>
      </c>
      <c r="Z108" s="168">
        <v>0</v>
      </c>
    </row>
    <row r="109" spans="1:26" ht="15.75">
      <c r="A109" s="242" t="s">
        <v>335</v>
      </c>
      <c r="B109" s="62" t="s">
        <v>410</v>
      </c>
      <c r="C109" s="167">
        <v>20000</v>
      </c>
      <c r="D109" s="167">
        <v>0</v>
      </c>
      <c r="E109" s="167">
        <v>0</v>
      </c>
      <c r="F109" s="167">
        <v>0</v>
      </c>
      <c r="G109" s="167">
        <v>0</v>
      </c>
      <c r="H109" s="167">
        <v>0</v>
      </c>
      <c r="I109" s="167">
        <v>0</v>
      </c>
      <c r="J109" s="167">
        <v>0</v>
      </c>
      <c r="K109" s="167">
        <v>0</v>
      </c>
      <c r="L109" s="167">
        <v>0</v>
      </c>
      <c r="M109" s="167">
        <v>0</v>
      </c>
      <c r="N109" s="167">
        <v>0</v>
      </c>
      <c r="O109" s="167">
        <v>0</v>
      </c>
      <c r="P109" s="167">
        <v>0</v>
      </c>
      <c r="Q109" s="167">
        <v>0</v>
      </c>
      <c r="R109" s="167">
        <v>0</v>
      </c>
      <c r="S109" s="167">
        <v>0</v>
      </c>
      <c r="T109" s="167">
        <v>0</v>
      </c>
      <c r="U109" s="167">
        <v>0</v>
      </c>
      <c r="V109" s="167">
        <v>0</v>
      </c>
      <c r="W109" s="167">
        <v>0</v>
      </c>
      <c r="X109" s="167">
        <v>0</v>
      </c>
      <c r="Y109" s="167">
        <v>0</v>
      </c>
      <c r="Z109" s="168">
        <v>20000</v>
      </c>
    </row>
    <row r="110" spans="1:26" ht="15.75">
      <c r="A110" s="242" t="s">
        <v>82</v>
      </c>
      <c r="B110" s="62" t="s">
        <v>411</v>
      </c>
      <c r="C110" s="167">
        <v>0</v>
      </c>
      <c r="D110" s="167">
        <v>0</v>
      </c>
      <c r="E110" s="167">
        <v>0</v>
      </c>
      <c r="F110" s="167">
        <v>0</v>
      </c>
      <c r="G110" s="167">
        <v>0</v>
      </c>
      <c r="H110" s="167">
        <v>0</v>
      </c>
      <c r="I110" s="167">
        <v>0</v>
      </c>
      <c r="J110" s="167">
        <v>0</v>
      </c>
      <c r="K110" s="167">
        <v>0</v>
      </c>
      <c r="L110" s="167">
        <v>0</v>
      </c>
      <c r="M110" s="167">
        <v>0</v>
      </c>
      <c r="N110" s="167">
        <v>0</v>
      </c>
      <c r="O110" s="167">
        <v>0</v>
      </c>
      <c r="P110" s="167">
        <v>0</v>
      </c>
      <c r="Q110" s="167">
        <v>0</v>
      </c>
      <c r="R110" s="167">
        <v>0</v>
      </c>
      <c r="S110" s="167">
        <v>0</v>
      </c>
      <c r="T110" s="167">
        <v>0</v>
      </c>
      <c r="U110" s="167">
        <v>0</v>
      </c>
      <c r="V110" s="167">
        <v>0</v>
      </c>
      <c r="W110" s="167">
        <v>0</v>
      </c>
      <c r="X110" s="167">
        <v>0</v>
      </c>
      <c r="Y110" s="167">
        <v>0</v>
      </c>
      <c r="Z110" s="168">
        <v>0</v>
      </c>
    </row>
    <row r="111" spans="1:26" ht="15.75">
      <c r="A111" s="242" t="s">
        <v>323</v>
      </c>
      <c r="B111" s="62" t="s">
        <v>407</v>
      </c>
      <c r="C111" s="167">
        <v>0</v>
      </c>
      <c r="D111" s="167">
        <v>0</v>
      </c>
      <c r="E111" s="167">
        <v>0</v>
      </c>
      <c r="F111" s="167">
        <v>0</v>
      </c>
      <c r="G111" s="167">
        <v>0</v>
      </c>
      <c r="H111" s="167">
        <v>0</v>
      </c>
      <c r="I111" s="167">
        <v>0</v>
      </c>
      <c r="J111" s="167">
        <v>0</v>
      </c>
      <c r="K111" s="167">
        <v>0</v>
      </c>
      <c r="L111" s="167">
        <v>0</v>
      </c>
      <c r="M111" s="167">
        <v>0</v>
      </c>
      <c r="N111" s="167">
        <v>0</v>
      </c>
      <c r="O111" s="167">
        <v>0</v>
      </c>
      <c r="P111" s="167">
        <v>0</v>
      </c>
      <c r="Q111" s="167">
        <v>0</v>
      </c>
      <c r="R111" s="167">
        <v>0</v>
      </c>
      <c r="S111" s="167">
        <v>0</v>
      </c>
      <c r="T111" s="167">
        <v>0</v>
      </c>
      <c r="U111" s="167">
        <v>0</v>
      </c>
      <c r="V111" s="167">
        <v>0</v>
      </c>
      <c r="W111" s="167">
        <v>0</v>
      </c>
      <c r="X111" s="167">
        <v>0</v>
      </c>
      <c r="Y111" s="167">
        <v>0</v>
      </c>
      <c r="Z111" s="168">
        <v>0</v>
      </c>
    </row>
    <row r="112" spans="1:26" ht="31.5">
      <c r="A112" s="242" t="s">
        <v>323</v>
      </c>
      <c r="B112" s="62" t="s">
        <v>408</v>
      </c>
      <c r="C112" s="167">
        <v>0</v>
      </c>
      <c r="D112" s="167">
        <v>0</v>
      </c>
      <c r="E112" s="167">
        <v>0</v>
      </c>
      <c r="F112" s="167">
        <v>0</v>
      </c>
      <c r="G112" s="167">
        <v>0</v>
      </c>
      <c r="H112" s="167">
        <v>0</v>
      </c>
      <c r="I112" s="167">
        <v>0</v>
      </c>
      <c r="J112" s="167">
        <v>0</v>
      </c>
      <c r="K112" s="167">
        <v>0</v>
      </c>
      <c r="L112" s="167">
        <v>0</v>
      </c>
      <c r="M112" s="167">
        <v>0</v>
      </c>
      <c r="N112" s="167">
        <v>0</v>
      </c>
      <c r="O112" s="167">
        <v>0</v>
      </c>
      <c r="P112" s="167">
        <v>0</v>
      </c>
      <c r="Q112" s="167">
        <v>0</v>
      </c>
      <c r="R112" s="167">
        <v>0</v>
      </c>
      <c r="S112" s="167">
        <v>0</v>
      </c>
      <c r="T112" s="167">
        <v>0</v>
      </c>
      <c r="U112" s="167">
        <v>0</v>
      </c>
      <c r="V112" s="167">
        <v>0</v>
      </c>
      <c r="W112" s="167">
        <v>0</v>
      </c>
      <c r="X112" s="167">
        <v>0</v>
      </c>
      <c r="Y112" s="167">
        <v>0</v>
      </c>
      <c r="Z112" s="168">
        <v>0</v>
      </c>
    </row>
    <row r="113" spans="1:26" ht="15.75">
      <c r="A113" s="242" t="s">
        <v>83</v>
      </c>
      <c r="B113" s="62" t="s">
        <v>412</v>
      </c>
      <c r="C113" s="167">
        <v>20000</v>
      </c>
      <c r="D113" s="167">
        <v>0</v>
      </c>
      <c r="E113" s="167">
        <v>0</v>
      </c>
      <c r="F113" s="167">
        <v>0</v>
      </c>
      <c r="G113" s="167">
        <v>0</v>
      </c>
      <c r="H113" s="167">
        <v>0</v>
      </c>
      <c r="I113" s="167">
        <v>0</v>
      </c>
      <c r="J113" s="167">
        <v>0</v>
      </c>
      <c r="K113" s="167">
        <v>0</v>
      </c>
      <c r="L113" s="167">
        <v>0</v>
      </c>
      <c r="M113" s="167">
        <v>0</v>
      </c>
      <c r="N113" s="167">
        <v>0</v>
      </c>
      <c r="O113" s="167">
        <v>0</v>
      </c>
      <c r="P113" s="167">
        <v>0</v>
      </c>
      <c r="Q113" s="167">
        <v>0</v>
      </c>
      <c r="R113" s="167">
        <v>0</v>
      </c>
      <c r="S113" s="167">
        <v>0</v>
      </c>
      <c r="T113" s="167">
        <v>0</v>
      </c>
      <c r="U113" s="167">
        <v>0</v>
      </c>
      <c r="V113" s="167">
        <v>0</v>
      </c>
      <c r="W113" s="167">
        <v>0</v>
      </c>
      <c r="X113" s="167">
        <v>0</v>
      </c>
      <c r="Y113" s="167">
        <v>0</v>
      </c>
      <c r="Z113" s="168">
        <v>20000</v>
      </c>
    </row>
    <row r="114" spans="1:26" ht="15.75">
      <c r="A114" s="242" t="s">
        <v>323</v>
      </c>
      <c r="B114" s="62" t="s">
        <v>407</v>
      </c>
      <c r="C114" s="167">
        <v>0</v>
      </c>
      <c r="D114" s="167">
        <v>0</v>
      </c>
      <c r="E114" s="167">
        <v>0</v>
      </c>
      <c r="F114" s="167">
        <v>0</v>
      </c>
      <c r="G114" s="167">
        <v>0</v>
      </c>
      <c r="H114" s="167">
        <v>0</v>
      </c>
      <c r="I114" s="167">
        <v>0</v>
      </c>
      <c r="J114" s="167">
        <v>0</v>
      </c>
      <c r="K114" s="167">
        <v>0</v>
      </c>
      <c r="L114" s="167">
        <v>0</v>
      </c>
      <c r="M114" s="167">
        <v>0</v>
      </c>
      <c r="N114" s="167">
        <v>0</v>
      </c>
      <c r="O114" s="167">
        <v>0</v>
      </c>
      <c r="P114" s="167">
        <v>0</v>
      </c>
      <c r="Q114" s="167">
        <v>0</v>
      </c>
      <c r="R114" s="167">
        <v>0</v>
      </c>
      <c r="S114" s="167">
        <v>0</v>
      </c>
      <c r="T114" s="167">
        <v>0</v>
      </c>
      <c r="U114" s="167">
        <v>0</v>
      </c>
      <c r="V114" s="167">
        <v>0</v>
      </c>
      <c r="W114" s="167">
        <v>0</v>
      </c>
      <c r="X114" s="167">
        <v>0</v>
      </c>
      <c r="Y114" s="167">
        <v>0</v>
      </c>
      <c r="Z114" s="168">
        <v>0</v>
      </c>
    </row>
    <row r="115" spans="1:26" ht="31.5">
      <c r="A115" s="242" t="s">
        <v>323</v>
      </c>
      <c r="B115" s="62" t="s">
        <v>408</v>
      </c>
      <c r="C115" s="167">
        <v>0</v>
      </c>
      <c r="D115" s="167">
        <v>0</v>
      </c>
      <c r="E115" s="167">
        <v>0</v>
      </c>
      <c r="F115" s="167">
        <v>0</v>
      </c>
      <c r="G115" s="167">
        <v>0</v>
      </c>
      <c r="H115" s="167">
        <v>0</v>
      </c>
      <c r="I115" s="167">
        <v>0</v>
      </c>
      <c r="J115" s="167">
        <v>0</v>
      </c>
      <c r="K115" s="167">
        <v>0</v>
      </c>
      <c r="L115" s="167">
        <v>0</v>
      </c>
      <c r="M115" s="167">
        <v>0</v>
      </c>
      <c r="N115" s="167">
        <v>0</v>
      </c>
      <c r="O115" s="167">
        <v>0</v>
      </c>
      <c r="P115" s="167">
        <v>0</v>
      </c>
      <c r="Q115" s="167">
        <v>0</v>
      </c>
      <c r="R115" s="167">
        <v>0</v>
      </c>
      <c r="S115" s="167">
        <v>0</v>
      </c>
      <c r="T115" s="167">
        <v>0</v>
      </c>
      <c r="U115" s="167">
        <v>0</v>
      </c>
      <c r="V115" s="167">
        <v>0</v>
      </c>
      <c r="W115" s="167">
        <v>0</v>
      </c>
      <c r="X115" s="167">
        <v>0</v>
      </c>
      <c r="Y115" s="167">
        <v>0</v>
      </c>
      <c r="Z115" s="168">
        <v>0</v>
      </c>
    </row>
    <row r="116" spans="1:26" ht="15.75">
      <c r="A116" s="242" t="s">
        <v>98</v>
      </c>
      <c r="B116" s="62" t="s">
        <v>576</v>
      </c>
      <c r="C116" s="167">
        <v>0</v>
      </c>
      <c r="D116" s="167">
        <v>0</v>
      </c>
      <c r="E116" s="167">
        <v>0</v>
      </c>
      <c r="F116" s="167">
        <v>0</v>
      </c>
      <c r="G116" s="167">
        <v>0</v>
      </c>
      <c r="H116" s="167">
        <v>0</v>
      </c>
      <c r="I116" s="167">
        <v>0</v>
      </c>
      <c r="J116" s="167">
        <v>9749.3089999999993</v>
      </c>
      <c r="K116" s="167">
        <v>0</v>
      </c>
      <c r="L116" s="167">
        <v>0</v>
      </c>
      <c r="M116" s="167">
        <v>0</v>
      </c>
      <c r="N116" s="167">
        <v>0</v>
      </c>
      <c r="O116" s="167">
        <v>0</v>
      </c>
      <c r="P116" s="167">
        <v>0</v>
      </c>
      <c r="Q116" s="167">
        <v>0</v>
      </c>
      <c r="R116" s="167">
        <v>0</v>
      </c>
      <c r="S116" s="167">
        <v>0</v>
      </c>
      <c r="T116" s="167">
        <v>0</v>
      </c>
      <c r="U116" s="167">
        <v>0</v>
      </c>
      <c r="V116" s="167">
        <v>0</v>
      </c>
      <c r="W116" s="167">
        <v>0</v>
      </c>
      <c r="X116" s="167">
        <v>0</v>
      </c>
      <c r="Y116" s="167">
        <v>0</v>
      </c>
      <c r="Z116" s="168">
        <v>9749.3089999999993</v>
      </c>
    </row>
    <row r="117" spans="1:26" ht="15.75">
      <c r="A117" s="242" t="s">
        <v>323</v>
      </c>
      <c r="B117" s="62" t="s">
        <v>407</v>
      </c>
      <c r="C117" s="167">
        <v>0</v>
      </c>
      <c r="D117" s="167">
        <v>0</v>
      </c>
      <c r="E117" s="167">
        <v>0</v>
      </c>
      <c r="F117" s="167">
        <v>0</v>
      </c>
      <c r="G117" s="167">
        <v>0</v>
      </c>
      <c r="H117" s="167">
        <v>0</v>
      </c>
      <c r="I117" s="167">
        <v>0</v>
      </c>
      <c r="J117" s="167">
        <v>0</v>
      </c>
      <c r="K117" s="167">
        <v>0</v>
      </c>
      <c r="L117" s="167">
        <v>0</v>
      </c>
      <c r="M117" s="167">
        <v>0</v>
      </c>
      <c r="N117" s="167">
        <v>0</v>
      </c>
      <c r="O117" s="167">
        <v>0</v>
      </c>
      <c r="P117" s="167">
        <v>0</v>
      </c>
      <c r="Q117" s="167">
        <v>0</v>
      </c>
      <c r="R117" s="167">
        <v>0</v>
      </c>
      <c r="S117" s="167">
        <v>0</v>
      </c>
      <c r="T117" s="167">
        <v>0</v>
      </c>
      <c r="U117" s="167">
        <v>0</v>
      </c>
      <c r="V117" s="167">
        <v>0</v>
      </c>
      <c r="W117" s="167">
        <v>0</v>
      </c>
      <c r="X117" s="167">
        <v>0</v>
      </c>
      <c r="Y117" s="167">
        <v>0</v>
      </c>
      <c r="Z117" s="168">
        <v>0</v>
      </c>
    </row>
    <row r="118" spans="1:26" ht="31.5">
      <c r="A118" s="242" t="s">
        <v>323</v>
      </c>
      <c r="B118" s="62" t="s">
        <v>408</v>
      </c>
      <c r="C118" s="167">
        <v>0</v>
      </c>
      <c r="D118" s="167">
        <v>0</v>
      </c>
      <c r="E118" s="167">
        <v>0</v>
      </c>
      <c r="F118" s="167">
        <v>0</v>
      </c>
      <c r="G118" s="167">
        <v>0</v>
      </c>
      <c r="H118" s="167">
        <v>0</v>
      </c>
      <c r="I118" s="167">
        <v>0</v>
      </c>
      <c r="J118" s="167">
        <v>0</v>
      </c>
      <c r="K118" s="167">
        <v>0</v>
      </c>
      <c r="L118" s="167">
        <v>0</v>
      </c>
      <c r="M118" s="167">
        <v>0</v>
      </c>
      <c r="N118" s="167">
        <v>0</v>
      </c>
      <c r="O118" s="167">
        <v>0</v>
      </c>
      <c r="P118" s="167">
        <v>0</v>
      </c>
      <c r="Q118" s="167">
        <v>0</v>
      </c>
      <c r="R118" s="167">
        <v>0</v>
      </c>
      <c r="S118" s="167">
        <v>0</v>
      </c>
      <c r="T118" s="167">
        <v>0</v>
      </c>
      <c r="U118" s="167">
        <v>0</v>
      </c>
      <c r="V118" s="167">
        <v>0</v>
      </c>
      <c r="W118" s="167">
        <v>0</v>
      </c>
      <c r="X118" s="167">
        <v>0</v>
      </c>
      <c r="Y118" s="167">
        <v>0</v>
      </c>
      <c r="Z118" s="168">
        <v>0</v>
      </c>
    </row>
    <row r="119" spans="1:26" ht="15.75">
      <c r="A119" s="242" t="s">
        <v>99</v>
      </c>
      <c r="B119" s="62" t="s">
        <v>413</v>
      </c>
      <c r="C119" s="167">
        <v>15827</v>
      </c>
      <c r="D119" s="167">
        <v>13791</v>
      </c>
      <c r="E119" s="167">
        <v>18898</v>
      </c>
      <c r="F119" s="167">
        <v>7829</v>
      </c>
      <c r="G119" s="167">
        <v>562</v>
      </c>
      <c r="H119" s="167">
        <v>5275</v>
      </c>
      <c r="I119" s="167">
        <v>14524</v>
      </c>
      <c r="J119" s="167">
        <v>28908.837</v>
      </c>
      <c r="K119" s="167">
        <v>1658</v>
      </c>
      <c r="L119" s="167">
        <v>15294</v>
      </c>
      <c r="M119" s="167">
        <v>12829</v>
      </c>
      <c r="N119" s="167">
        <v>9634</v>
      </c>
      <c r="O119" s="167">
        <v>1007</v>
      </c>
      <c r="P119" s="167">
        <v>3704.2004300000008</v>
      </c>
      <c r="Q119" s="167">
        <v>424</v>
      </c>
      <c r="R119" s="167">
        <v>740</v>
      </c>
      <c r="S119" s="167">
        <v>2627</v>
      </c>
      <c r="T119" s="167">
        <v>265</v>
      </c>
      <c r="U119" s="167">
        <v>3288</v>
      </c>
      <c r="V119" s="167">
        <v>1381</v>
      </c>
      <c r="W119" s="167">
        <v>264</v>
      </c>
      <c r="X119" s="167">
        <v>132</v>
      </c>
      <c r="Y119" s="167">
        <v>1145</v>
      </c>
      <c r="Z119" s="168">
        <v>160007.03743</v>
      </c>
    </row>
    <row r="120" spans="1:26" ht="15.75">
      <c r="A120" s="242" t="s">
        <v>323</v>
      </c>
      <c r="B120" s="62" t="s">
        <v>407</v>
      </c>
      <c r="C120" s="167">
        <v>0</v>
      </c>
      <c r="D120" s="167">
        <v>0</v>
      </c>
      <c r="E120" s="167">
        <v>0</v>
      </c>
      <c r="F120" s="167">
        <v>0</v>
      </c>
      <c r="G120" s="167">
        <v>0</v>
      </c>
      <c r="H120" s="167">
        <v>0</v>
      </c>
      <c r="I120" s="167">
        <v>0</v>
      </c>
      <c r="J120" s="167">
        <v>0</v>
      </c>
      <c r="K120" s="167">
        <v>0</v>
      </c>
      <c r="L120" s="167">
        <v>0</v>
      </c>
      <c r="M120" s="167">
        <v>0</v>
      </c>
      <c r="N120" s="167">
        <v>0</v>
      </c>
      <c r="O120" s="167">
        <v>0</v>
      </c>
      <c r="P120" s="167">
        <v>0</v>
      </c>
      <c r="Q120" s="167">
        <v>0</v>
      </c>
      <c r="R120" s="167">
        <v>0</v>
      </c>
      <c r="S120" s="167">
        <v>0</v>
      </c>
      <c r="T120" s="167">
        <v>150</v>
      </c>
      <c r="U120" s="167">
        <v>0</v>
      </c>
      <c r="V120" s="167">
        <v>0</v>
      </c>
      <c r="W120" s="167">
        <v>0</v>
      </c>
      <c r="X120" s="167">
        <v>0</v>
      </c>
      <c r="Y120" s="167">
        <v>0</v>
      </c>
      <c r="Z120" s="168">
        <v>150</v>
      </c>
    </row>
    <row r="121" spans="1:26" ht="31.5">
      <c r="A121" s="242" t="s">
        <v>323</v>
      </c>
      <c r="B121" s="62" t="s">
        <v>408</v>
      </c>
      <c r="C121" s="167">
        <v>0</v>
      </c>
      <c r="D121" s="167">
        <v>0</v>
      </c>
      <c r="E121" s="167">
        <v>0</v>
      </c>
      <c r="F121" s="167">
        <v>0</v>
      </c>
      <c r="G121" s="167">
        <v>0</v>
      </c>
      <c r="H121" s="167">
        <v>0</v>
      </c>
      <c r="I121" s="167">
        <v>0</v>
      </c>
      <c r="J121" s="167">
        <v>0</v>
      </c>
      <c r="K121" s="167">
        <v>0</v>
      </c>
      <c r="L121" s="167">
        <v>0</v>
      </c>
      <c r="M121" s="167">
        <v>0</v>
      </c>
      <c r="N121" s="167">
        <v>0</v>
      </c>
      <c r="O121" s="167">
        <v>0</v>
      </c>
      <c r="P121" s="167">
        <v>0</v>
      </c>
      <c r="Q121" s="167">
        <v>0</v>
      </c>
      <c r="R121" s="167">
        <v>0</v>
      </c>
      <c r="S121" s="167">
        <v>0</v>
      </c>
      <c r="T121" s="167">
        <v>0</v>
      </c>
      <c r="U121" s="167">
        <v>0</v>
      </c>
      <c r="V121" s="167">
        <v>0</v>
      </c>
      <c r="W121" s="167">
        <v>0</v>
      </c>
      <c r="X121" s="167">
        <v>0</v>
      </c>
      <c r="Y121" s="167">
        <v>0</v>
      </c>
      <c r="Z121" s="168">
        <v>0</v>
      </c>
    </row>
    <row r="122" spans="1:26" ht="15.75">
      <c r="A122" s="242" t="s">
        <v>323</v>
      </c>
      <c r="B122" s="62" t="s">
        <v>414</v>
      </c>
      <c r="C122" s="167">
        <v>2587</v>
      </c>
      <c r="D122" s="167">
        <v>3484</v>
      </c>
      <c r="E122" s="167">
        <v>4559</v>
      </c>
      <c r="F122" s="167">
        <v>1154</v>
      </c>
      <c r="G122" s="167">
        <v>181</v>
      </c>
      <c r="H122" s="167">
        <v>1039</v>
      </c>
      <c r="I122" s="167">
        <v>3049</v>
      </c>
      <c r="J122" s="167">
        <v>1996.8109999999999</v>
      </c>
      <c r="K122" s="167">
        <v>191</v>
      </c>
      <c r="L122" s="167">
        <v>1113</v>
      </c>
      <c r="M122" s="167">
        <v>516</v>
      </c>
      <c r="N122" s="167">
        <v>4275</v>
      </c>
      <c r="O122" s="167">
        <v>56</v>
      </c>
      <c r="P122" s="167">
        <v>972.18134000000009</v>
      </c>
      <c r="Q122" s="167">
        <v>0</v>
      </c>
      <c r="R122" s="167">
        <v>309</v>
      </c>
      <c r="S122" s="167">
        <v>462</v>
      </c>
      <c r="T122" s="167">
        <v>21</v>
      </c>
      <c r="U122" s="167">
        <v>27</v>
      </c>
      <c r="V122" s="167">
        <v>17</v>
      </c>
      <c r="W122" s="167">
        <v>0</v>
      </c>
      <c r="X122" s="167">
        <v>54</v>
      </c>
      <c r="Y122" s="167">
        <v>80</v>
      </c>
      <c r="Z122" s="168">
        <v>26142.992340000001</v>
      </c>
    </row>
    <row r="123" spans="1:26" ht="15.75">
      <c r="A123" s="242" t="s">
        <v>323</v>
      </c>
      <c r="B123" s="62" t="s">
        <v>415</v>
      </c>
      <c r="C123" s="167">
        <v>2552</v>
      </c>
      <c r="D123" s="167">
        <v>1450</v>
      </c>
      <c r="E123" s="167">
        <v>3104</v>
      </c>
      <c r="F123" s="167">
        <v>2066</v>
      </c>
      <c r="G123" s="167">
        <v>103</v>
      </c>
      <c r="H123" s="167">
        <v>622</v>
      </c>
      <c r="I123" s="167">
        <v>2082</v>
      </c>
      <c r="J123" s="167">
        <v>8122.924</v>
      </c>
      <c r="K123" s="167">
        <v>694</v>
      </c>
      <c r="L123" s="167">
        <v>3618</v>
      </c>
      <c r="M123" s="167">
        <v>1759</v>
      </c>
      <c r="N123" s="167">
        <v>1371</v>
      </c>
      <c r="O123" s="167">
        <v>55</v>
      </c>
      <c r="P123" s="167">
        <v>416.78454999999997</v>
      </c>
      <c r="Q123" s="167">
        <v>53</v>
      </c>
      <c r="R123" s="167">
        <v>103</v>
      </c>
      <c r="S123" s="167">
        <v>262</v>
      </c>
      <c r="T123" s="167">
        <v>4</v>
      </c>
      <c r="U123" s="167">
        <v>305</v>
      </c>
      <c r="V123" s="167">
        <v>36</v>
      </c>
      <c r="W123" s="167">
        <v>0</v>
      </c>
      <c r="X123" s="167">
        <v>21</v>
      </c>
      <c r="Y123" s="167">
        <v>153</v>
      </c>
      <c r="Z123" s="168">
        <v>28952.708549999999</v>
      </c>
    </row>
    <row r="124" spans="1:26" ht="15.75">
      <c r="A124" s="242" t="s">
        <v>323</v>
      </c>
      <c r="B124" s="62" t="s">
        <v>416</v>
      </c>
      <c r="C124" s="167">
        <v>435</v>
      </c>
      <c r="D124" s="167">
        <v>147</v>
      </c>
      <c r="E124" s="167">
        <v>295</v>
      </c>
      <c r="F124" s="167">
        <v>139</v>
      </c>
      <c r="G124" s="167">
        <v>42</v>
      </c>
      <c r="H124" s="167">
        <v>32</v>
      </c>
      <c r="I124" s="167">
        <v>325</v>
      </c>
      <c r="J124" s="167">
        <v>709.07600000000002</v>
      </c>
      <c r="K124" s="167">
        <v>13</v>
      </c>
      <c r="L124" s="167">
        <v>291</v>
      </c>
      <c r="M124" s="167">
        <v>260</v>
      </c>
      <c r="N124" s="167">
        <v>338</v>
      </c>
      <c r="O124" s="167">
        <v>6</v>
      </c>
      <c r="P124" s="167">
        <v>0</v>
      </c>
      <c r="Q124" s="167">
        <v>2</v>
      </c>
      <c r="R124" s="167">
        <v>35</v>
      </c>
      <c r="S124" s="167">
        <v>101</v>
      </c>
      <c r="T124" s="167">
        <v>13</v>
      </c>
      <c r="U124" s="167">
        <v>0</v>
      </c>
      <c r="V124" s="167">
        <v>19</v>
      </c>
      <c r="W124" s="167">
        <v>0</v>
      </c>
      <c r="X124" s="167">
        <v>10</v>
      </c>
      <c r="Y124" s="167">
        <v>1</v>
      </c>
      <c r="Z124" s="168">
        <v>3213.076</v>
      </c>
    </row>
    <row r="125" spans="1:26" ht="15.75">
      <c r="A125" s="242" t="s">
        <v>374</v>
      </c>
      <c r="B125" s="163" t="s">
        <v>417</v>
      </c>
      <c r="C125" s="167"/>
      <c r="D125" s="167"/>
      <c r="E125" s="167"/>
      <c r="F125" s="167"/>
      <c r="G125" s="167"/>
      <c r="H125" s="167"/>
      <c r="I125" s="167"/>
      <c r="J125" s="167"/>
      <c r="K125" s="167"/>
      <c r="L125" s="167"/>
      <c r="M125" s="167"/>
      <c r="N125" s="167"/>
      <c r="O125" s="167"/>
      <c r="P125" s="167"/>
      <c r="Q125" s="167"/>
      <c r="R125" s="167"/>
      <c r="S125" s="167"/>
      <c r="T125" s="167"/>
      <c r="U125" s="167"/>
      <c r="V125" s="167"/>
      <c r="W125" s="167"/>
      <c r="X125" s="167"/>
      <c r="Y125" s="167"/>
      <c r="Z125" s="168"/>
    </row>
    <row r="126" spans="1:26" ht="15.75">
      <c r="A126" s="242" t="s">
        <v>327</v>
      </c>
      <c r="B126" s="62" t="s">
        <v>70</v>
      </c>
      <c r="C126" s="167">
        <v>0</v>
      </c>
      <c r="D126" s="167">
        <v>119</v>
      </c>
      <c r="E126" s="167">
        <v>2685</v>
      </c>
      <c r="F126" s="167">
        <v>0</v>
      </c>
      <c r="G126" s="167">
        <v>0</v>
      </c>
      <c r="H126" s="167">
        <v>0</v>
      </c>
      <c r="I126" s="167">
        <v>0</v>
      </c>
      <c r="J126" s="167">
        <v>0</v>
      </c>
      <c r="K126" s="167">
        <v>98</v>
      </c>
      <c r="L126" s="167">
        <v>0</v>
      </c>
      <c r="M126" s="167">
        <v>0</v>
      </c>
      <c r="N126" s="167">
        <v>0</v>
      </c>
      <c r="O126" s="167">
        <v>0</v>
      </c>
      <c r="P126" s="167">
        <v>0</v>
      </c>
      <c r="Q126" s="167">
        <v>0</v>
      </c>
      <c r="R126" s="167">
        <v>0</v>
      </c>
      <c r="S126" s="167">
        <v>0</v>
      </c>
      <c r="T126" s="167">
        <v>0</v>
      </c>
      <c r="U126" s="167">
        <v>0</v>
      </c>
      <c r="V126" s="167">
        <v>0</v>
      </c>
      <c r="W126" s="167">
        <v>0</v>
      </c>
      <c r="X126" s="167">
        <v>0</v>
      </c>
      <c r="Y126" s="167">
        <v>0</v>
      </c>
      <c r="Z126" s="168">
        <v>2902</v>
      </c>
    </row>
    <row r="127" spans="1:26" ht="15.75">
      <c r="A127" s="242" t="s">
        <v>329</v>
      </c>
      <c r="B127" s="62" t="s">
        <v>6</v>
      </c>
      <c r="C127" s="167">
        <v>0</v>
      </c>
      <c r="D127" s="167">
        <v>0</v>
      </c>
      <c r="E127" s="167">
        <v>0</v>
      </c>
      <c r="F127" s="167">
        <v>0</v>
      </c>
      <c r="G127" s="167">
        <v>0</v>
      </c>
      <c r="H127" s="167">
        <v>0</v>
      </c>
      <c r="I127" s="167">
        <v>0</v>
      </c>
      <c r="J127" s="167">
        <v>0</v>
      </c>
      <c r="K127" s="167">
        <v>0</v>
      </c>
      <c r="L127" s="167">
        <v>0</v>
      </c>
      <c r="M127" s="167">
        <v>0</v>
      </c>
      <c r="N127" s="167">
        <v>0</v>
      </c>
      <c r="O127" s="167">
        <v>0</v>
      </c>
      <c r="P127" s="167">
        <v>0</v>
      </c>
      <c r="Q127" s="167">
        <v>0</v>
      </c>
      <c r="R127" s="167">
        <v>0</v>
      </c>
      <c r="S127" s="167">
        <v>135</v>
      </c>
      <c r="T127" s="167">
        <v>0</v>
      </c>
      <c r="U127" s="167">
        <v>0</v>
      </c>
      <c r="V127" s="167">
        <v>0</v>
      </c>
      <c r="W127" s="167">
        <v>0</v>
      </c>
      <c r="X127" s="167">
        <v>0</v>
      </c>
      <c r="Y127" s="167">
        <v>0</v>
      </c>
      <c r="Z127" s="168">
        <v>135</v>
      </c>
    </row>
    <row r="128" spans="1:26" ht="15.75">
      <c r="A128" s="242"/>
      <c r="B128" s="163" t="s">
        <v>96</v>
      </c>
      <c r="C128" s="167">
        <v>0</v>
      </c>
      <c r="D128" s="167">
        <v>119</v>
      </c>
      <c r="E128" s="167">
        <v>2685</v>
      </c>
      <c r="F128" s="167">
        <v>0</v>
      </c>
      <c r="G128" s="167">
        <v>0</v>
      </c>
      <c r="H128" s="167">
        <v>0</v>
      </c>
      <c r="I128" s="167">
        <v>0</v>
      </c>
      <c r="J128" s="167">
        <v>0</v>
      </c>
      <c r="K128" s="167">
        <v>98</v>
      </c>
      <c r="L128" s="167">
        <v>0</v>
      </c>
      <c r="M128" s="167">
        <v>0</v>
      </c>
      <c r="N128" s="167">
        <v>0</v>
      </c>
      <c r="O128" s="167">
        <v>0</v>
      </c>
      <c r="P128" s="167">
        <v>0</v>
      </c>
      <c r="Q128" s="167">
        <v>0</v>
      </c>
      <c r="R128" s="167">
        <v>0</v>
      </c>
      <c r="S128" s="167">
        <v>135</v>
      </c>
      <c r="T128" s="167">
        <v>0</v>
      </c>
      <c r="U128" s="167">
        <v>0</v>
      </c>
      <c r="V128" s="167">
        <v>0</v>
      </c>
      <c r="W128" s="167">
        <v>0</v>
      </c>
      <c r="X128" s="167">
        <v>0</v>
      </c>
      <c r="Y128" s="167">
        <v>0</v>
      </c>
      <c r="Z128" s="168">
        <v>3037</v>
      </c>
    </row>
    <row r="129" spans="1:26" ht="15.75">
      <c r="A129" s="169"/>
      <c r="B129" s="163" t="s">
        <v>418</v>
      </c>
      <c r="C129" s="167">
        <v>398458</v>
      </c>
      <c r="D129" s="167">
        <v>407261</v>
      </c>
      <c r="E129" s="167">
        <v>612901.4</v>
      </c>
      <c r="F129" s="167">
        <v>395663</v>
      </c>
      <c r="G129" s="167">
        <v>42188</v>
      </c>
      <c r="H129" s="167">
        <v>180838</v>
      </c>
      <c r="I129" s="167">
        <v>575769</v>
      </c>
      <c r="J129" s="167">
        <v>489434.89400000003</v>
      </c>
      <c r="K129" s="167">
        <v>53231</v>
      </c>
      <c r="L129" s="167">
        <v>677240</v>
      </c>
      <c r="M129" s="167">
        <v>366081</v>
      </c>
      <c r="N129" s="167">
        <v>423497</v>
      </c>
      <c r="O129" s="167">
        <v>92903</v>
      </c>
      <c r="P129" s="167">
        <v>69272.318240000037</v>
      </c>
      <c r="Q129" s="167">
        <v>16475</v>
      </c>
      <c r="R129" s="167">
        <v>20953</v>
      </c>
      <c r="S129" s="167">
        <v>379204</v>
      </c>
      <c r="T129" s="167">
        <v>8388</v>
      </c>
      <c r="U129" s="167">
        <v>26477</v>
      </c>
      <c r="V129" s="167">
        <v>13310</v>
      </c>
      <c r="W129" s="167">
        <v>10390</v>
      </c>
      <c r="X129" s="167">
        <v>8335</v>
      </c>
      <c r="Y129" s="167">
        <v>49332</v>
      </c>
      <c r="Z129" s="168">
        <v>5317601.6122399997</v>
      </c>
    </row>
    <row r="130" spans="1:26" ht="15.75">
      <c r="A130" s="242" t="s">
        <v>419</v>
      </c>
      <c r="B130" s="163" t="s">
        <v>420</v>
      </c>
      <c r="C130" s="167">
        <v>0</v>
      </c>
      <c r="D130" s="167">
        <v>0</v>
      </c>
      <c r="E130" s="167">
        <v>0</v>
      </c>
      <c r="F130" s="167">
        <v>1173</v>
      </c>
      <c r="G130" s="167">
        <v>0</v>
      </c>
      <c r="H130" s="167">
        <v>0</v>
      </c>
      <c r="I130" s="167">
        <v>14496</v>
      </c>
      <c r="J130" s="167">
        <v>0</v>
      </c>
      <c r="K130" s="167">
        <v>0</v>
      </c>
      <c r="L130" s="167">
        <v>0</v>
      </c>
      <c r="M130" s="167">
        <v>0</v>
      </c>
      <c r="N130" s="167">
        <v>0</v>
      </c>
      <c r="O130" s="167">
        <v>0</v>
      </c>
      <c r="P130" s="167">
        <v>0</v>
      </c>
      <c r="Q130" s="167">
        <v>0</v>
      </c>
      <c r="R130" s="167">
        <v>0</v>
      </c>
      <c r="S130" s="167">
        <v>0</v>
      </c>
      <c r="T130" s="167">
        <v>0</v>
      </c>
      <c r="U130" s="167">
        <v>48</v>
      </c>
      <c r="V130" s="167">
        <v>0</v>
      </c>
      <c r="W130" s="167">
        <v>0</v>
      </c>
      <c r="X130" s="167">
        <v>0</v>
      </c>
      <c r="Y130" s="167">
        <v>0</v>
      </c>
      <c r="Z130" s="168">
        <v>15717</v>
      </c>
    </row>
    <row r="131" spans="1:26" ht="16.5" customHeight="1">
      <c r="A131" s="152" t="s">
        <v>787</v>
      </c>
      <c r="B131" s="165"/>
    </row>
    <row r="132" spans="1:26">
      <c r="A132" s="170"/>
      <c r="B132" s="165"/>
    </row>
    <row r="133" spans="1:26">
      <c r="A133" s="170"/>
      <c r="B133" s="166"/>
    </row>
    <row r="134" spans="1:26">
      <c r="A134" s="170"/>
      <c r="B134" s="166"/>
    </row>
    <row r="135" spans="1:26">
      <c r="A135" s="170"/>
      <c r="B135" s="165"/>
    </row>
    <row r="136" spans="1:26">
      <c r="A136" s="170"/>
      <c r="B136" s="165"/>
    </row>
    <row r="137" spans="1:26">
      <c r="A137" s="170"/>
      <c r="B137" s="165"/>
    </row>
    <row r="138" spans="1:26">
      <c r="A138" s="170"/>
      <c r="B138" s="165"/>
    </row>
    <row r="139" spans="1:26">
      <c r="A139" s="170"/>
      <c r="B139" s="165"/>
    </row>
    <row r="140" spans="1:26">
      <c r="A140" s="170"/>
      <c r="B140" s="165"/>
    </row>
    <row r="141" spans="1:26">
      <c r="A141" s="170"/>
      <c r="B141" s="165"/>
    </row>
    <row r="142" spans="1:26">
      <c r="A142" s="170"/>
      <c r="B142" s="165"/>
    </row>
    <row r="143" spans="1:26">
      <c r="A143" s="170"/>
      <c r="B143" s="165"/>
    </row>
    <row r="144" spans="1:26">
      <c r="A144" s="170"/>
      <c r="B144" s="165"/>
    </row>
    <row r="145" spans="1:2">
      <c r="A145" s="170"/>
      <c r="B145" s="165"/>
    </row>
    <row r="146" spans="1:2">
      <c r="A146" s="170"/>
      <c r="B146" s="165"/>
    </row>
    <row r="147" spans="1:2">
      <c r="A147" s="170"/>
      <c r="B147" s="165"/>
    </row>
    <row r="148" spans="1:2">
      <c r="A148" s="170"/>
      <c r="B148" s="165"/>
    </row>
    <row r="149" spans="1:2">
      <c r="A149" s="170"/>
      <c r="B149" s="165"/>
    </row>
    <row r="150" spans="1:2">
      <c r="A150" s="170"/>
      <c r="B150" s="165"/>
    </row>
    <row r="151" spans="1:2">
      <c r="A151" s="170"/>
      <c r="B151" s="165"/>
    </row>
    <row r="152" spans="1:2">
      <c r="A152" s="170"/>
      <c r="B152" s="165"/>
    </row>
    <row r="153" spans="1:2">
      <c r="A153" s="170"/>
      <c r="B153" s="165"/>
    </row>
    <row r="154" spans="1:2">
      <c r="A154" s="170"/>
      <c r="B154" s="165"/>
    </row>
    <row r="155" spans="1:2">
      <c r="A155" s="170"/>
      <c r="B155" s="165"/>
    </row>
    <row r="156" spans="1:2">
      <c r="A156" s="170"/>
      <c r="B156" s="165"/>
    </row>
    <row r="157" spans="1:2">
      <c r="A157" s="170"/>
      <c r="B157" s="165"/>
    </row>
    <row r="158" spans="1:2">
      <c r="A158" s="170"/>
      <c r="B158" s="165"/>
    </row>
    <row r="159" spans="1:2">
      <c r="A159" s="170"/>
      <c r="B159" s="165"/>
    </row>
    <row r="160" spans="1:2">
      <c r="A160" s="170"/>
      <c r="B160" s="165"/>
    </row>
    <row r="161" spans="1:2">
      <c r="A161" s="170"/>
      <c r="B161" s="165"/>
    </row>
    <row r="162" spans="1:2">
      <c r="A162" s="170"/>
      <c r="B162" s="165"/>
    </row>
    <row r="163" spans="1:2">
      <c r="A163" s="170"/>
      <c r="B163" s="165"/>
    </row>
    <row r="164" spans="1:2">
      <c r="A164" s="170"/>
      <c r="B164" s="165"/>
    </row>
    <row r="165" spans="1:2">
      <c r="A165" s="170"/>
      <c r="B165" s="165"/>
    </row>
    <row r="166" spans="1:2">
      <c r="A166" s="170"/>
      <c r="B166" s="165"/>
    </row>
    <row r="167" spans="1:2">
      <c r="A167" s="170"/>
      <c r="B167" s="165"/>
    </row>
    <row r="168" spans="1:2">
      <c r="A168" s="170"/>
      <c r="B168" s="165"/>
    </row>
    <row r="169" spans="1:2">
      <c r="A169" s="170"/>
      <c r="B169" s="165"/>
    </row>
    <row r="170" spans="1:2">
      <c r="A170" s="170"/>
      <c r="B170" s="165"/>
    </row>
    <row r="171" spans="1:2">
      <c r="A171" s="170"/>
      <c r="B171" s="165"/>
    </row>
    <row r="172" spans="1:2">
      <c r="A172" s="170"/>
      <c r="B172" s="165"/>
    </row>
    <row r="173" spans="1:2">
      <c r="A173" s="170"/>
      <c r="B173" s="165"/>
    </row>
    <row r="174" spans="1:2">
      <c r="A174" s="170"/>
      <c r="B174" s="165"/>
    </row>
    <row r="175" spans="1:2">
      <c r="A175" s="170"/>
      <c r="B175" s="165"/>
    </row>
    <row r="176" spans="1:2">
      <c r="A176" s="170"/>
      <c r="B176" s="165"/>
    </row>
    <row r="177" spans="1:2">
      <c r="A177" s="170"/>
      <c r="B177" s="165"/>
    </row>
    <row r="178" spans="1:2">
      <c r="A178" s="170"/>
      <c r="B178" s="165"/>
    </row>
    <row r="179" spans="1:2">
      <c r="A179" s="170"/>
      <c r="B179" s="165"/>
    </row>
    <row r="180" spans="1:2">
      <c r="A180" s="170"/>
      <c r="B180" s="165"/>
    </row>
    <row r="181" spans="1:2">
      <c r="A181" s="170"/>
      <c r="B181" s="165"/>
    </row>
    <row r="182" spans="1:2">
      <c r="A182" s="170"/>
      <c r="B182" s="165"/>
    </row>
    <row r="183" spans="1:2">
      <c r="A183" s="170"/>
      <c r="B183" s="165"/>
    </row>
    <row r="184" spans="1:2">
      <c r="A184" s="170"/>
      <c r="B184" s="165"/>
    </row>
    <row r="185" spans="1:2">
      <c r="A185" s="170"/>
      <c r="B185" s="165"/>
    </row>
    <row r="186" spans="1:2">
      <c r="A186" s="170"/>
      <c r="B186" s="165"/>
    </row>
    <row r="187" spans="1:2">
      <c r="A187" s="170"/>
      <c r="B187" s="165"/>
    </row>
    <row r="188" spans="1:2">
      <c r="A188" s="170"/>
      <c r="B188" s="165"/>
    </row>
    <row r="189" spans="1:2">
      <c r="A189" s="170"/>
      <c r="B189" s="165"/>
    </row>
    <row r="190" spans="1:2">
      <c r="A190" s="170"/>
      <c r="B190" s="165"/>
    </row>
    <row r="191" spans="1:2">
      <c r="A191" s="170"/>
      <c r="B191" s="165"/>
    </row>
    <row r="192" spans="1:2">
      <c r="A192" s="170"/>
      <c r="B192" s="165"/>
    </row>
    <row r="193" spans="1:2">
      <c r="A193" s="170"/>
      <c r="B193" s="165"/>
    </row>
    <row r="194" spans="1:2">
      <c r="A194" s="170"/>
      <c r="B194" s="165"/>
    </row>
    <row r="195" spans="1:2">
      <c r="A195" s="170"/>
      <c r="B195" s="165"/>
    </row>
    <row r="196" spans="1:2">
      <c r="A196" s="170"/>
      <c r="B196" s="165"/>
    </row>
    <row r="197" spans="1:2">
      <c r="A197" s="170"/>
      <c r="B197" s="165"/>
    </row>
    <row r="198" spans="1:2">
      <c r="A198" s="170"/>
      <c r="B198" s="165"/>
    </row>
    <row r="199" spans="1:2">
      <c r="A199" s="170"/>
      <c r="B199" s="165"/>
    </row>
    <row r="200" spans="1:2">
      <c r="A200" s="170"/>
      <c r="B200" s="165"/>
    </row>
    <row r="201" spans="1:2">
      <c r="A201" s="170"/>
      <c r="B201" s="165"/>
    </row>
    <row r="202" spans="1:2">
      <c r="A202" s="170"/>
      <c r="B202" s="165"/>
    </row>
    <row r="203" spans="1:2">
      <c r="A203" s="170"/>
      <c r="B203" s="165"/>
    </row>
    <row r="204" spans="1:2">
      <c r="A204" s="170"/>
      <c r="B204" s="165"/>
    </row>
    <row r="205" spans="1:2">
      <c r="A205" s="170"/>
      <c r="B205" s="165"/>
    </row>
    <row r="206" spans="1:2">
      <c r="A206" s="170"/>
      <c r="B206" s="165"/>
    </row>
    <row r="207" spans="1:2">
      <c r="A207" s="170"/>
      <c r="B207" s="165"/>
    </row>
    <row r="208" spans="1:2">
      <c r="A208" s="170"/>
      <c r="B208" s="165"/>
    </row>
    <row r="209" spans="1:2">
      <c r="A209" s="170"/>
      <c r="B209" s="165"/>
    </row>
    <row r="210" spans="1:2">
      <c r="A210" s="170"/>
      <c r="B210" s="165"/>
    </row>
    <row r="211" spans="1:2">
      <c r="A211" s="170"/>
      <c r="B211" s="165"/>
    </row>
    <row r="212" spans="1:2">
      <c r="A212" s="170"/>
      <c r="B212" s="165"/>
    </row>
    <row r="213" spans="1:2">
      <c r="A213" s="170"/>
      <c r="B213" s="165"/>
    </row>
    <row r="214" spans="1:2">
      <c r="A214" s="170"/>
      <c r="B214" s="165"/>
    </row>
    <row r="215" spans="1:2">
      <c r="A215" s="170"/>
      <c r="B215" s="165"/>
    </row>
    <row r="216" spans="1:2">
      <c r="A216" s="170"/>
      <c r="B216" s="165"/>
    </row>
    <row r="217" spans="1:2">
      <c r="A217" s="170"/>
      <c r="B217" s="165"/>
    </row>
    <row r="218" spans="1:2">
      <c r="A218" s="170"/>
      <c r="B218" s="165"/>
    </row>
    <row r="219" spans="1:2">
      <c r="A219" s="170"/>
      <c r="B219" s="165"/>
    </row>
    <row r="220" spans="1:2">
      <c r="A220" s="170"/>
      <c r="B220" s="165"/>
    </row>
    <row r="221" spans="1:2">
      <c r="A221" s="170"/>
      <c r="B221" s="165"/>
    </row>
    <row r="222" spans="1:2">
      <c r="A222" s="170"/>
      <c r="B222" s="165"/>
    </row>
    <row r="223" spans="1:2">
      <c r="A223" s="170"/>
      <c r="B223" s="165"/>
    </row>
    <row r="224" spans="1:2">
      <c r="A224" s="170"/>
      <c r="B224" s="165"/>
    </row>
    <row r="225" spans="1:2">
      <c r="A225" s="170"/>
      <c r="B225" s="165"/>
    </row>
    <row r="226" spans="1:2">
      <c r="A226" s="170"/>
      <c r="B226" s="165"/>
    </row>
    <row r="227" spans="1:2">
      <c r="A227" s="170"/>
      <c r="B227" s="165"/>
    </row>
    <row r="228" spans="1:2">
      <c r="A228" s="170"/>
      <c r="B228" s="165"/>
    </row>
    <row r="229" spans="1:2">
      <c r="A229" s="170"/>
      <c r="B229" s="165"/>
    </row>
    <row r="230" spans="1:2">
      <c r="A230" s="170"/>
      <c r="B230" s="165"/>
    </row>
    <row r="231" spans="1:2">
      <c r="A231" s="170"/>
      <c r="B231" s="165"/>
    </row>
    <row r="232" spans="1:2">
      <c r="A232" s="170"/>
      <c r="B232" s="165"/>
    </row>
    <row r="233" spans="1:2">
      <c r="A233" s="170"/>
      <c r="B233" s="165"/>
    </row>
    <row r="234" spans="1:2">
      <c r="A234" s="170"/>
      <c r="B234" s="165"/>
    </row>
    <row r="235" spans="1:2">
      <c r="A235" s="170"/>
      <c r="B235" s="165"/>
    </row>
    <row r="236" spans="1:2">
      <c r="A236" s="170"/>
      <c r="B236" s="165"/>
    </row>
    <row r="237" spans="1:2">
      <c r="A237" s="170"/>
      <c r="B237" s="165"/>
    </row>
    <row r="238" spans="1:2">
      <c r="A238" s="170"/>
      <c r="B238" s="165"/>
    </row>
    <row r="239" spans="1:2">
      <c r="A239" s="170"/>
      <c r="B239" s="165"/>
    </row>
    <row r="240" spans="1:2">
      <c r="A240" s="170"/>
      <c r="B240" s="165"/>
    </row>
    <row r="241" spans="1:2">
      <c r="A241" s="170"/>
      <c r="B241" s="165"/>
    </row>
    <row r="242" spans="1:2">
      <c r="A242" s="170"/>
      <c r="B242" s="165"/>
    </row>
    <row r="243" spans="1:2">
      <c r="A243" s="170"/>
      <c r="B243" s="165"/>
    </row>
    <row r="244" spans="1:2">
      <c r="A244" s="170"/>
      <c r="B244" s="165"/>
    </row>
    <row r="245" spans="1:2">
      <c r="A245" s="170"/>
      <c r="B245" s="165"/>
    </row>
    <row r="246" spans="1:2">
      <c r="A246" s="170"/>
      <c r="B246" s="165"/>
    </row>
    <row r="247" spans="1:2">
      <c r="A247" s="170"/>
      <c r="B247" s="165"/>
    </row>
    <row r="248" spans="1:2">
      <c r="A248" s="170"/>
      <c r="B248" s="165"/>
    </row>
    <row r="249" spans="1:2">
      <c r="A249" s="170"/>
      <c r="B249" s="165"/>
    </row>
    <row r="250" spans="1:2">
      <c r="A250" s="170"/>
      <c r="B250" s="165"/>
    </row>
    <row r="251" spans="1:2">
      <c r="A251" s="170"/>
      <c r="B251" s="165"/>
    </row>
    <row r="252" spans="1:2">
      <c r="A252" s="170"/>
      <c r="B252" s="165"/>
    </row>
    <row r="253" spans="1:2">
      <c r="A253" s="170"/>
      <c r="B253" s="165"/>
    </row>
    <row r="254" spans="1:2">
      <c r="A254" s="170"/>
      <c r="B254" s="165"/>
    </row>
    <row r="255" spans="1:2">
      <c r="A255" s="170"/>
      <c r="B255" s="165"/>
    </row>
    <row r="256" spans="1:2">
      <c r="A256" s="170"/>
      <c r="B256" s="165"/>
    </row>
    <row r="257" spans="1:2">
      <c r="A257" s="170"/>
      <c r="B257" s="165"/>
    </row>
    <row r="258" spans="1:2">
      <c r="A258" s="170"/>
      <c r="B258" s="165"/>
    </row>
    <row r="259" spans="1:2">
      <c r="A259" s="170"/>
      <c r="B259" s="165"/>
    </row>
    <row r="260" spans="1:2">
      <c r="A260" s="170"/>
      <c r="B260" s="165"/>
    </row>
    <row r="261" spans="1:2">
      <c r="A261" s="170"/>
      <c r="B261" s="165"/>
    </row>
    <row r="262" spans="1:2">
      <c r="A262" s="170"/>
      <c r="B262" s="165"/>
    </row>
    <row r="263" spans="1:2">
      <c r="A263" s="170"/>
      <c r="B263" s="165"/>
    </row>
    <row r="264" spans="1:2">
      <c r="A264" s="170"/>
      <c r="B264" s="165"/>
    </row>
    <row r="265" spans="1:2">
      <c r="A265" s="170"/>
      <c r="B265" s="165"/>
    </row>
    <row r="266" spans="1:2">
      <c r="A266" s="170"/>
      <c r="B266" s="165"/>
    </row>
    <row r="267" spans="1:2">
      <c r="A267" s="170"/>
      <c r="B267" s="165"/>
    </row>
    <row r="268" spans="1:2">
      <c r="A268" s="170"/>
      <c r="B268" s="165"/>
    </row>
    <row r="269" spans="1:2">
      <c r="A269" s="170"/>
      <c r="B269" s="165"/>
    </row>
    <row r="270" spans="1:2">
      <c r="A270" s="170"/>
      <c r="B270" s="165"/>
    </row>
    <row r="271" spans="1:2">
      <c r="A271" s="170"/>
      <c r="B271" s="165"/>
    </row>
    <row r="272" spans="1:2">
      <c r="A272" s="170"/>
      <c r="B272" s="165"/>
    </row>
    <row r="273" spans="1:2">
      <c r="A273" s="170"/>
      <c r="B273" s="165"/>
    </row>
    <row r="274" spans="1:2">
      <c r="A274" s="170"/>
      <c r="B274" s="165"/>
    </row>
    <row r="275" spans="1:2">
      <c r="A275" s="170"/>
      <c r="B275" s="165"/>
    </row>
    <row r="276" spans="1:2">
      <c r="A276" s="170"/>
      <c r="B276" s="165"/>
    </row>
    <row r="277" spans="1:2">
      <c r="A277" s="170"/>
      <c r="B277" s="165"/>
    </row>
    <row r="278" spans="1:2">
      <c r="A278" s="170"/>
      <c r="B278" s="165"/>
    </row>
    <row r="279" spans="1:2">
      <c r="A279" s="170"/>
      <c r="B279" s="165"/>
    </row>
    <row r="280" spans="1:2">
      <c r="A280" s="170"/>
      <c r="B280" s="165"/>
    </row>
    <row r="281" spans="1:2">
      <c r="A281" s="170"/>
      <c r="B281" s="165"/>
    </row>
    <row r="282" spans="1:2">
      <c r="A282" s="170"/>
      <c r="B282" s="165"/>
    </row>
    <row r="283" spans="1:2">
      <c r="A283" s="170"/>
      <c r="B283" s="165"/>
    </row>
    <row r="284" spans="1:2">
      <c r="A284" s="170"/>
      <c r="B284" s="165"/>
    </row>
    <row r="285" spans="1:2">
      <c r="A285" s="170"/>
      <c r="B285" s="165"/>
    </row>
    <row r="286" spans="1:2">
      <c r="A286" s="170"/>
      <c r="B286" s="165"/>
    </row>
    <row r="287" spans="1:2">
      <c r="A287" s="170"/>
      <c r="B287" s="165"/>
    </row>
    <row r="288" spans="1:2">
      <c r="A288" s="170"/>
      <c r="B288" s="165"/>
    </row>
    <row r="289" spans="1:2">
      <c r="A289" s="170"/>
      <c r="B289" s="165"/>
    </row>
    <row r="290" spans="1:2">
      <c r="A290" s="170"/>
      <c r="B290" s="165"/>
    </row>
    <row r="291" spans="1:2">
      <c r="A291" s="170"/>
      <c r="B291" s="165"/>
    </row>
    <row r="292" spans="1:2">
      <c r="A292" s="170"/>
      <c r="B292" s="165"/>
    </row>
    <row r="293" spans="1:2">
      <c r="A293" s="170"/>
      <c r="B293" s="165"/>
    </row>
    <row r="294" spans="1:2">
      <c r="A294" s="170"/>
      <c r="B294" s="165"/>
    </row>
    <row r="295" spans="1:2">
      <c r="A295" s="170"/>
      <c r="B295" s="165"/>
    </row>
    <row r="296" spans="1:2">
      <c r="A296" s="170"/>
      <c r="B296" s="165"/>
    </row>
    <row r="297" spans="1:2">
      <c r="A297" s="170"/>
      <c r="B297" s="165"/>
    </row>
    <row r="298" spans="1:2">
      <c r="A298" s="170"/>
      <c r="B298" s="165"/>
    </row>
    <row r="299" spans="1:2">
      <c r="A299" s="170"/>
      <c r="B299" s="165"/>
    </row>
    <row r="300" spans="1:2">
      <c r="A300" s="170"/>
      <c r="B300" s="165"/>
    </row>
    <row r="301" spans="1:2">
      <c r="A301" s="170"/>
      <c r="B301" s="165"/>
    </row>
    <row r="302" spans="1:2">
      <c r="A302" s="170"/>
      <c r="B302" s="165"/>
    </row>
    <row r="303" spans="1:2">
      <c r="A303" s="170"/>
      <c r="B303" s="165"/>
    </row>
    <row r="304" spans="1:2">
      <c r="A304" s="170"/>
      <c r="B304" s="165"/>
    </row>
    <row r="305" spans="1:2">
      <c r="A305" s="170"/>
      <c r="B305" s="165"/>
    </row>
    <row r="306" spans="1:2">
      <c r="A306" s="170"/>
      <c r="B306" s="165"/>
    </row>
    <row r="307" spans="1:2">
      <c r="A307" s="170"/>
      <c r="B307" s="165"/>
    </row>
    <row r="308" spans="1:2">
      <c r="A308" s="170"/>
      <c r="B308" s="165"/>
    </row>
    <row r="309" spans="1:2">
      <c r="A309" s="170"/>
      <c r="B309" s="165"/>
    </row>
    <row r="310" spans="1:2">
      <c r="A310" s="170"/>
      <c r="B310" s="165"/>
    </row>
    <row r="311" spans="1:2">
      <c r="A311" s="170"/>
      <c r="B311" s="165"/>
    </row>
    <row r="312" spans="1:2">
      <c r="A312" s="170"/>
      <c r="B312" s="165"/>
    </row>
    <row r="313" spans="1:2">
      <c r="A313" s="170"/>
      <c r="B313" s="165"/>
    </row>
    <row r="314" spans="1:2">
      <c r="A314" s="170"/>
      <c r="B314" s="165"/>
    </row>
    <row r="315" spans="1:2">
      <c r="A315" s="170"/>
      <c r="B315" s="165"/>
    </row>
    <row r="316" spans="1:2">
      <c r="A316" s="170"/>
      <c r="B316" s="165"/>
    </row>
    <row r="317" spans="1:2">
      <c r="A317" s="170"/>
      <c r="B317" s="165"/>
    </row>
    <row r="318" spans="1:2">
      <c r="A318" s="170"/>
      <c r="B318" s="165"/>
    </row>
    <row r="319" spans="1:2">
      <c r="A319" s="170"/>
      <c r="B319" s="165"/>
    </row>
    <row r="320" spans="1:2">
      <c r="A320" s="170"/>
      <c r="B320" s="165"/>
    </row>
    <row r="321" spans="1:2">
      <c r="A321" s="170"/>
      <c r="B321" s="165"/>
    </row>
    <row r="322" spans="1:2">
      <c r="A322" s="170"/>
      <c r="B322" s="165"/>
    </row>
    <row r="323" spans="1:2">
      <c r="A323" s="170"/>
      <c r="B323" s="165"/>
    </row>
    <row r="324" spans="1:2">
      <c r="A324" s="170"/>
      <c r="B324" s="165"/>
    </row>
    <row r="325" spans="1:2">
      <c r="A325" s="170"/>
      <c r="B325" s="165"/>
    </row>
    <row r="326" spans="1:2">
      <c r="A326" s="170"/>
      <c r="B326" s="165"/>
    </row>
    <row r="327" spans="1:2">
      <c r="A327" s="170"/>
      <c r="B327" s="165"/>
    </row>
    <row r="328" spans="1:2">
      <c r="A328" s="170"/>
      <c r="B328" s="165"/>
    </row>
    <row r="329" spans="1:2">
      <c r="A329" s="170"/>
      <c r="B329" s="165"/>
    </row>
    <row r="330" spans="1:2">
      <c r="A330" s="170"/>
      <c r="B330" s="165"/>
    </row>
    <row r="331" spans="1:2">
      <c r="A331" s="170"/>
      <c r="B331" s="165"/>
    </row>
    <row r="332" spans="1:2">
      <c r="A332" s="170"/>
      <c r="B332" s="165"/>
    </row>
    <row r="333" spans="1:2">
      <c r="A333" s="170"/>
      <c r="B333" s="165"/>
    </row>
    <row r="334" spans="1:2">
      <c r="A334" s="170"/>
      <c r="B334" s="165"/>
    </row>
    <row r="335" spans="1:2">
      <c r="A335" s="170"/>
      <c r="B335" s="165"/>
    </row>
    <row r="336" spans="1:2">
      <c r="A336" s="170"/>
      <c r="B336" s="165"/>
    </row>
    <row r="337" spans="1:2">
      <c r="A337" s="170"/>
      <c r="B337" s="165"/>
    </row>
    <row r="338" spans="1:2">
      <c r="A338" s="170"/>
      <c r="B338" s="165"/>
    </row>
    <row r="339" spans="1:2">
      <c r="A339" s="170"/>
      <c r="B339" s="165"/>
    </row>
    <row r="340" spans="1:2">
      <c r="A340" s="170"/>
      <c r="B340" s="165"/>
    </row>
    <row r="341" spans="1:2">
      <c r="A341" s="170"/>
      <c r="B341" s="165"/>
    </row>
    <row r="342" spans="1:2">
      <c r="A342" s="170"/>
      <c r="B342" s="165"/>
    </row>
    <row r="343" spans="1:2">
      <c r="A343" s="170"/>
      <c r="B343" s="165"/>
    </row>
    <row r="344" spans="1:2">
      <c r="A344" s="170"/>
      <c r="B344" s="165"/>
    </row>
    <row r="345" spans="1:2">
      <c r="A345" s="170"/>
      <c r="B345" s="165"/>
    </row>
    <row r="346" spans="1:2">
      <c r="A346" s="170"/>
      <c r="B346" s="165"/>
    </row>
    <row r="347" spans="1:2">
      <c r="A347" s="170"/>
      <c r="B347" s="165"/>
    </row>
    <row r="348" spans="1:2">
      <c r="A348" s="170"/>
      <c r="B348" s="165"/>
    </row>
    <row r="349" spans="1:2">
      <c r="A349" s="170"/>
      <c r="B349" s="165"/>
    </row>
    <row r="350" spans="1:2">
      <c r="A350" s="170"/>
      <c r="B350" s="165"/>
    </row>
    <row r="351" spans="1:2">
      <c r="A351" s="170"/>
      <c r="B351" s="165"/>
    </row>
    <row r="352" spans="1:2">
      <c r="A352" s="170"/>
      <c r="B352" s="165"/>
    </row>
    <row r="353" spans="1:2">
      <c r="A353" s="170"/>
      <c r="B353" s="165"/>
    </row>
    <row r="354" spans="1:2">
      <c r="A354" s="170"/>
      <c r="B354" s="165"/>
    </row>
    <row r="355" spans="1:2">
      <c r="A355" s="170"/>
      <c r="B355" s="165"/>
    </row>
    <row r="356" spans="1:2">
      <c r="A356" s="170"/>
      <c r="B356" s="165"/>
    </row>
    <row r="357" spans="1:2">
      <c r="A357" s="170"/>
      <c r="B357" s="165"/>
    </row>
    <row r="358" spans="1:2">
      <c r="A358" s="170"/>
      <c r="B358" s="165"/>
    </row>
    <row r="359" spans="1:2">
      <c r="A359" s="170"/>
      <c r="B359" s="165"/>
    </row>
    <row r="360" spans="1:2">
      <c r="A360" s="170"/>
      <c r="B360" s="165"/>
    </row>
    <row r="361" spans="1:2">
      <c r="A361" s="170"/>
      <c r="B361" s="165"/>
    </row>
    <row r="362" spans="1:2">
      <c r="A362" s="170"/>
      <c r="B362" s="165"/>
    </row>
    <row r="363" spans="1:2">
      <c r="A363" s="170"/>
      <c r="B363" s="165"/>
    </row>
    <row r="364" spans="1:2">
      <c r="A364" s="170"/>
      <c r="B364" s="165"/>
    </row>
    <row r="365" spans="1:2">
      <c r="A365" s="170"/>
      <c r="B365" s="165"/>
    </row>
    <row r="366" spans="1:2">
      <c r="A366" s="170"/>
      <c r="B366" s="165"/>
    </row>
    <row r="367" spans="1:2">
      <c r="A367" s="170"/>
      <c r="B367" s="165"/>
    </row>
    <row r="368" spans="1:2">
      <c r="A368" s="170"/>
      <c r="B368" s="165"/>
    </row>
    <row r="369" spans="1:2">
      <c r="A369" s="170"/>
      <c r="B369" s="165"/>
    </row>
    <row r="370" spans="1:2">
      <c r="A370" s="170"/>
      <c r="B370" s="165"/>
    </row>
    <row r="371" spans="1:2">
      <c r="A371" s="170"/>
      <c r="B371" s="165"/>
    </row>
    <row r="372" spans="1:2">
      <c r="A372" s="170"/>
      <c r="B372" s="165"/>
    </row>
    <row r="373" spans="1:2">
      <c r="A373" s="170"/>
      <c r="B373" s="165"/>
    </row>
    <row r="374" spans="1:2">
      <c r="A374" s="170"/>
      <c r="B374" s="165"/>
    </row>
    <row r="375" spans="1:2">
      <c r="A375" s="170"/>
      <c r="B375" s="165"/>
    </row>
    <row r="376" spans="1:2">
      <c r="A376" s="170"/>
      <c r="B376" s="165"/>
    </row>
    <row r="377" spans="1:2">
      <c r="A377" s="170"/>
      <c r="B377" s="165"/>
    </row>
    <row r="378" spans="1:2">
      <c r="A378" s="170"/>
      <c r="B378" s="165"/>
    </row>
    <row r="379" spans="1:2">
      <c r="A379" s="170"/>
      <c r="B379" s="165"/>
    </row>
    <row r="380" spans="1:2">
      <c r="A380" s="170"/>
      <c r="B380" s="165"/>
    </row>
    <row r="381" spans="1:2">
      <c r="A381" s="170"/>
      <c r="B381" s="165"/>
    </row>
    <row r="382" spans="1:2">
      <c r="A382" s="170"/>
      <c r="B382" s="165"/>
    </row>
    <row r="383" spans="1:2">
      <c r="A383" s="170"/>
      <c r="B383" s="165"/>
    </row>
    <row r="384" spans="1:2">
      <c r="A384" s="170"/>
      <c r="B384" s="165"/>
    </row>
    <row r="385" spans="1:2">
      <c r="A385" s="170"/>
      <c r="B385" s="165"/>
    </row>
    <row r="386" spans="1:2">
      <c r="A386" s="170"/>
      <c r="B386" s="165"/>
    </row>
    <row r="387" spans="1:2">
      <c r="A387" s="170"/>
      <c r="B387" s="165"/>
    </row>
    <row r="388" spans="1:2">
      <c r="A388" s="170"/>
      <c r="B388" s="165"/>
    </row>
    <row r="389" spans="1:2">
      <c r="A389" s="170"/>
      <c r="B389" s="165"/>
    </row>
    <row r="390" spans="1:2">
      <c r="A390" s="170"/>
      <c r="B390" s="165"/>
    </row>
    <row r="391" spans="1:2">
      <c r="A391" s="170"/>
      <c r="B391" s="165"/>
    </row>
    <row r="392" spans="1:2">
      <c r="A392" s="170"/>
      <c r="B392" s="165"/>
    </row>
    <row r="393" spans="1:2">
      <c r="A393" s="170"/>
      <c r="B393" s="165"/>
    </row>
    <row r="394" spans="1:2">
      <c r="A394" s="170"/>
      <c r="B394" s="165"/>
    </row>
    <row r="395" spans="1:2">
      <c r="A395" s="170"/>
      <c r="B395" s="165"/>
    </row>
    <row r="396" spans="1:2">
      <c r="A396" s="170"/>
      <c r="B396" s="165"/>
    </row>
    <row r="397" spans="1:2">
      <c r="A397" s="170"/>
      <c r="B397" s="165"/>
    </row>
    <row r="398" spans="1:2">
      <c r="A398" s="170"/>
      <c r="B398" s="165"/>
    </row>
    <row r="399" spans="1:2">
      <c r="A399" s="170"/>
      <c r="B399" s="165"/>
    </row>
    <row r="400" spans="1:2">
      <c r="A400" s="170"/>
      <c r="B400" s="165"/>
    </row>
    <row r="401" spans="1:2">
      <c r="A401" s="170"/>
      <c r="B401" s="165"/>
    </row>
    <row r="402" spans="1:2">
      <c r="A402" s="170"/>
      <c r="B402" s="165"/>
    </row>
    <row r="403" spans="1:2">
      <c r="A403" s="170"/>
      <c r="B403" s="165"/>
    </row>
    <row r="404" spans="1:2">
      <c r="A404" s="170"/>
      <c r="B404" s="165"/>
    </row>
    <row r="405" spans="1:2">
      <c r="A405" s="170"/>
      <c r="B405" s="165"/>
    </row>
    <row r="406" spans="1:2">
      <c r="A406" s="170"/>
      <c r="B406" s="165"/>
    </row>
    <row r="407" spans="1:2">
      <c r="A407" s="170"/>
      <c r="B407" s="165"/>
    </row>
    <row r="408" spans="1:2">
      <c r="A408" s="170"/>
      <c r="B408" s="165"/>
    </row>
    <row r="409" spans="1:2">
      <c r="A409" s="170"/>
      <c r="B409" s="165"/>
    </row>
    <row r="410" spans="1:2">
      <c r="A410" s="170"/>
      <c r="B410" s="165"/>
    </row>
    <row r="411" spans="1:2">
      <c r="A411" s="170"/>
      <c r="B411" s="165"/>
    </row>
    <row r="412" spans="1:2">
      <c r="A412" s="170"/>
      <c r="B412" s="165"/>
    </row>
    <row r="413" spans="1:2">
      <c r="A413" s="170"/>
      <c r="B413" s="165"/>
    </row>
    <row r="414" spans="1:2">
      <c r="A414" s="170"/>
      <c r="B414" s="165"/>
    </row>
    <row r="415" spans="1:2">
      <c r="A415" s="170"/>
      <c r="B415" s="165"/>
    </row>
    <row r="416" spans="1:2">
      <c r="A416" s="170"/>
      <c r="B416" s="165"/>
    </row>
    <row r="417" spans="1:2">
      <c r="A417" s="170"/>
      <c r="B417" s="165"/>
    </row>
    <row r="418" spans="1:2">
      <c r="A418" s="170"/>
      <c r="B418" s="165"/>
    </row>
    <row r="419" spans="1:2">
      <c r="A419" s="170"/>
      <c r="B419" s="165"/>
    </row>
    <row r="420" spans="1:2">
      <c r="A420" s="170"/>
      <c r="B420" s="165"/>
    </row>
    <row r="421" spans="1:2">
      <c r="A421" s="170"/>
      <c r="B421" s="165"/>
    </row>
    <row r="422" spans="1:2">
      <c r="A422" s="170"/>
      <c r="B422" s="165"/>
    </row>
    <row r="423" spans="1:2">
      <c r="A423" s="170"/>
      <c r="B423" s="165"/>
    </row>
    <row r="424" spans="1:2">
      <c r="A424" s="170"/>
      <c r="B424" s="165"/>
    </row>
    <row r="425" spans="1:2">
      <c r="A425" s="170"/>
      <c r="B425" s="165"/>
    </row>
    <row r="426" spans="1:2">
      <c r="A426" s="170"/>
      <c r="B426" s="165"/>
    </row>
    <row r="427" spans="1:2">
      <c r="A427" s="170"/>
      <c r="B427" s="165"/>
    </row>
    <row r="428" spans="1:2">
      <c r="A428" s="170"/>
      <c r="B428" s="165"/>
    </row>
    <row r="429" spans="1:2">
      <c r="A429" s="170"/>
      <c r="B429" s="165"/>
    </row>
    <row r="430" spans="1:2">
      <c r="A430" s="170"/>
      <c r="B430" s="165"/>
    </row>
    <row r="431" spans="1:2">
      <c r="A431" s="170"/>
      <c r="B431" s="165"/>
    </row>
    <row r="432" spans="1:2">
      <c r="A432" s="170"/>
      <c r="B432" s="165"/>
    </row>
    <row r="433" spans="1:2">
      <c r="A433" s="170"/>
      <c r="B433" s="165"/>
    </row>
    <row r="434" spans="1:2">
      <c r="A434" s="170"/>
      <c r="B434" s="165"/>
    </row>
    <row r="435" spans="1:2">
      <c r="A435" s="170"/>
      <c r="B435" s="165"/>
    </row>
    <row r="436" spans="1:2">
      <c r="A436" s="170"/>
      <c r="B436" s="165"/>
    </row>
    <row r="437" spans="1:2">
      <c r="A437" s="170"/>
      <c r="B437" s="165"/>
    </row>
    <row r="438" spans="1:2">
      <c r="A438" s="170"/>
      <c r="B438" s="165"/>
    </row>
    <row r="439" spans="1:2">
      <c r="A439" s="170"/>
      <c r="B439" s="165"/>
    </row>
    <row r="440" spans="1:2">
      <c r="A440" s="170"/>
      <c r="B440" s="165"/>
    </row>
    <row r="441" spans="1:2">
      <c r="A441" s="170"/>
      <c r="B441" s="165"/>
    </row>
    <row r="442" spans="1:2">
      <c r="A442" s="170"/>
      <c r="B442" s="165"/>
    </row>
    <row r="443" spans="1:2">
      <c r="A443" s="170"/>
      <c r="B443" s="165"/>
    </row>
    <row r="444" spans="1:2">
      <c r="A444" s="170"/>
      <c r="B444" s="165"/>
    </row>
    <row r="445" spans="1:2">
      <c r="A445" s="170"/>
      <c r="B445" s="165"/>
    </row>
    <row r="446" spans="1:2">
      <c r="A446" s="170"/>
      <c r="B446" s="165"/>
    </row>
    <row r="447" spans="1:2">
      <c r="A447" s="170"/>
      <c r="B447" s="165"/>
    </row>
    <row r="448" spans="1:2">
      <c r="A448" s="170"/>
      <c r="B448" s="165"/>
    </row>
    <row r="449" spans="1:2">
      <c r="A449" s="170"/>
      <c r="B449" s="165"/>
    </row>
    <row r="450" spans="1:2">
      <c r="A450" s="170"/>
      <c r="B450" s="165"/>
    </row>
    <row r="451" spans="1:2">
      <c r="A451" s="170"/>
      <c r="B451" s="165"/>
    </row>
    <row r="452" spans="1:2">
      <c r="A452" s="170"/>
      <c r="B452" s="165"/>
    </row>
    <row r="453" spans="1:2">
      <c r="A453" s="170"/>
      <c r="B453" s="165"/>
    </row>
    <row r="454" spans="1:2">
      <c r="A454" s="170"/>
      <c r="B454" s="165"/>
    </row>
    <row r="455" spans="1:2">
      <c r="A455" s="170"/>
      <c r="B455" s="165"/>
    </row>
    <row r="456" spans="1:2">
      <c r="A456" s="170"/>
      <c r="B456" s="165"/>
    </row>
    <row r="457" spans="1:2">
      <c r="A457" s="170"/>
      <c r="B457" s="165"/>
    </row>
    <row r="458" spans="1:2">
      <c r="A458" s="170"/>
      <c r="B458" s="165"/>
    </row>
    <row r="459" spans="1:2">
      <c r="A459" s="170"/>
      <c r="B459" s="165"/>
    </row>
    <row r="460" spans="1:2">
      <c r="A460" s="170"/>
      <c r="B460" s="165"/>
    </row>
    <row r="461" spans="1:2">
      <c r="A461" s="170"/>
      <c r="B461" s="165"/>
    </row>
    <row r="462" spans="1:2">
      <c r="A462" s="170"/>
      <c r="B462" s="165"/>
    </row>
    <row r="463" spans="1:2">
      <c r="A463" s="170"/>
      <c r="B463" s="165"/>
    </row>
    <row r="464" spans="1:2">
      <c r="A464" s="170"/>
      <c r="B464" s="165"/>
    </row>
    <row r="465" spans="1:2">
      <c r="A465" s="170"/>
      <c r="B465" s="165"/>
    </row>
    <row r="466" spans="1:2">
      <c r="A466" s="170"/>
      <c r="B466" s="165"/>
    </row>
    <row r="467" spans="1:2">
      <c r="A467" s="170"/>
      <c r="B467" s="165"/>
    </row>
    <row r="468" spans="1:2">
      <c r="A468" s="170"/>
      <c r="B468" s="165"/>
    </row>
    <row r="469" spans="1:2">
      <c r="A469" s="170"/>
      <c r="B469" s="165"/>
    </row>
    <row r="470" spans="1:2">
      <c r="A470" s="170"/>
      <c r="B470" s="165"/>
    </row>
    <row r="471" spans="1:2">
      <c r="A471" s="170"/>
      <c r="B471" s="165"/>
    </row>
    <row r="472" spans="1:2">
      <c r="A472" s="170"/>
      <c r="B472" s="165"/>
    </row>
    <row r="473" spans="1:2">
      <c r="A473" s="170"/>
      <c r="B473" s="165"/>
    </row>
    <row r="474" spans="1:2">
      <c r="A474" s="170"/>
      <c r="B474" s="165"/>
    </row>
    <row r="475" spans="1:2">
      <c r="A475" s="170"/>
      <c r="B475" s="165"/>
    </row>
    <row r="476" spans="1:2">
      <c r="A476" s="170"/>
      <c r="B476" s="165"/>
    </row>
    <row r="477" spans="1:2">
      <c r="A477" s="170"/>
      <c r="B477" s="165"/>
    </row>
    <row r="478" spans="1:2">
      <c r="A478" s="170"/>
      <c r="B478" s="165"/>
    </row>
    <row r="479" spans="1:2">
      <c r="A479" s="170"/>
      <c r="B479" s="165"/>
    </row>
    <row r="480" spans="1:2">
      <c r="A480" s="170"/>
      <c r="B480" s="165"/>
    </row>
    <row r="481" spans="1:2">
      <c r="A481" s="170"/>
      <c r="B481" s="165"/>
    </row>
    <row r="482" spans="1:2">
      <c r="A482" s="170"/>
      <c r="B482" s="165"/>
    </row>
    <row r="483" spans="1:2">
      <c r="A483" s="170"/>
      <c r="B483" s="165"/>
    </row>
    <row r="484" spans="1:2">
      <c r="A484" s="170"/>
      <c r="B484" s="165"/>
    </row>
    <row r="485" spans="1:2">
      <c r="A485" s="170"/>
      <c r="B485" s="165"/>
    </row>
    <row r="486" spans="1:2">
      <c r="A486" s="170"/>
      <c r="B486" s="165"/>
    </row>
    <row r="487" spans="1:2">
      <c r="A487" s="170"/>
      <c r="B487" s="165"/>
    </row>
    <row r="488" spans="1:2">
      <c r="A488" s="170"/>
      <c r="B488" s="165"/>
    </row>
    <row r="489" spans="1:2">
      <c r="A489" s="170"/>
      <c r="B489" s="165"/>
    </row>
    <row r="490" spans="1:2">
      <c r="A490" s="170"/>
      <c r="B490" s="165"/>
    </row>
    <row r="491" spans="1:2">
      <c r="A491" s="170"/>
      <c r="B491" s="165"/>
    </row>
    <row r="492" spans="1:2">
      <c r="A492" s="170"/>
      <c r="B492" s="165"/>
    </row>
    <row r="493" spans="1:2">
      <c r="A493" s="170"/>
      <c r="B493" s="165"/>
    </row>
    <row r="494" spans="1:2">
      <c r="A494" s="170"/>
      <c r="B494" s="165"/>
    </row>
    <row r="495" spans="1:2">
      <c r="A495" s="170"/>
      <c r="B495" s="165"/>
    </row>
    <row r="496" spans="1:2">
      <c r="A496" s="170"/>
      <c r="B496" s="165"/>
    </row>
    <row r="497" spans="1:2">
      <c r="A497" s="170"/>
      <c r="B497" s="165"/>
    </row>
    <row r="498" spans="1:2">
      <c r="A498" s="170"/>
      <c r="B498" s="165"/>
    </row>
    <row r="499" spans="1:2">
      <c r="A499" s="170"/>
      <c r="B499" s="165"/>
    </row>
    <row r="500" spans="1:2">
      <c r="A500" s="170"/>
      <c r="B500" s="165"/>
    </row>
    <row r="501" spans="1:2">
      <c r="A501" s="170"/>
      <c r="B501" s="165"/>
    </row>
    <row r="502" spans="1:2">
      <c r="A502" s="170"/>
      <c r="B502" s="165"/>
    </row>
    <row r="503" spans="1:2">
      <c r="A503" s="170"/>
      <c r="B503" s="165"/>
    </row>
    <row r="504" spans="1:2">
      <c r="A504" s="170"/>
      <c r="B504" s="165"/>
    </row>
    <row r="505" spans="1:2">
      <c r="A505" s="170"/>
      <c r="B505" s="165"/>
    </row>
    <row r="506" spans="1:2">
      <c r="A506" s="170"/>
      <c r="B506" s="165"/>
    </row>
    <row r="507" spans="1:2">
      <c r="A507" s="170"/>
      <c r="B507" s="165"/>
    </row>
    <row r="508" spans="1:2">
      <c r="A508" s="170"/>
      <c r="B508" s="165"/>
    </row>
    <row r="509" spans="1:2">
      <c r="A509" s="170"/>
      <c r="B509" s="165"/>
    </row>
    <row r="510" spans="1:2">
      <c r="A510" s="170"/>
      <c r="B510" s="165"/>
    </row>
    <row r="511" spans="1:2">
      <c r="A511" s="170"/>
      <c r="B511" s="165"/>
    </row>
    <row r="512" spans="1:2">
      <c r="A512" s="170"/>
      <c r="B512" s="165"/>
    </row>
    <row r="513" spans="1:2">
      <c r="A513" s="170"/>
      <c r="B513" s="165"/>
    </row>
    <row r="514" spans="1:2">
      <c r="A514" s="170"/>
      <c r="B514" s="165"/>
    </row>
    <row r="515" spans="1:2">
      <c r="A515" s="170"/>
      <c r="B515" s="165"/>
    </row>
    <row r="516" spans="1:2">
      <c r="A516" s="170"/>
      <c r="B516" s="165"/>
    </row>
    <row r="517" spans="1:2">
      <c r="A517" s="170"/>
      <c r="B517" s="165"/>
    </row>
    <row r="518" spans="1:2">
      <c r="A518" s="170"/>
      <c r="B518" s="165"/>
    </row>
    <row r="519" spans="1:2">
      <c r="A519" s="170"/>
      <c r="B519" s="165"/>
    </row>
    <row r="520" spans="1:2">
      <c r="A520" s="170"/>
      <c r="B520" s="165"/>
    </row>
    <row r="521" spans="1:2">
      <c r="A521" s="170"/>
      <c r="B521" s="165"/>
    </row>
    <row r="522" spans="1:2">
      <c r="A522" s="170"/>
      <c r="B522" s="165"/>
    </row>
    <row r="523" spans="1:2">
      <c r="A523" s="170"/>
      <c r="B523" s="165"/>
    </row>
    <row r="524" spans="1:2">
      <c r="A524" s="170"/>
      <c r="B524" s="165"/>
    </row>
    <row r="525" spans="1:2">
      <c r="A525" s="170"/>
      <c r="B525" s="165"/>
    </row>
    <row r="526" spans="1:2">
      <c r="A526" s="170"/>
      <c r="B526" s="165"/>
    </row>
    <row r="527" spans="1:2">
      <c r="A527" s="170"/>
      <c r="B527" s="165"/>
    </row>
    <row r="528" spans="1:2">
      <c r="A528" s="170"/>
      <c r="B528" s="165"/>
    </row>
    <row r="529" spans="1:2">
      <c r="A529" s="170"/>
      <c r="B529" s="165"/>
    </row>
    <row r="530" spans="1:2">
      <c r="A530" s="170"/>
      <c r="B530" s="165"/>
    </row>
    <row r="531" spans="1:2">
      <c r="A531" s="170"/>
      <c r="B531" s="165"/>
    </row>
    <row r="532" spans="1:2">
      <c r="A532" s="170"/>
      <c r="B532" s="165"/>
    </row>
    <row r="533" spans="1:2">
      <c r="A533" s="170"/>
      <c r="B533" s="165"/>
    </row>
    <row r="534" spans="1:2">
      <c r="A534" s="170"/>
      <c r="B534" s="165"/>
    </row>
    <row r="535" spans="1:2">
      <c r="A535" s="170"/>
      <c r="B535" s="165"/>
    </row>
    <row r="536" spans="1:2">
      <c r="A536" s="170"/>
      <c r="B536" s="165"/>
    </row>
    <row r="537" spans="1:2">
      <c r="A537" s="170"/>
      <c r="B537" s="165"/>
    </row>
    <row r="538" spans="1:2">
      <c r="A538" s="170"/>
      <c r="B538" s="165"/>
    </row>
    <row r="539" spans="1:2">
      <c r="A539" s="170"/>
      <c r="B539" s="165"/>
    </row>
    <row r="540" spans="1:2">
      <c r="A540" s="170"/>
      <c r="B540" s="165"/>
    </row>
    <row r="541" spans="1:2">
      <c r="A541" s="170"/>
      <c r="B541" s="165"/>
    </row>
    <row r="542" spans="1:2">
      <c r="A542" s="170"/>
      <c r="B542" s="165"/>
    </row>
    <row r="543" spans="1:2">
      <c r="A543" s="170"/>
      <c r="B543" s="165"/>
    </row>
    <row r="544" spans="1:2">
      <c r="A544" s="170"/>
      <c r="B544" s="165"/>
    </row>
    <row r="545" spans="1:2">
      <c r="A545" s="170"/>
      <c r="B545" s="165"/>
    </row>
    <row r="546" spans="1:2">
      <c r="A546" s="170"/>
      <c r="B546" s="165"/>
    </row>
    <row r="547" spans="1:2">
      <c r="A547" s="170"/>
      <c r="B547" s="165"/>
    </row>
    <row r="548" spans="1:2">
      <c r="A548" s="170"/>
      <c r="B548" s="165"/>
    </row>
    <row r="549" spans="1:2">
      <c r="A549" s="170"/>
      <c r="B549" s="165"/>
    </row>
    <row r="550" spans="1:2">
      <c r="A550" s="170"/>
      <c r="B550" s="165"/>
    </row>
    <row r="551" spans="1:2">
      <c r="A551" s="170"/>
      <c r="B551" s="165"/>
    </row>
    <row r="552" spans="1:2">
      <c r="A552" s="170"/>
      <c r="B552" s="165"/>
    </row>
    <row r="553" spans="1:2">
      <c r="A553" s="170"/>
      <c r="B553" s="165"/>
    </row>
    <row r="554" spans="1:2">
      <c r="A554" s="170"/>
      <c r="B554" s="165"/>
    </row>
    <row r="555" spans="1:2">
      <c r="A555" s="170"/>
      <c r="B555" s="165"/>
    </row>
    <row r="556" spans="1:2">
      <c r="A556" s="170"/>
      <c r="B556" s="165"/>
    </row>
    <row r="557" spans="1:2">
      <c r="A557" s="170"/>
      <c r="B557" s="165"/>
    </row>
    <row r="558" spans="1:2">
      <c r="A558" s="170"/>
      <c r="B558" s="165"/>
    </row>
    <row r="559" spans="1:2">
      <c r="A559" s="170"/>
      <c r="B559" s="165"/>
    </row>
    <row r="560" spans="1:2">
      <c r="A560" s="170"/>
      <c r="B560" s="165"/>
    </row>
    <row r="561" spans="1:2">
      <c r="A561" s="170"/>
      <c r="B561" s="165"/>
    </row>
    <row r="562" spans="1:2">
      <c r="A562" s="170"/>
      <c r="B562" s="165"/>
    </row>
    <row r="563" spans="1:2">
      <c r="A563" s="170"/>
      <c r="B563" s="165"/>
    </row>
    <row r="564" spans="1:2">
      <c r="A564" s="170"/>
      <c r="B564" s="165"/>
    </row>
    <row r="565" spans="1:2">
      <c r="A565" s="170"/>
      <c r="B565" s="165"/>
    </row>
    <row r="566" spans="1:2">
      <c r="A566" s="170"/>
      <c r="B566" s="165"/>
    </row>
    <row r="567" spans="1:2">
      <c r="A567" s="170"/>
      <c r="B567" s="165"/>
    </row>
    <row r="568" spans="1:2">
      <c r="A568" s="170"/>
      <c r="B568" s="165"/>
    </row>
    <row r="569" spans="1:2">
      <c r="A569" s="170"/>
      <c r="B569" s="165"/>
    </row>
    <row r="570" spans="1:2">
      <c r="A570" s="170"/>
      <c r="B570" s="165"/>
    </row>
    <row r="571" spans="1:2">
      <c r="A571" s="170"/>
      <c r="B571" s="165"/>
    </row>
    <row r="572" spans="1:2">
      <c r="A572" s="170"/>
      <c r="B572" s="165"/>
    </row>
    <row r="573" spans="1:2">
      <c r="A573" s="170"/>
      <c r="B573" s="165"/>
    </row>
    <row r="574" spans="1:2">
      <c r="A574" s="170"/>
      <c r="B574" s="165"/>
    </row>
    <row r="575" spans="1:2">
      <c r="A575" s="170"/>
      <c r="B575" s="165"/>
    </row>
    <row r="576" spans="1:2">
      <c r="A576" s="170"/>
      <c r="B576" s="165"/>
    </row>
    <row r="577" spans="1:2">
      <c r="A577" s="170"/>
      <c r="B577" s="165"/>
    </row>
    <row r="578" spans="1:2">
      <c r="A578" s="170"/>
      <c r="B578" s="165"/>
    </row>
    <row r="579" spans="1:2">
      <c r="A579" s="170"/>
      <c r="B579" s="165"/>
    </row>
    <row r="580" spans="1:2">
      <c r="A580" s="170"/>
      <c r="B580" s="165"/>
    </row>
    <row r="581" spans="1:2">
      <c r="A581" s="170"/>
      <c r="B581" s="165"/>
    </row>
    <row r="582" spans="1:2">
      <c r="A582" s="170"/>
      <c r="B582" s="165"/>
    </row>
    <row r="583" spans="1:2">
      <c r="A583" s="170"/>
      <c r="B583" s="165"/>
    </row>
    <row r="584" spans="1:2">
      <c r="A584" s="170"/>
      <c r="B584" s="165"/>
    </row>
    <row r="585" spans="1:2">
      <c r="A585" s="170"/>
      <c r="B585" s="165"/>
    </row>
    <row r="586" spans="1:2">
      <c r="A586" s="170"/>
      <c r="B586" s="165"/>
    </row>
    <row r="587" spans="1:2">
      <c r="A587" s="170"/>
      <c r="B587" s="165"/>
    </row>
    <row r="588" spans="1:2">
      <c r="A588" s="170"/>
      <c r="B588" s="165"/>
    </row>
    <row r="589" spans="1:2">
      <c r="A589" s="170"/>
      <c r="B589" s="165"/>
    </row>
    <row r="590" spans="1:2">
      <c r="A590" s="170"/>
      <c r="B590" s="165"/>
    </row>
    <row r="591" spans="1:2">
      <c r="A591" s="170"/>
      <c r="B591" s="165"/>
    </row>
    <row r="592" spans="1:2">
      <c r="A592" s="170"/>
      <c r="B592" s="165"/>
    </row>
    <row r="593" spans="1:2">
      <c r="A593" s="170"/>
      <c r="B593" s="165"/>
    </row>
    <row r="594" spans="1:2">
      <c r="A594" s="170"/>
      <c r="B594" s="165"/>
    </row>
    <row r="595" spans="1:2">
      <c r="A595" s="170"/>
      <c r="B595" s="165"/>
    </row>
    <row r="596" spans="1:2">
      <c r="A596" s="170"/>
      <c r="B596" s="165"/>
    </row>
    <row r="597" spans="1:2">
      <c r="A597" s="170"/>
      <c r="B597" s="165"/>
    </row>
    <row r="598" spans="1:2">
      <c r="A598" s="170"/>
      <c r="B598" s="165"/>
    </row>
    <row r="599" spans="1:2">
      <c r="A599" s="170"/>
      <c r="B599" s="165"/>
    </row>
    <row r="600" spans="1:2">
      <c r="A600" s="170"/>
      <c r="B600" s="165"/>
    </row>
    <row r="601" spans="1:2">
      <c r="A601" s="170"/>
      <c r="B601" s="165"/>
    </row>
    <row r="602" spans="1:2">
      <c r="A602" s="170"/>
      <c r="B602" s="165"/>
    </row>
    <row r="603" spans="1:2">
      <c r="A603" s="170"/>
      <c r="B603" s="165"/>
    </row>
    <row r="604" spans="1:2">
      <c r="A604" s="170"/>
      <c r="B604" s="165"/>
    </row>
    <row r="605" spans="1:2">
      <c r="A605" s="170"/>
      <c r="B605" s="165"/>
    </row>
    <row r="606" spans="1:2">
      <c r="A606" s="170"/>
      <c r="B606" s="165"/>
    </row>
    <row r="607" spans="1:2">
      <c r="A607" s="170"/>
      <c r="B607" s="165"/>
    </row>
    <row r="608" spans="1:2">
      <c r="A608" s="170"/>
      <c r="B608" s="165"/>
    </row>
    <row r="609" spans="1:2">
      <c r="A609" s="170"/>
      <c r="B609" s="165"/>
    </row>
    <row r="610" spans="1:2">
      <c r="A610" s="170"/>
      <c r="B610" s="165"/>
    </row>
    <row r="611" spans="1:2">
      <c r="A611" s="170"/>
      <c r="B611" s="165"/>
    </row>
    <row r="612" spans="1:2">
      <c r="A612" s="170"/>
      <c r="B612" s="165"/>
    </row>
    <row r="613" spans="1:2">
      <c r="A613" s="170"/>
      <c r="B613" s="165"/>
    </row>
    <row r="614" spans="1:2">
      <c r="A614" s="170"/>
      <c r="B614" s="165"/>
    </row>
    <row r="615" spans="1:2">
      <c r="A615" s="170"/>
      <c r="B615" s="165"/>
    </row>
    <row r="616" spans="1:2">
      <c r="A616" s="170"/>
      <c r="B616" s="165"/>
    </row>
    <row r="617" spans="1:2">
      <c r="A617" s="170"/>
      <c r="B617" s="165"/>
    </row>
    <row r="618" spans="1:2">
      <c r="A618" s="170"/>
      <c r="B618" s="165"/>
    </row>
    <row r="619" spans="1:2">
      <c r="A619" s="170"/>
      <c r="B619" s="165"/>
    </row>
    <row r="620" spans="1:2">
      <c r="A620" s="170"/>
      <c r="B620" s="165"/>
    </row>
    <row r="621" spans="1:2">
      <c r="A621" s="170"/>
      <c r="B621" s="165"/>
    </row>
    <row r="622" spans="1:2">
      <c r="A622" s="170"/>
      <c r="B622" s="165"/>
    </row>
    <row r="623" spans="1:2">
      <c r="A623" s="170"/>
      <c r="B623" s="165"/>
    </row>
    <row r="624" spans="1:2">
      <c r="A624" s="170"/>
      <c r="B624" s="165"/>
    </row>
    <row r="625" spans="1:2">
      <c r="A625" s="170"/>
      <c r="B625" s="165"/>
    </row>
    <row r="626" spans="1:2">
      <c r="A626" s="170"/>
      <c r="B626" s="165"/>
    </row>
    <row r="627" spans="1:2">
      <c r="A627" s="170"/>
      <c r="B627" s="165"/>
    </row>
    <row r="628" spans="1:2">
      <c r="A628" s="170"/>
      <c r="B628" s="165"/>
    </row>
    <row r="629" spans="1:2">
      <c r="A629" s="170"/>
      <c r="B629" s="165"/>
    </row>
    <row r="630" spans="1:2">
      <c r="A630" s="170"/>
      <c r="B630" s="165"/>
    </row>
    <row r="631" spans="1:2">
      <c r="A631" s="170"/>
      <c r="B631" s="165"/>
    </row>
    <row r="632" spans="1:2">
      <c r="A632" s="170"/>
      <c r="B632" s="165"/>
    </row>
    <row r="633" spans="1:2">
      <c r="A633" s="170"/>
      <c r="B633" s="165"/>
    </row>
    <row r="634" spans="1:2">
      <c r="A634" s="170"/>
      <c r="B634" s="165"/>
    </row>
    <row r="635" spans="1:2">
      <c r="A635" s="170"/>
      <c r="B635" s="165"/>
    </row>
    <row r="636" spans="1:2">
      <c r="A636" s="170"/>
      <c r="B636" s="165"/>
    </row>
    <row r="637" spans="1:2">
      <c r="A637" s="170"/>
      <c r="B637" s="165"/>
    </row>
    <row r="638" spans="1:2">
      <c r="A638" s="170"/>
      <c r="B638" s="165"/>
    </row>
    <row r="639" spans="1:2">
      <c r="A639" s="170"/>
      <c r="B639" s="165"/>
    </row>
    <row r="640" spans="1:2">
      <c r="A640" s="170"/>
      <c r="B640" s="165"/>
    </row>
    <row r="641" spans="1:2">
      <c r="A641" s="170"/>
      <c r="B641" s="165"/>
    </row>
    <row r="642" spans="1:2">
      <c r="A642" s="170"/>
      <c r="B642" s="165"/>
    </row>
    <row r="643" spans="1:2">
      <c r="A643" s="170"/>
      <c r="B643" s="165"/>
    </row>
    <row r="644" spans="1:2">
      <c r="A644" s="170"/>
      <c r="B644" s="165"/>
    </row>
    <row r="645" spans="1:2">
      <c r="A645" s="170"/>
      <c r="B645" s="165"/>
    </row>
    <row r="646" spans="1:2">
      <c r="A646" s="170"/>
      <c r="B646" s="165"/>
    </row>
    <row r="647" spans="1:2">
      <c r="A647" s="170"/>
      <c r="B647" s="165"/>
    </row>
    <row r="648" spans="1:2">
      <c r="A648" s="170"/>
      <c r="B648" s="165"/>
    </row>
    <row r="649" spans="1:2">
      <c r="A649" s="170"/>
      <c r="B649" s="165"/>
    </row>
    <row r="650" spans="1:2">
      <c r="A650" s="170"/>
      <c r="B650" s="165"/>
    </row>
    <row r="651" spans="1:2">
      <c r="A651" s="170"/>
      <c r="B651" s="165"/>
    </row>
    <row r="652" spans="1:2">
      <c r="A652" s="170"/>
      <c r="B652" s="165"/>
    </row>
    <row r="653" spans="1:2">
      <c r="A653" s="170"/>
      <c r="B653" s="165"/>
    </row>
    <row r="654" spans="1:2">
      <c r="A654" s="170"/>
      <c r="B654" s="165"/>
    </row>
    <row r="655" spans="1:2">
      <c r="A655" s="170"/>
      <c r="B655" s="165"/>
    </row>
    <row r="656" spans="1:2">
      <c r="A656" s="170"/>
      <c r="B656" s="165"/>
    </row>
    <row r="657" spans="1:2">
      <c r="A657" s="170"/>
      <c r="B657" s="165"/>
    </row>
    <row r="658" spans="1:2">
      <c r="A658" s="170"/>
      <c r="B658" s="165"/>
    </row>
    <row r="659" spans="1:2">
      <c r="A659" s="170"/>
      <c r="B659" s="165"/>
    </row>
    <row r="660" spans="1:2">
      <c r="A660" s="170"/>
      <c r="B660" s="165"/>
    </row>
    <row r="661" spans="1:2">
      <c r="A661" s="170"/>
      <c r="B661" s="165"/>
    </row>
    <row r="662" spans="1:2">
      <c r="A662" s="170"/>
      <c r="B662" s="165"/>
    </row>
    <row r="663" spans="1:2">
      <c r="A663" s="170"/>
      <c r="B663" s="165"/>
    </row>
    <row r="664" spans="1:2">
      <c r="A664" s="170"/>
      <c r="B664" s="165"/>
    </row>
    <row r="665" spans="1:2">
      <c r="A665" s="170"/>
      <c r="B665" s="165"/>
    </row>
    <row r="666" spans="1:2">
      <c r="A666" s="170"/>
      <c r="B666" s="165"/>
    </row>
    <row r="667" spans="1:2">
      <c r="A667" s="170"/>
      <c r="B667" s="165"/>
    </row>
    <row r="668" spans="1:2">
      <c r="A668" s="170"/>
      <c r="B668" s="165"/>
    </row>
    <row r="669" spans="1:2">
      <c r="A669" s="170"/>
      <c r="B669" s="165"/>
    </row>
    <row r="670" spans="1:2">
      <c r="A670" s="170"/>
      <c r="B670" s="165"/>
    </row>
    <row r="671" spans="1:2">
      <c r="A671" s="170"/>
      <c r="B671" s="165"/>
    </row>
    <row r="672" spans="1:2">
      <c r="A672" s="170"/>
      <c r="B672" s="165"/>
    </row>
    <row r="673" spans="1:2">
      <c r="A673" s="170"/>
      <c r="B673" s="165"/>
    </row>
    <row r="674" spans="1:2">
      <c r="A674" s="170"/>
      <c r="B674" s="165"/>
    </row>
    <row r="675" spans="1:2">
      <c r="A675" s="170"/>
      <c r="B675" s="165"/>
    </row>
    <row r="676" spans="1:2">
      <c r="A676" s="170"/>
      <c r="B676" s="165"/>
    </row>
    <row r="677" spans="1:2">
      <c r="A677" s="170"/>
      <c r="B677" s="165"/>
    </row>
    <row r="678" spans="1:2">
      <c r="A678" s="170"/>
      <c r="B678" s="165"/>
    </row>
    <row r="679" spans="1:2">
      <c r="A679" s="170"/>
      <c r="B679" s="165"/>
    </row>
    <row r="680" spans="1:2">
      <c r="A680" s="170"/>
      <c r="B680" s="165"/>
    </row>
    <row r="681" spans="1:2">
      <c r="A681" s="170"/>
      <c r="B681" s="165"/>
    </row>
    <row r="682" spans="1:2">
      <c r="A682" s="170"/>
      <c r="B682" s="165"/>
    </row>
    <row r="683" spans="1:2">
      <c r="A683" s="170"/>
      <c r="B683" s="165"/>
    </row>
    <row r="684" spans="1:2">
      <c r="A684" s="170"/>
      <c r="B684" s="165"/>
    </row>
    <row r="685" spans="1:2">
      <c r="A685" s="170"/>
      <c r="B685" s="165"/>
    </row>
    <row r="686" spans="1:2">
      <c r="A686" s="170"/>
      <c r="B686" s="165"/>
    </row>
    <row r="687" spans="1:2">
      <c r="A687" s="170"/>
      <c r="B687" s="165"/>
    </row>
    <row r="688" spans="1:2">
      <c r="A688" s="170"/>
      <c r="B688" s="165"/>
    </row>
    <row r="689" spans="1:2">
      <c r="A689" s="170"/>
      <c r="B689" s="165"/>
    </row>
    <row r="690" spans="1:2">
      <c r="A690" s="170"/>
      <c r="B690" s="165"/>
    </row>
    <row r="691" spans="1:2">
      <c r="A691" s="170"/>
      <c r="B691" s="165"/>
    </row>
    <row r="692" spans="1:2">
      <c r="A692" s="170"/>
      <c r="B692" s="165"/>
    </row>
    <row r="693" spans="1:2">
      <c r="A693" s="170"/>
      <c r="B693" s="165"/>
    </row>
    <row r="694" spans="1:2">
      <c r="A694" s="170"/>
      <c r="B694" s="165"/>
    </row>
    <row r="695" spans="1:2">
      <c r="A695" s="170"/>
      <c r="B695" s="165"/>
    </row>
    <row r="696" spans="1:2">
      <c r="A696" s="170"/>
      <c r="B696" s="165"/>
    </row>
    <row r="697" spans="1:2">
      <c r="A697" s="170"/>
      <c r="B697" s="165"/>
    </row>
    <row r="698" spans="1:2">
      <c r="A698" s="170"/>
      <c r="B698" s="165"/>
    </row>
    <row r="699" spans="1:2">
      <c r="A699" s="170"/>
      <c r="B699" s="165"/>
    </row>
    <row r="700" spans="1:2">
      <c r="A700" s="170"/>
      <c r="B700" s="165"/>
    </row>
    <row r="701" spans="1:2">
      <c r="A701" s="170"/>
      <c r="B701" s="165"/>
    </row>
    <row r="702" spans="1:2">
      <c r="A702" s="170"/>
      <c r="B702" s="165"/>
    </row>
    <row r="703" spans="1:2">
      <c r="A703" s="170"/>
      <c r="B703" s="165"/>
    </row>
    <row r="704" spans="1:2">
      <c r="A704" s="170"/>
      <c r="B704" s="165"/>
    </row>
    <row r="705" spans="1:2">
      <c r="A705" s="170"/>
      <c r="B705" s="165"/>
    </row>
    <row r="706" spans="1:2">
      <c r="A706" s="170"/>
      <c r="B706" s="165"/>
    </row>
    <row r="707" spans="1:2">
      <c r="A707" s="170"/>
      <c r="B707" s="165"/>
    </row>
    <row r="708" spans="1:2">
      <c r="A708" s="170"/>
      <c r="B708" s="165"/>
    </row>
    <row r="709" spans="1:2">
      <c r="A709" s="170"/>
      <c r="B709" s="165"/>
    </row>
    <row r="710" spans="1:2">
      <c r="A710" s="170"/>
      <c r="B710" s="165"/>
    </row>
    <row r="711" spans="1:2">
      <c r="A711" s="170"/>
      <c r="B711" s="165"/>
    </row>
    <row r="712" spans="1:2">
      <c r="A712" s="170"/>
      <c r="B712" s="165"/>
    </row>
    <row r="713" spans="1:2">
      <c r="A713" s="170"/>
      <c r="B713" s="165"/>
    </row>
  </sheetData>
  <mergeCells count="2">
    <mergeCell ref="A3:B3"/>
    <mergeCell ref="A71:B71"/>
  </mergeCells>
  <phoneticPr fontId="15" type="noConversion"/>
  <printOptions horizontalCentered="1" verticalCentered="1"/>
  <pageMargins left="0.23622047244094491" right="0.23622047244094491" top="0.15748031496062992" bottom="0.35433070866141736" header="0.15748031496062992" footer="0.15748031496062992"/>
  <pageSetup paperSize="9" scale="30" orientation="portrait" r:id="rId1"/>
  <headerFooter alignWithMargins="0"/>
  <colBreaks count="1" manualBreakCount="1">
    <brk id="15" max="130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Z123"/>
  <sheetViews>
    <sheetView zoomScaleNormal="100" workbookViewId="0">
      <pane xSplit="3" ySplit="5" topLeftCell="D6" activePane="bottomRight" state="frozen"/>
      <selection activeCell="S42" sqref="S42"/>
      <selection pane="topRight" activeCell="S42" sqref="S42"/>
      <selection pane="bottomLeft" activeCell="S42" sqref="S42"/>
      <selection pane="bottomRight" activeCell="D6" sqref="D6"/>
    </sheetView>
  </sheetViews>
  <sheetFormatPr defaultRowHeight="20.25"/>
  <cols>
    <col min="1" max="1" width="7.7109375" style="173" customWidth="1"/>
    <col min="2" max="2" width="85" style="173" customWidth="1"/>
    <col min="3" max="3" width="13" style="173" customWidth="1"/>
    <col min="4" max="5" width="13.7109375" style="173" customWidth="1"/>
    <col min="6" max="6" width="12.7109375" style="173" customWidth="1"/>
    <col min="7" max="7" width="15.5703125" style="173" customWidth="1"/>
    <col min="8" max="8" width="12.85546875" style="173" customWidth="1"/>
    <col min="9" max="9" width="15.5703125" style="173" customWidth="1"/>
    <col min="10" max="10" width="13.85546875" style="173" customWidth="1"/>
    <col min="11" max="11" width="12.85546875" style="173" customWidth="1"/>
    <col min="12" max="12" width="13.7109375" style="173" customWidth="1"/>
    <col min="13" max="14" width="16.140625" style="173" customWidth="1"/>
    <col min="15" max="15" width="19.5703125" style="173" customWidth="1"/>
    <col min="16" max="17" width="16.140625" style="173" customWidth="1"/>
    <col min="18" max="19" width="13.7109375" style="173" customWidth="1"/>
    <col min="20" max="20" width="14.7109375" style="173" customWidth="1"/>
    <col min="21" max="21" width="12.28515625" style="173" customWidth="1"/>
    <col min="22" max="22" width="13.140625" style="173" customWidth="1"/>
    <col min="23" max="23" width="12.7109375" style="173" customWidth="1"/>
    <col min="24" max="24" width="18.28515625" style="173" customWidth="1"/>
    <col min="25" max="25" width="13.7109375" style="173" customWidth="1"/>
    <col min="26" max="26" width="12.42578125" style="173" bestFit="1" customWidth="1"/>
    <col min="27" max="16384" width="9.140625" style="173"/>
  </cols>
  <sheetData>
    <row r="1" spans="1:26">
      <c r="A1" s="359" t="s">
        <v>910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  <c r="V1" s="359"/>
      <c r="W1" s="359"/>
      <c r="X1" s="359"/>
      <c r="Y1" s="359"/>
    </row>
    <row r="2" spans="1:26">
      <c r="A2" s="191"/>
      <c r="B2" s="191"/>
      <c r="C2" s="158"/>
      <c r="D2" s="158"/>
      <c r="E2" s="158"/>
      <c r="F2" s="158"/>
      <c r="G2" s="158"/>
      <c r="H2" s="158"/>
      <c r="I2" s="158"/>
      <c r="J2" s="158"/>
      <c r="K2" s="158"/>
      <c r="L2" s="159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72" t="s">
        <v>782</v>
      </c>
    </row>
    <row r="3" spans="1:26" ht="58.5" customHeight="1">
      <c r="A3" s="360"/>
      <c r="B3" s="361"/>
      <c r="C3" s="357" t="s">
        <v>873</v>
      </c>
      <c r="D3" s="357" t="s">
        <v>878</v>
      </c>
      <c r="E3" s="357" t="s">
        <v>871</v>
      </c>
      <c r="F3" s="357" t="s">
        <v>877</v>
      </c>
      <c r="G3" s="357" t="s">
        <v>888</v>
      </c>
      <c r="H3" s="357" t="s">
        <v>879</v>
      </c>
      <c r="I3" s="357" t="s">
        <v>872</v>
      </c>
      <c r="J3" s="357" t="s">
        <v>869</v>
      </c>
      <c r="K3" s="357" t="s">
        <v>881</v>
      </c>
      <c r="L3" s="357" t="s">
        <v>870</v>
      </c>
      <c r="M3" s="357" t="s">
        <v>875</v>
      </c>
      <c r="N3" s="357" t="s">
        <v>876</v>
      </c>
      <c r="O3" s="357" t="s">
        <v>883</v>
      </c>
      <c r="P3" s="357" t="s">
        <v>880</v>
      </c>
      <c r="Q3" s="357" t="s">
        <v>886</v>
      </c>
      <c r="R3" s="357" t="s">
        <v>885</v>
      </c>
      <c r="S3" s="357" t="s">
        <v>874</v>
      </c>
      <c r="T3" s="357" t="s">
        <v>891</v>
      </c>
      <c r="U3" s="357" t="s">
        <v>884</v>
      </c>
      <c r="V3" s="357" t="s">
        <v>889</v>
      </c>
      <c r="W3" s="357" t="s">
        <v>887</v>
      </c>
      <c r="X3" s="357" t="s">
        <v>890</v>
      </c>
      <c r="Y3" s="357" t="s">
        <v>882</v>
      </c>
      <c r="Z3" s="355" t="s">
        <v>67</v>
      </c>
    </row>
    <row r="4" spans="1:26" ht="20.25" customHeight="1">
      <c r="A4" s="361">
        <v>1</v>
      </c>
      <c r="B4" s="361"/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358"/>
      <c r="R4" s="358"/>
      <c r="S4" s="358"/>
      <c r="T4" s="358"/>
      <c r="U4" s="358"/>
      <c r="V4" s="358"/>
      <c r="W4" s="358"/>
      <c r="X4" s="358"/>
      <c r="Y4" s="358"/>
      <c r="Z4" s="356"/>
    </row>
    <row r="5" spans="1:26">
      <c r="A5" s="174" t="s">
        <v>421</v>
      </c>
      <c r="B5" s="175" t="s">
        <v>422</v>
      </c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</row>
    <row r="6" spans="1:26">
      <c r="A6" s="176" t="s">
        <v>82</v>
      </c>
      <c r="B6" s="177" t="s">
        <v>423</v>
      </c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</row>
    <row r="7" spans="1:26">
      <c r="A7" s="179" t="s">
        <v>392</v>
      </c>
      <c r="B7" s="177" t="s">
        <v>424</v>
      </c>
      <c r="C7" s="180">
        <v>217254</v>
      </c>
      <c r="D7" s="180">
        <v>165060</v>
      </c>
      <c r="E7" s="180">
        <v>303035</v>
      </c>
      <c r="F7" s="180">
        <v>178034</v>
      </c>
      <c r="G7" s="180">
        <v>12817</v>
      </c>
      <c r="H7" s="180">
        <v>68500</v>
      </c>
      <c r="I7" s="180">
        <v>279814</v>
      </c>
      <c r="J7" s="180">
        <v>344041.76</v>
      </c>
      <c r="K7" s="180">
        <v>30886</v>
      </c>
      <c r="L7" s="180">
        <v>343203</v>
      </c>
      <c r="M7" s="180">
        <v>187487</v>
      </c>
      <c r="N7" s="180">
        <v>182807</v>
      </c>
      <c r="O7" s="180">
        <v>23462</v>
      </c>
      <c r="P7" s="180">
        <v>36472.994189999998</v>
      </c>
      <c r="Q7" s="180">
        <v>9122</v>
      </c>
      <c r="R7" s="180">
        <v>15914</v>
      </c>
      <c r="S7" s="180">
        <v>200059</v>
      </c>
      <c r="T7" s="180">
        <v>852</v>
      </c>
      <c r="U7" s="180">
        <v>18829</v>
      </c>
      <c r="V7" s="180">
        <v>4533</v>
      </c>
      <c r="W7" s="180">
        <v>6230</v>
      </c>
      <c r="X7" s="180">
        <v>2556</v>
      </c>
      <c r="Y7" s="180">
        <v>27284</v>
      </c>
      <c r="Z7" s="178">
        <v>2658252.7541899998</v>
      </c>
    </row>
    <row r="8" spans="1:26" ht="31.5">
      <c r="A8" s="179"/>
      <c r="B8" s="177" t="s">
        <v>717</v>
      </c>
      <c r="C8" s="180">
        <v>-4532</v>
      </c>
      <c r="D8" s="180">
        <v>-390</v>
      </c>
      <c r="E8" s="180">
        <v>-9799</v>
      </c>
      <c r="F8" s="180">
        <v>-12960</v>
      </c>
      <c r="G8" s="180">
        <v>-149</v>
      </c>
      <c r="H8" s="180">
        <v>-3946</v>
      </c>
      <c r="I8" s="180">
        <v>-10131</v>
      </c>
      <c r="J8" s="180">
        <v>-17421.75</v>
      </c>
      <c r="K8" s="180">
        <v>-1</v>
      </c>
      <c r="L8" s="180">
        <v>-28220</v>
      </c>
      <c r="M8" s="180">
        <v>-8393</v>
      </c>
      <c r="N8" s="180">
        <v>-17074</v>
      </c>
      <c r="O8" s="180">
        <v>-13</v>
      </c>
      <c r="P8" s="180">
        <v>-4719.0248099999999</v>
      </c>
      <c r="Q8" s="180">
        <v>0</v>
      </c>
      <c r="R8" s="180">
        <v>-1023</v>
      </c>
      <c r="S8" s="180">
        <v>-20938</v>
      </c>
      <c r="T8" s="180">
        <v>0</v>
      </c>
      <c r="U8" s="180">
        <v>-363</v>
      </c>
      <c r="V8" s="180">
        <v>198</v>
      </c>
      <c r="W8" s="180">
        <v>0</v>
      </c>
      <c r="X8" s="180">
        <v>0</v>
      </c>
      <c r="Y8" s="180">
        <v>-1197</v>
      </c>
      <c r="Z8" s="178">
        <v>-141071.77481</v>
      </c>
    </row>
    <row r="9" spans="1:26">
      <c r="A9" s="179" t="s">
        <v>394</v>
      </c>
      <c r="B9" s="177" t="s">
        <v>425</v>
      </c>
      <c r="C9" s="180">
        <v>-86077</v>
      </c>
      <c r="D9" s="180">
        <v>-13596</v>
      </c>
      <c r="E9" s="180">
        <v>-82252</v>
      </c>
      <c r="F9" s="180">
        <v>-114002</v>
      </c>
      <c r="G9" s="180">
        <v>-4903</v>
      </c>
      <c r="H9" s="180">
        <v>-42683</v>
      </c>
      <c r="I9" s="180">
        <v>-13674</v>
      </c>
      <c r="J9" s="180">
        <v>-180054.14</v>
      </c>
      <c r="K9" s="180">
        <v>-14276</v>
      </c>
      <c r="L9" s="180">
        <v>-136420</v>
      </c>
      <c r="M9" s="180">
        <v>-81804</v>
      </c>
      <c r="N9" s="180">
        <v>-37368</v>
      </c>
      <c r="O9" s="180">
        <v>-12279</v>
      </c>
      <c r="P9" s="180">
        <v>-2055.0952400000001</v>
      </c>
      <c r="Q9" s="180">
        <v>-53</v>
      </c>
      <c r="R9" s="180">
        <v>-593</v>
      </c>
      <c r="S9" s="180">
        <v>-78227</v>
      </c>
      <c r="T9" s="180">
        <v>0</v>
      </c>
      <c r="U9" s="180">
        <v>0</v>
      </c>
      <c r="V9" s="180">
        <v>-1</v>
      </c>
      <c r="W9" s="180">
        <v>-847</v>
      </c>
      <c r="X9" s="180">
        <v>0</v>
      </c>
      <c r="Y9" s="180">
        <v>-2956</v>
      </c>
      <c r="Z9" s="178">
        <v>-904120.23524000007</v>
      </c>
    </row>
    <row r="10" spans="1:26">
      <c r="A10" s="179" t="s">
        <v>426</v>
      </c>
      <c r="B10" s="177" t="s">
        <v>427</v>
      </c>
      <c r="C10" s="180">
        <v>-7270</v>
      </c>
      <c r="D10" s="180">
        <v>349</v>
      </c>
      <c r="E10" s="180">
        <v>-12160</v>
      </c>
      <c r="F10" s="180">
        <v>-6711</v>
      </c>
      <c r="G10" s="180">
        <v>-121</v>
      </c>
      <c r="H10" s="180">
        <v>-2985</v>
      </c>
      <c r="I10" s="180">
        <v>-6530</v>
      </c>
      <c r="J10" s="180">
        <v>-9828.1200000000008</v>
      </c>
      <c r="K10" s="180">
        <v>346</v>
      </c>
      <c r="L10" s="180">
        <v>-17161</v>
      </c>
      <c r="M10" s="180">
        <v>-4588</v>
      </c>
      <c r="N10" s="180">
        <v>-7829</v>
      </c>
      <c r="O10" s="180">
        <v>-5430</v>
      </c>
      <c r="P10" s="180">
        <v>-3308.7720399999748</v>
      </c>
      <c r="Q10" s="180">
        <v>-666</v>
      </c>
      <c r="R10" s="180">
        <v>-516</v>
      </c>
      <c r="S10" s="180">
        <v>-13959</v>
      </c>
      <c r="T10" s="180">
        <v>146</v>
      </c>
      <c r="U10" s="180">
        <v>-377</v>
      </c>
      <c r="V10" s="180">
        <v>-629</v>
      </c>
      <c r="W10" s="180">
        <v>-556</v>
      </c>
      <c r="X10" s="180">
        <v>-649</v>
      </c>
      <c r="Y10" s="180">
        <v>-1231</v>
      </c>
      <c r="Z10" s="178">
        <v>-101663.89203999998</v>
      </c>
    </row>
    <row r="11" spans="1:26">
      <c r="A11" s="179"/>
      <c r="B11" s="177" t="s">
        <v>428</v>
      </c>
      <c r="C11" s="180">
        <v>6</v>
      </c>
      <c r="D11" s="180">
        <v>0</v>
      </c>
      <c r="E11" s="180">
        <v>0</v>
      </c>
      <c r="F11" s="180">
        <v>91</v>
      </c>
      <c r="G11" s="180">
        <v>0</v>
      </c>
      <c r="H11" s="180">
        <v>0</v>
      </c>
      <c r="I11" s="180">
        <v>5488</v>
      </c>
      <c r="J11" s="180">
        <v>0</v>
      </c>
      <c r="K11" s="180">
        <v>0</v>
      </c>
      <c r="L11" s="180">
        <v>0</v>
      </c>
      <c r="M11" s="180">
        <v>0</v>
      </c>
      <c r="N11" s="180">
        <v>-1579</v>
      </c>
      <c r="O11" s="180">
        <v>0</v>
      </c>
      <c r="P11" s="180">
        <v>-260.10966999999994</v>
      </c>
      <c r="Q11" s="180">
        <v>0</v>
      </c>
      <c r="R11" s="180">
        <v>0</v>
      </c>
      <c r="S11" s="180">
        <v>-254</v>
      </c>
      <c r="T11" s="180">
        <v>67</v>
      </c>
      <c r="U11" s="180">
        <v>0</v>
      </c>
      <c r="V11" s="180">
        <v>0</v>
      </c>
      <c r="W11" s="180">
        <v>0</v>
      </c>
      <c r="X11" s="180">
        <v>19</v>
      </c>
      <c r="Y11" s="180">
        <v>0</v>
      </c>
      <c r="Z11" s="178">
        <v>3577.8903300000002</v>
      </c>
    </row>
    <row r="12" spans="1:26">
      <c r="A12" s="179" t="s">
        <v>429</v>
      </c>
      <c r="B12" s="177" t="s">
        <v>430</v>
      </c>
      <c r="C12" s="180">
        <v>-558</v>
      </c>
      <c r="D12" s="180">
        <v>-1816</v>
      </c>
      <c r="E12" s="180">
        <v>2442</v>
      </c>
      <c r="F12" s="180">
        <v>5071</v>
      </c>
      <c r="G12" s="180">
        <v>125</v>
      </c>
      <c r="H12" s="180">
        <v>1170</v>
      </c>
      <c r="I12" s="180">
        <v>-92</v>
      </c>
      <c r="J12" s="180">
        <v>10779.86</v>
      </c>
      <c r="K12" s="180">
        <v>-105</v>
      </c>
      <c r="L12" s="180">
        <v>4818</v>
      </c>
      <c r="M12" s="180">
        <v>3263</v>
      </c>
      <c r="N12" s="180">
        <v>1756</v>
      </c>
      <c r="O12" s="180">
        <v>3747</v>
      </c>
      <c r="P12" s="180">
        <v>4.52658</v>
      </c>
      <c r="Q12" s="180">
        <v>0</v>
      </c>
      <c r="R12" s="180">
        <v>16</v>
      </c>
      <c r="S12" s="180">
        <v>11153</v>
      </c>
      <c r="T12" s="180">
        <v>0</v>
      </c>
      <c r="U12" s="180">
        <v>0</v>
      </c>
      <c r="V12" s="180">
        <v>0</v>
      </c>
      <c r="W12" s="180">
        <v>101</v>
      </c>
      <c r="X12" s="180">
        <v>0</v>
      </c>
      <c r="Y12" s="180">
        <v>22</v>
      </c>
      <c r="Z12" s="178">
        <v>41897.386580000006</v>
      </c>
    </row>
    <row r="13" spans="1:26">
      <c r="A13" s="181"/>
      <c r="B13" s="182" t="s">
        <v>431</v>
      </c>
      <c r="C13" s="180">
        <v>123349</v>
      </c>
      <c r="D13" s="180">
        <v>149997</v>
      </c>
      <c r="E13" s="180">
        <v>211065</v>
      </c>
      <c r="F13" s="180">
        <v>62392</v>
      </c>
      <c r="G13" s="180">
        <v>7918</v>
      </c>
      <c r="H13" s="180">
        <v>24002</v>
      </c>
      <c r="I13" s="180">
        <v>259518</v>
      </c>
      <c r="J13" s="180">
        <v>164939.35999999999</v>
      </c>
      <c r="K13" s="180">
        <v>16851</v>
      </c>
      <c r="L13" s="180">
        <v>194440</v>
      </c>
      <c r="M13" s="180">
        <v>104358</v>
      </c>
      <c r="N13" s="180">
        <v>139366</v>
      </c>
      <c r="O13" s="180">
        <v>9500</v>
      </c>
      <c r="P13" s="180">
        <v>31113.653490000022</v>
      </c>
      <c r="Q13" s="180">
        <v>8403</v>
      </c>
      <c r="R13" s="180">
        <v>14821</v>
      </c>
      <c r="S13" s="180">
        <v>119026</v>
      </c>
      <c r="T13" s="180">
        <v>998</v>
      </c>
      <c r="U13" s="180">
        <v>18452</v>
      </c>
      <c r="V13" s="180">
        <v>3903</v>
      </c>
      <c r="W13" s="180">
        <v>4928</v>
      </c>
      <c r="X13" s="180">
        <v>1907</v>
      </c>
      <c r="Y13" s="180">
        <v>23119</v>
      </c>
      <c r="Z13" s="178">
        <v>1694366.0134899998</v>
      </c>
    </row>
    <row r="14" spans="1:26" ht="20.25" customHeight="1">
      <c r="A14" s="183" t="s">
        <v>83</v>
      </c>
      <c r="B14" s="177" t="s">
        <v>774</v>
      </c>
      <c r="C14" s="180">
        <v>0</v>
      </c>
      <c r="D14" s="180">
        <v>1797</v>
      </c>
      <c r="E14" s="180">
        <v>7064</v>
      </c>
      <c r="F14" s="180">
        <v>1941</v>
      </c>
      <c r="G14" s="180">
        <v>0</v>
      </c>
      <c r="H14" s="180">
        <v>0</v>
      </c>
      <c r="I14" s="180">
        <v>4117</v>
      </c>
      <c r="J14" s="180">
        <v>0</v>
      </c>
      <c r="K14" s="180">
        <v>0</v>
      </c>
      <c r="L14" s="180">
        <v>0</v>
      </c>
      <c r="M14" s="180">
        <v>962</v>
      </c>
      <c r="N14" s="180">
        <v>0</v>
      </c>
      <c r="O14" s="180">
        <v>0</v>
      </c>
      <c r="P14" s="180">
        <v>0</v>
      </c>
      <c r="Q14" s="180">
        <v>18</v>
      </c>
      <c r="R14" s="180">
        <v>0</v>
      </c>
      <c r="S14" s="180">
        <v>0</v>
      </c>
      <c r="T14" s="180">
        <v>0</v>
      </c>
      <c r="U14" s="180">
        <v>0</v>
      </c>
      <c r="V14" s="180">
        <v>0</v>
      </c>
      <c r="W14" s="180">
        <v>0</v>
      </c>
      <c r="X14" s="180">
        <v>0</v>
      </c>
      <c r="Y14" s="180">
        <v>0</v>
      </c>
      <c r="Z14" s="178">
        <v>15899</v>
      </c>
    </row>
    <row r="15" spans="1:26">
      <c r="A15" s="183" t="s">
        <v>84</v>
      </c>
      <c r="B15" s="177" t="s">
        <v>432</v>
      </c>
      <c r="C15" s="180">
        <v>597</v>
      </c>
      <c r="D15" s="180">
        <v>864</v>
      </c>
      <c r="E15" s="180">
        <v>2490</v>
      </c>
      <c r="F15" s="180">
        <v>250</v>
      </c>
      <c r="G15" s="180">
        <v>2954</v>
      </c>
      <c r="H15" s="180">
        <v>1573</v>
      </c>
      <c r="I15" s="180">
        <v>1054</v>
      </c>
      <c r="J15" s="180">
        <v>8215.2900000000009</v>
      </c>
      <c r="K15" s="180">
        <v>10</v>
      </c>
      <c r="L15" s="180">
        <v>0</v>
      </c>
      <c r="M15" s="180">
        <v>2819</v>
      </c>
      <c r="N15" s="180">
        <v>2922</v>
      </c>
      <c r="O15" s="180">
        <v>34</v>
      </c>
      <c r="P15" s="180">
        <v>670.67458999999997</v>
      </c>
      <c r="Q15" s="180">
        <v>0</v>
      </c>
      <c r="R15" s="180">
        <v>993</v>
      </c>
      <c r="S15" s="180">
        <v>0</v>
      </c>
      <c r="T15" s="180">
        <v>0</v>
      </c>
      <c r="U15" s="180">
        <v>0</v>
      </c>
      <c r="V15" s="180">
        <v>1</v>
      </c>
      <c r="W15" s="180">
        <v>0</v>
      </c>
      <c r="X15" s="180">
        <v>0</v>
      </c>
      <c r="Y15" s="180">
        <v>0</v>
      </c>
      <c r="Z15" s="178">
        <v>25446.96459</v>
      </c>
    </row>
    <row r="16" spans="1:26">
      <c r="A16" s="176" t="s">
        <v>85</v>
      </c>
      <c r="B16" s="177" t="s">
        <v>433</v>
      </c>
      <c r="C16" s="180"/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180"/>
      <c r="T16" s="180"/>
      <c r="U16" s="180"/>
      <c r="V16" s="180"/>
      <c r="W16" s="180"/>
      <c r="X16" s="180"/>
      <c r="Y16" s="180"/>
      <c r="Z16" s="178"/>
    </row>
    <row r="17" spans="1:26">
      <c r="A17" s="179" t="s">
        <v>392</v>
      </c>
      <c r="B17" s="177" t="s">
        <v>434</v>
      </c>
      <c r="C17" s="180"/>
      <c r="D17" s="180"/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80"/>
      <c r="T17" s="180"/>
      <c r="U17" s="180"/>
      <c r="V17" s="180"/>
      <c r="W17" s="180"/>
      <c r="X17" s="180"/>
      <c r="Y17" s="180"/>
      <c r="Z17" s="178"/>
    </row>
    <row r="18" spans="1:26">
      <c r="A18" s="179" t="s">
        <v>435</v>
      </c>
      <c r="B18" s="177" t="s">
        <v>393</v>
      </c>
      <c r="C18" s="180">
        <v>-83929</v>
      </c>
      <c r="D18" s="180">
        <v>-73230</v>
      </c>
      <c r="E18" s="180">
        <v>-113472</v>
      </c>
      <c r="F18" s="180">
        <v>-100107</v>
      </c>
      <c r="G18" s="180">
        <v>-4786</v>
      </c>
      <c r="H18" s="180">
        <v>-21176</v>
      </c>
      <c r="I18" s="180">
        <v>-95545</v>
      </c>
      <c r="J18" s="180">
        <v>-148329.04</v>
      </c>
      <c r="K18" s="180">
        <v>-241</v>
      </c>
      <c r="L18" s="180">
        <v>-141601</v>
      </c>
      <c r="M18" s="180">
        <v>-74065</v>
      </c>
      <c r="N18" s="180">
        <v>-71187</v>
      </c>
      <c r="O18" s="180">
        <v>-5072</v>
      </c>
      <c r="P18" s="180">
        <v>-10928.426409999998</v>
      </c>
      <c r="Q18" s="180">
        <v>-3392</v>
      </c>
      <c r="R18" s="180">
        <v>-7851</v>
      </c>
      <c r="S18" s="180">
        <v>-80830</v>
      </c>
      <c r="T18" s="180">
        <v>-709</v>
      </c>
      <c r="U18" s="180">
        <v>-11491</v>
      </c>
      <c r="V18" s="180">
        <v>-2595</v>
      </c>
      <c r="W18" s="180">
        <v>-2994</v>
      </c>
      <c r="X18" s="180">
        <v>-793</v>
      </c>
      <c r="Y18" s="180">
        <v>-9091</v>
      </c>
      <c r="Z18" s="178">
        <v>-1063414.4664099999</v>
      </c>
    </row>
    <row r="19" spans="1:26">
      <c r="A19" s="179" t="s">
        <v>436</v>
      </c>
      <c r="B19" s="177" t="s">
        <v>437</v>
      </c>
      <c r="C19" s="180">
        <v>26670</v>
      </c>
      <c r="D19" s="180">
        <v>4235</v>
      </c>
      <c r="E19" s="180">
        <v>32497</v>
      </c>
      <c r="F19" s="180">
        <v>82249</v>
      </c>
      <c r="G19" s="180">
        <v>1740</v>
      </c>
      <c r="H19" s="180">
        <v>12699</v>
      </c>
      <c r="I19" s="180">
        <v>1292</v>
      </c>
      <c r="J19" s="180">
        <v>77131.789999999994</v>
      </c>
      <c r="K19" s="180">
        <v>1</v>
      </c>
      <c r="L19" s="180">
        <v>68591</v>
      </c>
      <c r="M19" s="180">
        <v>40057</v>
      </c>
      <c r="N19" s="180">
        <v>9573</v>
      </c>
      <c r="O19" s="180">
        <v>2464</v>
      </c>
      <c r="P19" s="180">
        <v>1481.50144</v>
      </c>
      <c r="Q19" s="180">
        <v>0</v>
      </c>
      <c r="R19" s="180">
        <v>101</v>
      </c>
      <c r="S19" s="180">
        <v>22873</v>
      </c>
      <c r="T19" s="180">
        <v>0</v>
      </c>
      <c r="U19" s="180">
        <v>0</v>
      </c>
      <c r="V19" s="180">
        <v>0</v>
      </c>
      <c r="W19" s="180">
        <v>100</v>
      </c>
      <c r="X19" s="180">
        <v>0</v>
      </c>
      <c r="Y19" s="180">
        <v>950</v>
      </c>
      <c r="Z19" s="178">
        <v>384705.29144</v>
      </c>
    </row>
    <row r="20" spans="1:26">
      <c r="A20" s="181"/>
      <c r="B20" s="179" t="s">
        <v>438</v>
      </c>
      <c r="C20" s="180">
        <v>-57259</v>
      </c>
      <c r="D20" s="180">
        <v>-68995</v>
      </c>
      <c r="E20" s="180">
        <v>-80975</v>
      </c>
      <c r="F20" s="180">
        <v>-17858</v>
      </c>
      <c r="G20" s="180">
        <v>-3046</v>
      </c>
      <c r="H20" s="180">
        <v>-8477</v>
      </c>
      <c r="I20" s="180">
        <v>-94253</v>
      </c>
      <c r="J20" s="180">
        <v>-71197.250000000015</v>
      </c>
      <c r="K20" s="180">
        <v>-240</v>
      </c>
      <c r="L20" s="180">
        <v>-73010</v>
      </c>
      <c r="M20" s="180">
        <v>-34008</v>
      </c>
      <c r="N20" s="180">
        <v>-61614</v>
      </c>
      <c r="O20" s="180">
        <v>-2608</v>
      </c>
      <c r="P20" s="180">
        <v>-9446.9249699999982</v>
      </c>
      <c r="Q20" s="180">
        <v>-3392</v>
      </c>
      <c r="R20" s="180">
        <v>-7750</v>
      </c>
      <c r="S20" s="180">
        <v>-57957</v>
      </c>
      <c r="T20" s="180">
        <v>-709</v>
      </c>
      <c r="U20" s="180">
        <v>-11491</v>
      </c>
      <c r="V20" s="180">
        <v>-2595</v>
      </c>
      <c r="W20" s="180">
        <v>-2894</v>
      </c>
      <c r="X20" s="180">
        <v>-793</v>
      </c>
      <c r="Y20" s="180">
        <v>-8141</v>
      </c>
      <c r="Z20" s="178">
        <v>-678709.17497000005</v>
      </c>
    </row>
    <row r="21" spans="1:26">
      <c r="A21" s="179" t="s">
        <v>394</v>
      </c>
      <c r="B21" s="177" t="s">
        <v>439</v>
      </c>
      <c r="C21" s="180">
        <v>28556</v>
      </c>
      <c r="D21" s="180">
        <v>-9219</v>
      </c>
      <c r="E21" s="180">
        <v>-8823</v>
      </c>
      <c r="F21" s="180">
        <v>-23052</v>
      </c>
      <c r="G21" s="180">
        <v>-111</v>
      </c>
      <c r="H21" s="180">
        <v>-3257</v>
      </c>
      <c r="I21" s="180">
        <v>-24267</v>
      </c>
      <c r="J21" s="180">
        <v>-44050.12</v>
      </c>
      <c r="K21" s="180">
        <v>508</v>
      </c>
      <c r="L21" s="180">
        <v>-31632</v>
      </c>
      <c r="M21" s="180">
        <v>-9573</v>
      </c>
      <c r="N21" s="180">
        <v>-3679</v>
      </c>
      <c r="O21" s="180">
        <v>-2100</v>
      </c>
      <c r="P21" s="180">
        <v>-1517.077649999992</v>
      </c>
      <c r="Q21" s="180">
        <v>0</v>
      </c>
      <c r="R21" s="180">
        <v>862</v>
      </c>
      <c r="S21" s="180">
        <v>-48629</v>
      </c>
      <c r="T21" s="180">
        <v>1</v>
      </c>
      <c r="U21" s="180">
        <v>-258</v>
      </c>
      <c r="V21" s="180">
        <v>233</v>
      </c>
      <c r="W21" s="180">
        <v>-270</v>
      </c>
      <c r="X21" s="180">
        <v>-38</v>
      </c>
      <c r="Y21" s="180">
        <v>-711</v>
      </c>
      <c r="Z21" s="178">
        <v>-181026.19764999999</v>
      </c>
    </row>
    <row r="22" spans="1:26">
      <c r="A22" s="179" t="s">
        <v>426</v>
      </c>
      <c r="B22" s="177" t="s">
        <v>719</v>
      </c>
      <c r="C22" s="180">
        <v>-10900</v>
      </c>
      <c r="D22" s="180">
        <v>3268</v>
      </c>
      <c r="E22" s="180">
        <v>-10573</v>
      </c>
      <c r="F22" s="180">
        <v>34863</v>
      </c>
      <c r="G22" s="180">
        <v>69</v>
      </c>
      <c r="H22" s="180">
        <v>5254</v>
      </c>
      <c r="I22" s="180">
        <v>2769</v>
      </c>
      <c r="J22" s="180">
        <v>31719.75</v>
      </c>
      <c r="K22" s="180">
        <v>-34</v>
      </c>
      <c r="L22" s="180">
        <v>15165</v>
      </c>
      <c r="M22" s="180">
        <v>-1410</v>
      </c>
      <c r="N22" s="180">
        <v>16</v>
      </c>
      <c r="O22" s="180">
        <v>-139.90884048839507</v>
      </c>
      <c r="P22" s="180">
        <v>-1557.6766800000005</v>
      </c>
      <c r="Q22" s="180">
        <v>0</v>
      </c>
      <c r="R22" s="180">
        <v>-402</v>
      </c>
      <c r="S22" s="180">
        <v>21873</v>
      </c>
      <c r="T22" s="180">
        <v>0</v>
      </c>
      <c r="U22" s="180">
        <v>0</v>
      </c>
      <c r="V22" s="180">
        <v>0</v>
      </c>
      <c r="W22" s="180">
        <v>72</v>
      </c>
      <c r="X22" s="180">
        <v>0</v>
      </c>
      <c r="Y22" s="180">
        <v>708</v>
      </c>
      <c r="Z22" s="178">
        <v>90760.164479511601</v>
      </c>
    </row>
    <row r="23" spans="1:26">
      <c r="A23" s="181"/>
      <c r="B23" s="182" t="s">
        <v>440</v>
      </c>
      <c r="C23" s="180">
        <v>-39603</v>
      </c>
      <c r="D23" s="180">
        <v>-74946</v>
      </c>
      <c r="E23" s="180">
        <v>-100371</v>
      </c>
      <c r="F23" s="180">
        <v>-6047</v>
      </c>
      <c r="G23" s="180">
        <v>-3088</v>
      </c>
      <c r="H23" s="180">
        <v>-6480</v>
      </c>
      <c r="I23" s="180">
        <v>-115751</v>
      </c>
      <c r="J23" s="180">
        <v>-83527.620000000024</v>
      </c>
      <c r="K23" s="180">
        <v>234</v>
      </c>
      <c r="L23" s="180">
        <v>-89477</v>
      </c>
      <c r="M23" s="180">
        <v>-44991</v>
      </c>
      <c r="N23" s="180">
        <v>-65277</v>
      </c>
      <c r="O23" s="180">
        <v>-4847.9088404883951</v>
      </c>
      <c r="P23" s="180">
        <v>-12521.679299999991</v>
      </c>
      <c r="Q23" s="180">
        <v>-3392</v>
      </c>
      <c r="R23" s="180">
        <v>-7290</v>
      </c>
      <c r="S23" s="180">
        <v>-84713</v>
      </c>
      <c r="T23" s="180">
        <v>-708</v>
      </c>
      <c r="U23" s="180">
        <v>-11749</v>
      </c>
      <c r="V23" s="180">
        <v>-2362</v>
      </c>
      <c r="W23" s="180">
        <v>-3092</v>
      </c>
      <c r="X23" s="180">
        <v>-831</v>
      </c>
      <c r="Y23" s="180">
        <v>-8144</v>
      </c>
      <c r="Z23" s="178">
        <v>-768975.20814048836</v>
      </c>
    </row>
    <row r="24" spans="1:26" ht="31.5">
      <c r="A24" s="176" t="s">
        <v>86</v>
      </c>
      <c r="B24" s="177" t="s">
        <v>441</v>
      </c>
      <c r="C24" s="180"/>
      <c r="D24" s="180"/>
      <c r="E24" s="180"/>
      <c r="F24" s="180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0"/>
      <c r="S24" s="180"/>
      <c r="T24" s="180"/>
      <c r="U24" s="180"/>
      <c r="V24" s="180"/>
      <c r="W24" s="180"/>
      <c r="X24" s="180"/>
      <c r="Y24" s="180"/>
      <c r="Z24" s="178"/>
    </row>
    <row r="25" spans="1:26">
      <c r="A25" s="179" t="s">
        <v>392</v>
      </c>
      <c r="B25" s="177" t="s">
        <v>442</v>
      </c>
      <c r="C25" s="180">
        <v>75</v>
      </c>
      <c r="D25" s="180">
        <v>5</v>
      </c>
      <c r="E25" s="180">
        <v>0</v>
      </c>
      <c r="F25" s="180">
        <v>0</v>
      </c>
      <c r="G25" s="180">
        <v>192</v>
      </c>
      <c r="H25" s="180">
        <v>0</v>
      </c>
      <c r="I25" s="180">
        <v>-80</v>
      </c>
      <c r="J25" s="180">
        <v>0</v>
      </c>
      <c r="K25" s="180">
        <v>0</v>
      </c>
      <c r="L25" s="180">
        <v>0</v>
      </c>
      <c r="M25" s="180">
        <v>0</v>
      </c>
      <c r="N25" s="180">
        <v>-51</v>
      </c>
      <c r="O25" s="180">
        <v>0</v>
      </c>
      <c r="P25" s="180">
        <v>38.593870000000109</v>
      </c>
      <c r="Q25" s="180">
        <v>-209</v>
      </c>
      <c r="R25" s="180">
        <v>70</v>
      </c>
      <c r="S25" s="180">
        <v>0</v>
      </c>
      <c r="T25" s="180">
        <v>0</v>
      </c>
      <c r="U25" s="180">
        <v>8</v>
      </c>
      <c r="V25" s="180">
        <v>0</v>
      </c>
      <c r="W25" s="180">
        <v>0</v>
      </c>
      <c r="X25" s="180">
        <v>0</v>
      </c>
      <c r="Y25" s="180">
        <v>0</v>
      </c>
      <c r="Z25" s="178">
        <v>48.593870000000095</v>
      </c>
    </row>
    <row r="26" spans="1:26">
      <c r="A26" s="179" t="s">
        <v>394</v>
      </c>
      <c r="B26" s="177" t="s">
        <v>443</v>
      </c>
      <c r="C26" s="180">
        <v>133</v>
      </c>
      <c r="D26" s="180">
        <v>0</v>
      </c>
      <c r="E26" s="180">
        <v>0</v>
      </c>
      <c r="F26" s="180">
        <v>0</v>
      </c>
      <c r="G26" s="180">
        <v>0</v>
      </c>
      <c r="H26" s="180">
        <v>0</v>
      </c>
      <c r="I26" s="180">
        <v>0</v>
      </c>
      <c r="J26" s="180">
        <v>0</v>
      </c>
      <c r="K26" s="180">
        <v>0</v>
      </c>
      <c r="L26" s="180">
        <v>0</v>
      </c>
      <c r="M26" s="180">
        <v>0</v>
      </c>
      <c r="N26" s="180">
        <v>0</v>
      </c>
      <c r="O26" s="180">
        <v>0</v>
      </c>
      <c r="P26" s="180">
        <v>0</v>
      </c>
      <c r="Q26" s="180">
        <v>0</v>
      </c>
      <c r="R26" s="180">
        <v>0</v>
      </c>
      <c r="S26" s="180">
        <v>0</v>
      </c>
      <c r="T26" s="180">
        <v>0</v>
      </c>
      <c r="U26" s="180">
        <v>0</v>
      </c>
      <c r="V26" s="180">
        <v>0</v>
      </c>
      <c r="W26" s="180">
        <v>0</v>
      </c>
      <c r="X26" s="180">
        <v>0</v>
      </c>
      <c r="Y26" s="180">
        <v>0</v>
      </c>
      <c r="Z26" s="178">
        <v>133</v>
      </c>
    </row>
    <row r="27" spans="1:26">
      <c r="A27" s="176"/>
      <c r="B27" s="182" t="s">
        <v>444</v>
      </c>
      <c r="C27" s="180">
        <v>208</v>
      </c>
      <c r="D27" s="180">
        <v>5</v>
      </c>
      <c r="E27" s="180">
        <v>0</v>
      </c>
      <c r="F27" s="180">
        <v>0</v>
      </c>
      <c r="G27" s="180">
        <v>192</v>
      </c>
      <c r="H27" s="180">
        <v>0</v>
      </c>
      <c r="I27" s="180">
        <v>-80</v>
      </c>
      <c r="J27" s="180">
        <v>0</v>
      </c>
      <c r="K27" s="180">
        <v>0</v>
      </c>
      <c r="L27" s="180">
        <v>0</v>
      </c>
      <c r="M27" s="180">
        <v>0</v>
      </c>
      <c r="N27" s="180">
        <v>-51</v>
      </c>
      <c r="O27" s="180">
        <v>0</v>
      </c>
      <c r="P27" s="180">
        <v>38.593870000000109</v>
      </c>
      <c r="Q27" s="180">
        <v>-209</v>
      </c>
      <c r="R27" s="180">
        <v>70</v>
      </c>
      <c r="S27" s="180">
        <v>0</v>
      </c>
      <c r="T27" s="180">
        <v>0</v>
      </c>
      <c r="U27" s="180">
        <v>8</v>
      </c>
      <c r="V27" s="180">
        <v>0</v>
      </c>
      <c r="W27" s="180">
        <v>0</v>
      </c>
      <c r="X27" s="180">
        <v>0</v>
      </c>
      <c r="Y27" s="180">
        <v>0</v>
      </c>
      <c r="Z27" s="178">
        <v>181.59387000000009</v>
      </c>
    </row>
    <row r="28" spans="1:26" ht="31.5">
      <c r="A28" s="176" t="s">
        <v>87</v>
      </c>
      <c r="B28" s="177" t="s">
        <v>503</v>
      </c>
      <c r="C28" s="180">
        <v>-57</v>
      </c>
      <c r="D28" s="180">
        <v>-438</v>
      </c>
      <c r="E28" s="180">
        <v>0</v>
      </c>
      <c r="F28" s="180">
        <v>-7</v>
      </c>
      <c r="G28" s="180">
        <v>-155</v>
      </c>
      <c r="H28" s="180">
        <v>0</v>
      </c>
      <c r="I28" s="180">
        <v>-588</v>
      </c>
      <c r="J28" s="180">
        <v>0</v>
      </c>
      <c r="K28" s="180">
        <v>-1502</v>
      </c>
      <c r="L28" s="180">
        <v>0</v>
      </c>
      <c r="M28" s="180">
        <v>0</v>
      </c>
      <c r="N28" s="180">
        <v>-1896</v>
      </c>
      <c r="O28" s="180">
        <v>-16</v>
      </c>
      <c r="P28" s="180">
        <v>0</v>
      </c>
      <c r="Q28" s="180">
        <v>-128</v>
      </c>
      <c r="R28" s="180">
        <v>-2</v>
      </c>
      <c r="S28" s="180">
        <v>0</v>
      </c>
      <c r="T28" s="180">
        <v>0</v>
      </c>
      <c r="U28" s="180">
        <v>0</v>
      </c>
      <c r="V28" s="180">
        <v>0</v>
      </c>
      <c r="W28" s="180">
        <v>0</v>
      </c>
      <c r="X28" s="180">
        <v>0</v>
      </c>
      <c r="Y28" s="180">
        <v>-10</v>
      </c>
      <c r="Z28" s="178">
        <v>-4799</v>
      </c>
    </row>
    <row r="29" spans="1:26">
      <c r="A29" s="176" t="s">
        <v>88</v>
      </c>
      <c r="B29" s="177" t="s">
        <v>445</v>
      </c>
      <c r="C29" s="180"/>
      <c r="D29" s="180"/>
      <c r="E29" s="180"/>
      <c r="F29" s="180"/>
      <c r="G29" s="180"/>
      <c r="H29" s="180"/>
      <c r="I29" s="180"/>
      <c r="J29" s="180"/>
      <c r="K29" s="180"/>
      <c r="L29" s="180"/>
      <c r="M29" s="180"/>
      <c r="N29" s="180"/>
      <c r="O29" s="180"/>
      <c r="P29" s="180"/>
      <c r="Q29" s="180"/>
      <c r="R29" s="180"/>
      <c r="S29" s="180"/>
      <c r="T29" s="180"/>
      <c r="U29" s="180"/>
      <c r="V29" s="180"/>
      <c r="W29" s="180"/>
      <c r="X29" s="180"/>
      <c r="Y29" s="180"/>
      <c r="Z29" s="178"/>
    </row>
    <row r="30" spans="1:26">
      <c r="A30" s="179" t="s">
        <v>392</v>
      </c>
      <c r="B30" s="177" t="s">
        <v>446</v>
      </c>
      <c r="C30" s="180">
        <v>-46819</v>
      </c>
      <c r="D30" s="180">
        <v>-37529</v>
      </c>
      <c r="E30" s="180">
        <v>-70418</v>
      </c>
      <c r="F30" s="180">
        <v>-44421</v>
      </c>
      <c r="G30" s="180">
        <v>-1816</v>
      </c>
      <c r="H30" s="180">
        <v>-12881</v>
      </c>
      <c r="I30" s="180">
        <v>-70630</v>
      </c>
      <c r="J30" s="180">
        <v>-99448.1</v>
      </c>
      <c r="K30" s="180">
        <v>-54</v>
      </c>
      <c r="L30" s="180">
        <v>-81634</v>
      </c>
      <c r="M30" s="180">
        <v>-46844</v>
      </c>
      <c r="N30" s="180">
        <v>-42799</v>
      </c>
      <c r="O30" s="180">
        <v>-4687</v>
      </c>
      <c r="P30" s="180">
        <v>-10754.616689999999</v>
      </c>
      <c r="Q30" s="180">
        <v>-1320</v>
      </c>
      <c r="R30" s="180">
        <v>-4127</v>
      </c>
      <c r="S30" s="180">
        <v>-37897</v>
      </c>
      <c r="T30" s="180">
        <v>-458</v>
      </c>
      <c r="U30" s="180">
        <v>-1723</v>
      </c>
      <c r="V30" s="180">
        <v>-338</v>
      </c>
      <c r="W30" s="180">
        <v>-1026</v>
      </c>
      <c r="X30" s="180">
        <v>-547</v>
      </c>
      <c r="Y30" s="180">
        <v>-8055</v>
      </c>
      <c r="Z30" s="178">
        <v>-626225.71669000003</v>
      </c>
    </row>
    <row r="31" spans="1:26">
      <c r="A31" s="179" t="s">
        <v>394</v>
      </c>
      <c r="B31" s="177" t="s">
        <v>447</v>
      </c>
      <c r="C31" s="180">
        <v>0</v>
      </c>
      <c r="D31" s="180">
        <v>832</v>
      </c>
      <c r="E31" s="180">
        <v>1383</v>
      </c>
      <c r="F31" s="180">
        <v>0</v>
      </c>
      <c r="G31" s="180">
        <v>0</v>
      </c>
      <c r="H31" s="180">
        <v>0</v>
      </c>
      <c r="I31" s="180">
        <v>0</v>
      </c>
      <c r="J31" s="180">
        <v>0</v>
      </c>
      <c r="K31" s="180">
        <v>27</v>
      </c>
      <c r="L31" s="180">
        <v>0</v>
      </c>
      <c r="M31" s="180">
        <v>0</v>
      </c>
      <c r="N31" s="180">
        <v>0</v>
      </c>
      <c r="O31" s="180">
        <v>0</v>
      </c>
      <c r="P31" s="180">
        <v>1064.9122500000001</v>
      </c>
      <c r="Q31" s="180">
        <v>0</v>
      </c>
      <c r="R31" s="180">
        <v>0</v>
      </c>
      <c r="S31" s="180">
        <v>0</v>
      </c>
      <c r="T31" s="180">
        <v>0</v>
      </c>
      <c r="U31" s="180">
        <v>0</v>
      </c>
      <c r="V31" s="180">
        <v>0</v>
      </c>
      <c r="W31" s="180">
        <v>0</v>
      </c>
      <c r="X31" s="180">
        <v>0</v>
      </c>
      <c r="Y31" s="180">
        <v>0</v>
      </c>
      <c r="Z31" s="178">
        <v>3306.9122500000003</v>
      </c>
    </row>
    <row r="32" spans="1:26">
      <c r="A32" s="179" t="s">
        <v>426</v>
      </c>
      <c r="B32" s="177" t="s">
        <v>448</v>
      </c>
      <c r="C32" s="180">
        <v>-33890</v>
      </c>
      <c r="D32" s="180">
        <v>-18733</v>
      </c>
      <c r="E32" s="180">
        <v>-22978</v>
      </c>
      <c r="F32" s="180">
        <v>-15503</v>
      </c>
      <c r="G32" s="180">
        <v>-3019</v>
      </c>
      <c r="H32" s="180">
        <v>-11729.463110000001</v>
      </c>
      <c r="I32" s="180">
        <v>-18546</v>
      </c>
      <c r="J32" s="180">
        <v>-18930.12</v>
      </c>
      <c r="K32" s="180">
        <v>-2219</v>
      </c>
      <c r="L32" s="180">
        <v>-16421</v>
      </c>
      <c r="M32" s="180">
        <v>-8039</v>
      </c>
      <c r="N32" s="180">
        <v>-24212</v>
      </c>
      <c r="O32" s="180">
        <v>-1104</v>
      </c>
      <c r="P32" s="180">
        <v>-6467.0514299999986</v>
      </c>
      <c r="Q32" s="180">
        <v>-691</v>
      </c>
      <c r="R32" s="180">
        <v>-2515</v>
      </c>
      <c r="S32" s="180">
        <v>-10527</v>
      </c>
      <c r="T32" s="180">
        <v>-447</v>
      </c>
      <c r="U32" s="180">
        <v>-2006</v>
      </c>
      <c r="V32" s="180">
        <v>-961</v>
      </c>
      <c r="W32" s="180">
        <v>-592</v>
      </c>
      <c r="X32" s="180">
        <v>-643</v>
      </c>
      <c r="Y32" s="180">
        <v>-3065</v>
      </c>
      <c r="Z32" s="178">
        <v>-223237.63454</v>
      </c>
    </row>
    <row r="33" spans="1:26">
      <c r="A33" s="179" t="s">
        <v>429</v>
      </c>
      <c r="B33" s="177" t="s">
        <v>449</v>
      </c>
      <c r="C33" s="180">
        <v>38822</v>
      </c>
      <c r="D33" s="180">
        <v>239</v>
      </c>
      <c r="E33" s="180">
        <v>22663</v>
      </c>
      <c r="F33" s="180">
        <v>22189</v>
      </c>
      <c r="G33" s="180">
        <v>1341</v>
      </c>
      <c r="H33" s="180">
        <v>10101</v>
      </c>
      <c r="I33" s="180">
        <v>310</v>
      </c>
      <c r="J33" s="180">
        <v>59486.77</v>
      </c>
      <c r="K33" s="180">
        <v>359</v>
      </c>
      <c r="L33" s="180">
        <v>65983</v>
      </c>
      <c r="M33" s="180">
        <v>11364</v>
      </c>
      <c r="N33" s="180">
        <v>6531</v>
      </c>
      <c r="O33" s="180">
        <v>2668</v>
      </c>
      <c r="P33" s="180">
        <v>0</v>
      </c>
      <c r="Q33" s="180">
        <v>0</v>
      </c>
      <c r="R33" s="180">
        <v>0</v>
      </c>
      <c r="S33" s="180">
        <v>19046</v>
      </c>
      <c r="T33" s="180">
        <v>0</v>
      </c>
      <c r="U33" s="180">
        <v>0</v>
      </c>
      <c r="V33" s="180">
        <v>0</v>
      </c>
      <c r="W33" s="180">
        <v>146</v>
      </c>
      <c r="X33" s="180">
        <v>0</v>
      </c>
      <c r="Y33" s="180">
        <v>478</v>
      </c>
      <c r="Z33" s="178">
        <v>261726.77</v>
      </c>
    </row>
    <row r="34" spans="1:26">
      <c r="A34" s="184"/>
      <c r="B34" s="182" t="s">
        <v>450</v>
      </c>
      <c r="C34" s="180">
        <v>-41887</v>
      </c>
      <c r="D34" s="180">
        <v>-55191</v>
      </c>
      <c r="E34" s="180">
        <v>-69350</v>
      </c>
      <c r="F34" s="180">
        <v>-37735</v>
      </c>
      <c r="G34" s="180">
        <v>-3494</v>
      </c>
      <c r="H34" s="180">
        <v>-14509.463110000001</v>
      </c>
      <c r="I34" s="180">
        <v>-88866</v>
      </c>
      <c r="J34" s="180">
        <v>-58891.450000000004</v>
      </c>
      <c r="K34" s="180">
        <v>-1887</v>
      </c>
      <c r="L34" s="180">
        <v>-32072</v>
      </c>
      <c r="M34" s="180">
        <v>-43519</v>
      </c>
      <c r="N34" s="180">
        <v>-60480</v>
      </c>
      <c r="O34" s="180">
        <v>-3123</v>
      </c>
      <c r="P34" s="180">
        <v>-16156.755869999997</v>
      </c>
      <c r="Q34" s="180">
        <v>-2011</v>
      </c>
      <c r="R34" s="180">
        <v>-6642</v>
      </c>
      <c r="S34" s="180">
        <v>-29378</v>
      </c>
      <c r="T34" s="180">
        <v>-905</v>
      </c>
      <c r="U34" s="180">
        <v>-3729</v>
      </c>
      <c r="V34" s="180">
        <v>-1299</v>
      </c>
      <c r="W34" s="180">
        <v>-1472</v>
      </c>
      <c r="X34" s="180">
        <v>-1190</v>
      </c>
      <c r="Y34" s="180">
        <v>-10642</v>
      </c>
      <c r="Z34" s="178">
        <v>-584429.66898000007</v>
      </c>
    </row>
    <row r="35" spans="1:26">
      <c r="A35" s="176" t="s">
        <v>89</v>
      </c>
      <c r="B35" s="177" t="s">
        <v>451</v>
      </c>
      <c r="C35" s="180">
        <v>-4497</v>
      </c>
      <c r="D35" s="180">
        <v>-4910</v>
      </c>
      <c r="E35" s="180">
        <v>-6287</v>
      </c>
      <c r="F35" s="180">
        <v>-7190</v>
      </c>
      <c r="G35" s="180">
        <v>-2278</v>
      </c>
      <c r="H35" s="180">
        <v>-1959</v>
      </c>
      <c r="I35" s="180">
        <v>-16406</v>
      </c>
      <c r="J35" s="180">
        <v>-30462.65</v>
      </c>
      <c r="K35" s="180">
        <v>0</v>
      </c>
      <c r="L35" s="180">
        <v>-57034</v>
      </c>
      <c r="M35" s="180">
        <v>-12268</v>
      </c>
      <c r="N35" s="180">
        <v>-4264</v>
      </c>
      <c r="O35" s="180">
        <v>-94</v>
      </c>
      <c r="P35" s="180">
        <v>-1453.1317099999999</v>
      </c>
      <c r="Q35" s="180">
        <v>-455</v>
      </c>
      <c r="R35" s="180">
        <v>-1026</v>
      </c>
      <c r="S35" s="180">
        <v>-6796</v>
      </c>
      <c r="T35" s="180">
        <v>0</v>
      </c>
      <c r="U35" s="180">
        <v>-80</v>
      </c>
      <c r="V35" s="180">
        <v>-296</v>
      </c>
      <c r="W35" s="180">
        <v>-114</v>
      </c>
      <c r="X35" s="180">
        <v>0</v>
      </c>
      <c r="Y35" s="180">
        <v>-673</v>
      </c>
      <c r="Z35" s="178">
        <v>-158542.78170999998</v>
      </c>
    </row>
    <row r="36" spans="1:26" ht="31.5">
      <c r="A36" s="176"/>
      <c r="B36" s="177" t="s">
        <v>718</v>
      </c>
      <c r="C36" s="180">
        <v>-2669</v>
      </c>
      <c r="D36" s="180">
        <v>-3955</v>
      </c>
      <c r="E36" s="180">
        <v>-6831</v>
      </c>
      <c r="F36" s="180">
        <v>-7152</v>
      </c>
      <c r="G36" s="180">
        <v>-34</v>
      </c>
      <c r="H36" s="180">
        <v>-1428</v>
      </c>
      <c r="I36" s="180">
        <v>-11226</v>
      </c>
      <c r="J36" s="180">
        <v>-16465.38</v>
      </c>
      <c r="K36" s="180">
        <v>0</v>
      </c>
      <c r="L36" s="180">
        <v>-22226</v>
      </c>
      <c r="M36" s="180">
        <v>-10047</v>
      </c>
      <c r="N36" s="180">
        <v>-3553</v>
      </c>
      <c r="O36" s="180">
        <v>-45</v>
      </c>
      <c r="P36" s="180">
        <v>-788.25023999999996</v>
      </c>
      <c r="Q36" s="180">
        <v>-456</v>
      </c>
      <c r="R36" s="180">
        <v>-880</v>
      </c>
      <c r="S36" s="180">
        <v>-6796</v>
      </c>
      <c r="T36" s="180">
        <v>0</v>
      </c>
      <c r="U36" s="180">
        <v>-80</v>
      </c>
      <c r="V36" s="180">
        <v>-296</v>
      </c>
      <c r="W36" s="180">
        <v>-91</v>
      </c>
      <c r="X36" s="180">
        <v>0</v>
      </c>
      <c r="Y36" s="180">
        <v>-625</v>
      </c>
      <c r="Z36" s="178">
        <v>-95643.630239999999</v>
      </c>
    </row>
    <row r="37" spans="1:26">
      <c r="A37" s="176" t="s">
        <v>90</v>
      </c>
      <c r="B37" s="177" t="s">
        <v>452</v>
      </c>
      <c r="C37" s="180">
        <v>0</v>
      </c>
      <c r="D37" s="180">
        <v>0</v>
      </c>
      <c r="E37" s="180">
        <v>0</v>
      </c>
      <c r="F37" s="180">
        <v>0</v>
      </c>
      <c r="G37" s="180">
        <v>0</v>
      </c>
      <c r="H37" s="180">
        <v>0</v>
      </c>
      <c r="I37" s="180">
        <v>0</v>
      </c>
      <c r="J37" s="180">
        <v>0</v>
      </c>
      <c r="K37" s="180">
        <v>0</v>
      </c>
      <c r="L37" s="180">
        <v>0</v>
      </c>
      <c r="M37" s="180">
        <v>0</v>
      </c>
      <c r="N37" s="180">
        <v>0</v>
      </c>
      <c r="O37" s="180">
        <v>0</v>
      </c>
      <c r="P37" s="180">
        <v>0</v>
      </c>
      <c r="Q37" s="180">
        <v>0</v>
      </c>
      <c r="R37" s="180">
        <v>0</v>
      </c>
      <c r="S37" s="180">
        <v>0</v>
      </c>
      <c r="T37" s="180">
        <v>0</v>
      </c>
      <c r="U37" s="180">
        <v>-377</v>
      </c>
      <c r="V37" s="180">
        <v>0</v>
      </c>
      <c r="W37" s="180">
        <v>0</v>
      </c>
      <c r="X37" s="180">
        <v>112</v>
      </c>
      <c r="Y37" s="180">
        <v>0</v>
      </c>
      <c r="Z37" s="178">
        <v>-265</v>
      </c>
    </row>
    <row r="38" spans="1:26">
      <c r="A38" s="176" t="s">
        <v>91</v>
      </c>
      <c r="B38" s="177" t="s">
        <v>453</v>
      </c>
      <c r="C38" s="180">
        <v>38110</v>
      </c>
      <c r="D38" s="180">
        <v>17178</v>
      </c>
      <c r="E38" s="180">
        <v>44611</v>
      </c>
      <c r="F38" s="180">
        <v>13604</v>
      </c>
      <c r="G38" s="180">
        <v>2049</v>
      </c>
      <c r="H38" s="180">
        <v>2626.5368899999994</v>
      </c>
      <c r="I38" s="180">
        <v>42998</v>
      </c>
      <c r="J38" s="180">
        <v>272.92999999996391</v>
      </c>
      <c r="K38" s="180">
        <v>13706</v>
      </c>
      <c r="L38" s="180">
        <v>15857</v>
      </c>
      <c r="M38" s="180">
        <v>7361</v>
      </c>
      <c r="N38" s="180">
        <v>10320</v>
      </c>
      <c r="O38" s="180">
        <v>1453.0911595116049</v>
      </c>
      <c r="P38" s="180">
        <v>1691.3550700000358</v>
      </c>
      <c r="Q38" s="180">
        <v>2226</v>
      </c>
      <c r="R38" s="180">
        <v>924</v>
      </c>
      <c r="S38" s="180">
        <v>-1861</v>
      </c>
      <c r="T38" s="180">
        <v>-615</v>
      </c>
      <c r="U38" s="180">
        <v>2525</v>
      </c>
      <c r="V38" s="180">
        <v>-53</v>
      </c>
      <c r="W38" s="180">
        <v>250</v>
      </c>
      <c r="X38" s="180">
        <v>-2</v>
      </c>
      <c r="Y38" s="180">
        <v>3650</v>
      </c>
      <c r="Z38" s="178">
        <v>218881.91311951162</v>
      </c>
    </row>
    <row r="39" spans="1:26">
      <c r="A39" s="185" t="s">
        <v>329</v>
      </c>
      <c r="B39" s="175" t="s">
        <v>454</v>
      </c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80"/>
      <c r="N39" s="180"/>
      <c r="O39" s="180"/>
      <c r="P39" s="180"/>
      <c r="Q39" s="180"/>
      <c r="R39" s="180"/>
      <c r="S39" s="180"/>
      <c r="T39" s="180"/>
      <c r="U39" s="180"/>
      <c r="V39" s="180"/>
      <c r="W39" s="180"/>
      <c r="X39" s="180"/>
      <c r="Y39" s="180"/>
      <c r="Z39" s="178"/>
    </row>
    <row r="40" spans="1:26">
      <c r="A40" s="176" t="s">
        <v>82</v>
      </c>
      <c r="B40" s="177" t="s">
        <v>423</v>
      </c>
      <c r="C40" s="180"/>
      <c r="D40" s="180"/>
      <c r="E40" s="180"/>
      <c r="F40" s="180"/>
      <c r="G40" s="180"/>
      <c r="H40" s="180"/>
      <c r="I40" s="180"/>
      <c r="J40" s="180"/>
      <c r="K40" s="180"/>
      <c r="L40" s="180"/>
      <c r="M40" s="180"/>
      <c r="N40" s="180"/>
      <c r="O40" s="180"/>
      <c r="P40" s="180"/>
      <c r="Q40" s="180"/>
      <c r="R40" s="180"/>
      <c r="S40" s="180"/>
      <c r="T40" s="180"/>
      <c r="U40" s="180"/>
      <c r="V40" s="180"/>
      <c r="W40" s="180"/>
      <c r="X40" s="180"/>
      <c r="Y40" s="180"/>
      <c r="Z40" s="178"/>
    </row>
    <row r="41" spans="1:26">
      <c r="A41" s="179" t="s">
        <v>392</v>
      </c>
      <c r="B41" s="177" t="s">
        <v>424</v>
      </c>
      <c r="C41" s="180">
        <v>0</v>
      </c>
      <c r="D41" s="180">
        <v>0</v>
      </c>
      <c r="E41" s="180">
        <v>0</v>
      </c>
      <c r="F41" s="180">
        <v>0</v>
      </c>
      <c r="G41" s="180">
        <v>0</v>
      </c>
      <c r="H41" s="180">
        <v>0</v>
      </c>
      <c r="I41" s="180">
        <v>0</v>
      </c>
      <c r="J41" s="180">
        <v>0</v>
      </c>
      <c r="K41" s="180">
        <v>0</v>
      </c>
      <c r="L41" s="180">
        <v>0</v>
      </c>
      <c r="M41" s="180">
        <v>0</v>
      </c>
      <c r="N41" s="180">
        <v>0</v>
      </c>
      <c r="O41" s="180">
        <v>0</v>
      </c>
      <c r="P41" s="180">
        <v>0</v>
      </c>
      <c r="Q41" s="180">
        <v>0</v>
      </c>
      <c r="R41" s="180">
        <v>0</v>
      </c>
      <c r="S41" s="180">
        <v>0</v>
      </c>
      <c r="T41" s="180">
        <v>0</v>
      </c>
      <c r="U41" s="180">
        <v>0</v>
      </c>
      <c r="V41" s="180">
        <v>0</v>
      </c>
      <c r="W41" s="180">
        <v>0</v>
      </c>
      <c r="X41" s="180">
        <v>0</v>
      </c>
      <c r="Y41" s="180">
        <v>0</v>
      </c>
      <c r="Z41" s="178">
        <v>0</v>
      </c>
    </row>
    <row r="42" spans="1:26" ht="31.5">
      <c r="A42" s="179"/>
      <c r="B42" s="177" t="s">
        <v>717</v>
      </c>
      <c r="C42" s="180">
        <v>0</v>
      </c>
      <c r="D42" s="180">
        <v>0</v>
      </c>
      <c r="E42" s="180">
        <v>0</v>
      </c>
      <c r="F42" s="180">
        <v>0</v>
      </c>
      <c r="G42" s="180">
        <v>0</v>
      </c>
      <c r="H42" s="180">
        <v>0</v>
      </c>
      <c r="I42" s="180">
        <v>0</v>
      </c>
      <c r="J42" s="180">
        <v>0</v>
      </c>
      <c r="K42" s="180">
        <v>0</v>
      </c>
      <c r="L42" s="180">
        <v>0</v>
      </c>
      <c r="M42" s="180">
        <v>0</v>
      </c>
      <c r="N42" s="180">
        <v>0</v>
      </c>
      <c r="O42" s="180">
        <v>0</v>
      </c>
      <c r="P42" s="180">
        <v>0</v>
      </c>
      <c r="Q42" s="180">
        <v>0</v>
      </c>
      <c r="R42" s="180">
        <v>0</v>
      </c>
      <c r="S42" s="180">
        <v>0</v>
      </c>
      <c r="T42" s="180">
        <v>0</v>
      </c>
      <c r="U42" s="180">
        <v>0</v>
      </c>
      <c r="V42" s="180">
        <v>0</v>
      </c>
      <c r="W42" s="180">
        <v>0</v>
      </c>
      <c r="X42" s="180">
        <v>0</v>
      </c>
      <c r="Y42" s="180">
        <v>0</v>
      </c>
      <c r="Z42" s="178">
        <v>0</v>
      </c>
    </row>
    <row r="43" spans="1:26">
      <c r="A43" s="179" t="s">
        <v>394</v>
      </c>
      <c r="B43" s="177" t="s">
        <v>425</v>
      </c>
      <c r="C43" s="180">
        <v>0</v>
      </c>
      <c r="D43" s="180">
        <v>0</v>
      </c>
      <c r="E43" s="180">
        <v>0</v>
      </c>
      <c r="F43" s="180">
        <v>0</v>
      </c>
      <c r="G43" s="180">
        <v>0</v>
      </c>
      <c r="H43" s="180">
        <v>0</v>
      </c>
      <c r="I43" s="180">
        <v>0</v>
      </c>
      <c r="J43" s="180">
        <v>0</v>
      </c>
      <c r="K43" s="180">
        <v>0</v>
      </c>
      <c r="L43" s="180">
        <v>0</v>
      </c>
      <c r="M43" s="180">
        <v>0</v>
      </c>
      <c r="N43" s="180">
        <v>0</v>
      </c>
      <c r="O43" s="180">
        <v>0</v>
      </c>
      <c r="P43" s="180">
        <v>0</v>
      </c>
      <c r="Q43" s="180">
        <v>0</v>
      </c>
      <c r="R43" s="180">
        <v>0</v>
      </c>
      <c r="S43" s="180">
        <v>0</v>
      </c>
      <c r="T43" s="180">
        <v>0</v>
      </c>
      <c r="U43" s="180">
        <v>0</v>
      </c>
      <c r="V43" s="180">
        <v>0</v>
      </c>
      <c r="W43" s="180">
        <v>0</v>
      </c>
      <c r="X43" s="180">
        <v>0</v>
      </c>
      <c r="Y43" s="180">
        <v>0</v>
      </c>
      <c r="Z43" s="178">
        <v>0</v>
      </c>
    </row>
    <row r="44" spans="1:26">
      <c r="A44" s="179" t="s">
        <v>426</v>
      </c>
      <c r="B44" s="177" t="s">
        <v>427</v>
      </c>
      <c r="C44" s="180">
        <v>0</v>
      </c>
      <c r="D44" s="180">
        <v>0</v>
      </c>
      <c r="E44" s="180">
        <v>0</v>
      </c>
      <c r="F44" s="180">
        <v>0</v>
      </c>
      <c r="G44" s="180">
        <v>0</v>
      </c>
      <c r="H44" s="180">
        <v>0</v>
      </c>
      <c r="I44" s="180">
        <v>0</v>
      </c>
      <c r="J44" s="180">
        <v>0</v>
      </c>
      <c r="K44" s="180">
        <v>0</v>
      </c>
      <c r="L44" s="180">
        <v>0</v>
      </c>
      <c r="M44" s="180">
        <v>0</v>
      </c>
      <c r="N44" s="180">
        <v>0</v>
      </c>
      <c r="O44" s="180">
        <v>0</v>
      </c>
      <c r="P44" s="180">
        <v>0</v>
      </c>
      <c r="Q44" s="180">
        <v>0</v>
      </c>
      <c r="R44" s="180">
        <v>0</v>
      </c>
      <c r="S44" s="180">
        <v>0</v>
      </c>
      <c r="T44" s="180">
        <v>0</v>
      </c>
      <c r="U44" s="180">
        <v>0</v>
      </c>
      <c r="V44" s="180">
        <v>0</v>
      </c>
      <c r="W44" s="180">
        <v>0</v>
      </c>
      <c r="X44" s="180">
        <v>0</v>
      </c>
      <c r="Y44" s="180">
        <v>0</v>
      </c>
      <c r="Z44" s="178">
        <v>0</v>
      </c>
    </row>
    <row r="45" spans="1:26">
      <c r="A45" s="179" t="s">
        <v>429</v>
      </c>
      <c r="B45" s="177" t="s">
        <v>430</v>
      </c>
      <c r="C45" s="180">
        <v>0</v>
      </c>
      <c r="D45" s="180">
        <v>0</v>
      </c>
      <c r="E45" s="180">
        <v>0</v>
      </c>
      <c r="F45" s="180">
        <v>0</v>
      </c>
      <c r="G45" s="180">
        <v>0</v>
      </c>
      <c r="H45" s="180">
        <v>0</v>
      </c>
      <c r="I45" s="180">
        <v>0</v>
      </c>
      <c r="J45" s="180">
        <v>0</v>
      </c>
      <c r="K45" s="180">
        <v>0</v>
      </c>
      <c r="L45" s="180">
        <v>0</v>
      </c>
      <c r="M45" s="180">
        <v>0</v>
      </c>
      <c r="N45" s="180">
        <v>0</v>
      </c>
      <c r="O45" s="180">
        <v>0</v>
      </c>
      <c r="P45" s="180">
        <v>0</v>
      </c>
      <c r="Q45" s="180">
        <v>0</v>
      </c>
      <c r="R45" s="180">
        <v>0</v>
      </c>
      <c r="S45" s="180">
        <v>0</v>
      </c>
      <c r="T45" s="180">
        <v>0</v>
      </c>
      <c r="U45" s="180">
        <v>0</v>
      </c>
      <c r="V45" s="180">
        <v>0</v>
      </c>
      <c r="W45" s="180">
        <v>0</v>
      </c>
      <c r="X45" s="180">
        <v>0</v>
      </c>
      <c r="Y45" s="180">
        <v>0</v>
      </c>
      <c r="Z45" s="178">
        <v>0</v>
      </c>
    </row>
    <row r="46" spans="1:26">
      <c r="A46" s="181"/>
      <c r="B46" s="182" t="s">
        <v>455</v>
      </c>
      <c r="C46" s="180">
        <v>0</v>
      </c>
      <c r="D46" s="180">
        <v>0</v>
      </c>
      <c r="E46" s="180">
        <v>0</v>
      </c>
      <c r="F46" s="180">
        <v>0</v>
      </c>
      <c r="G46" s="180">
        <v>0</v>
      </c>
      <c r="H46" s="180">
        <v>0</v>
      </c>
      <c r="I46" s="180">
        <v>0</v>
      </c>
      <c r="J46" s="180">
        <v>0</v>
      </c>
      <c r="K46" s="180">
        <v>0</v>
      </c>
      <c r="L46" s="180">
        <v>0</v>
      </c>
      <c r="M46" s="180">
        <v>0</v>
      </c>
      <c r="N46" s="180">
        <v>0</v>
      </c>
      <c r="O46" s="180">
        <v>0</v>
      </c>
      <c r="P46" s="180">
        <v>0</v>
      </c>
      <c r="Q46" s="180">
        <v>0</v>
      </c>
      <c r="R46" s="180">
        <v>0</v>
      </c>
      <c r="S46" s="180">
        <v>0</v>
      </c>
      <c r="T46" s="180">
        <v>0</v>
      </c>
      <c r="U46" s="180">
        <v>0</v>
      </c>
      <c r="V46" s="180">
        <v>0</v>
      </c>
      <c r="W46" s="180">
        <v>0</v>
      </c>
      <c r="X46" s="180">
        <v>0</v>
      </c>
      <c r="Y46" s="180">
        <v>0</v>
      </c>
      <c r="Z46" s="178">
        <v>0</v>
      </c>
    </row>
    <row r="47" spans="1:26">
      <c r="A47" s="184" t="s">
        <v>83</v>
      </c>
      <c r="B47" s="177" t="s">
        <v>456</v>
      </c>
      <c r="C47" s="180">
        <v>0</v>
      </c>
      <c r="D47" s="180">
        <v>0</v>
      </c>
      <c r="E47" s="180">
        <v>0</v>
      </c>
      <c r="F47" s="180">
        <v>0</v>
      </c>
      <c r="G47" s="180">
        <v>0</v>
      </c>
      <c r="H47" s="180">
        <v>0</v>
      </c>
      <c r="I47" s="180">
        <v>0</v>
      </c>
      <c r="J47" s="180">
        <v>0</v>
      </c>
      <c r="K47" s="180">
        <v>0</v>
      </c>
      <c r="L47" s="180">
        <v>0</v>
      </c>
      <c r="M47" s="180">
        <v>0</v>
      </c>
      <c r="N47" s="180">
        <v>0</v>
      </c>
      <c r="O47" s="180">
        <v>0</v>
      </c>
      <c r="P47" s="180">
        <v>0</v>
      </c>
      <c r="Q47" s="180">
        <v>0</v>
      </c>
      <c r="R47" s="180">
        <v>0</v>
      </c>
      <c r="S47" s="180">
        <v>0</v>
      </c>
      <c r="T47" s="180">
        <v>0</v>
      </c>
      <c r="U47" s="180">
        <v>0</v>
      </c>
      <c r="V47" s="180">
        <v>0</v>
      </c>
      <c r="W47" s="180">
        <v>0</v>
      </c>
      <c r="X47" s="180">
        <v>0</v>
      </c>
      <c r="Y47" s="180">
        <v>0</v>
      </c>
      <c r="Z47" s="178">
        <v>0</v>
      </c>
    </row>
    <row r="48" spans="1:26">
      <c r="A48" s="179" t="s">
        <v>392</v>
      </c>
      <c r="B48" s="177" t="s">
        <v>457</v>
      </c>
      <c r="C48" s="180">
        <v>0</v>
      </c>
      <c r="D48" s="180">
        <v>0</v>
      </c>
      <c r="E48" s="180">
        <v>0</v>
      </c>
      <c r="F48" s="180">
        <v>0</v>
      </c>
      <c r="G48" s="180">
        <v>0</v>
      </c>
      <c r="H48" s="180">
        <v>0</v>
      </c>
      <c r="I48" s="180">
        <v>0</v>
      </c>
      <c r="J48" s="180">
        <v>0</v>
      </c>
      <c r="K48" s="180">
        <v>0</v>
      </c>
      <c r="L48" s="180">
        <v>0</v>
      </c>
      <c r="M48" s="180">
        <v>0</v>
      </c>
      <c r="N48" s="180">
        <v>0</v>
      </c>
      <c r="O48" s="180">
        <v>0</v>
      </c>
      <c r="P48" s="180">
        <v>0</v>
      </c>
      <c r="Q48" s="180">
        <v>0</v>
      </c>
      <c r="R48" s="180">
        <v>0</v>
      </c>
      <c r="S48" s="180">
        <v>0</v>
      </c>
      <c r="T48" s="180">
        <v>0</v>
      </c>
      <c r="U48" s="180">
        <v>0</v>
      </c>
      <c r="V48" s="180">
        <v>0</v>
      </c>
      <c r="W48" s="180">
        <v>0</v>
      </c>
      <c r="X48" s="180">
        <v>0</v>
      </c>
      <c r="Y48" s="180">
        <v>0</v>
      </c>
      <c r="Z48" s="178">
        <v>0</v>
      </c>
    </row>
    <row r="49" spans="1:26">
      <c r="A49" s="181"/>
      <c r="B49" s="177" t="s">
        <v>458</v>
      </c>
      <c r="C49" s="180">
        <v>0</v>
      </c>
      <c r="D49" s="180">
        <v>0</v>
      </c>
      <c r="E49" s="180">
        <v>0</v>
      </c>
      <c r="F49" s="180">
        <v>0</v>
      </c>
      <c r="G49" s="180">
        <v>0</v>
      </c>
      <c r="H49" s="180">
        <v>0</v>
      </c>
      <c r="I49" s="180">
        <v>0</v>
      </c>
      <c r="J49" s="180">
        <v>0</v>
      </c>
      <c r="K49" s="180">
        <v>0</v>
      </c>
      <c r="L49" s="180">
        <v>0</v>
      </c>
      <c r="M49" s="180">
        <v>0</v>
      </c>
      <c r="N49" s="180">
        <v>0</v>
      </c>
      <c r="O49" s="180">
        <v>0</v>
      </c>
      <c r="P49" s="180">
        <v>0</v>
      </c>
      <c r="Q49" s="180">
        <v>0</v>
      </c>
      <c r="R49" s="180">
        <v>0</v>
      </c>
      <c r="S49" s="180">
        <v>0</v>
      </c>
      <c r="T49" s="180">
        <v>0</v>
      </c>
      <c r="U49" s="180">
        <v>0</v>
      </c>
      <c r="V49" s="180">
        <v>0</v>
      </c>
      <c r="W49" s="180">
        <v>0</v>
      </c>
      <c r="X49" s="180">
        <v>0</v>
      </c>
      <c r="Y49" s="180">
        <v>0</v>
      </c>
      <c r="Z49" s="178">
        <v>0</v>
      </c>
    </row>
    <row r="50" spans="1:26">
      <c r="A50" s="181" t="s">
        <v>394</v>
      </c>
      <c r="B50" s="177" t="s">
        <v>459</v>
      </c>
      <c r="C50" s="180"/>
      <c r="D50" s="180"/>
      <c r="E50" s="180"/>
      <c r="F50" s="180"/>
      <c r="G50" s="180"/>
      <c r="H50" s="180"/>
      <c r="I50" s="180"/>
      <c r="J50" s="180"/>
      <c r="K50" s="180"/>
      <c r="L50" s="180"/>
      <c r="M50" s="180"/>
      <c r="N50" s="180"/>
      <c r="O50" s="180"/>
      <c r="P50" s="180"/>
      <c r="Q50" s="180"/>
      <c r="R50" s="180"/>
      <c r="S50" s="180"/>
      <c r="T50" s="180"/>
      <c r="U50" s="180"/>
      <c r="V50" s="180"/>
      <c r="W50" s="180"/>
      <c r="X50" s="180"/>
      <c r="Y50" s="180"/>
      <c r="Z50" s="178"/>
    </row>
    <row r="51" spans="1:26">
      <c r="A51" s="181"/>
      <c r="B51" s="177" t="s">
        <v>458</v>
      </c>
      <c r="C51" s="180">
        <v>0</v>
      </c>
      <c r="D51" s="180">
        <v>0</v>
      </c>
      <c r="E51" s="180">
        <v>0</v>
      </c>
      <c r="F51" s="180">
        <v>0</v>
      </c>
      <c r="G51" s="180">
        <v>0</v>
      </c>
      <c r="H51" s="180">
        <v>0</v>
      </c>
      <c r="I51" s="180">
        <v>0</v>
      </c>
      <c r="J51" s="180">
        <v>0</v>
      </c>
      <c r="K51" s="180">
        <v>0</v>
      </c>
      <c r="L51" s="180">
        <v>0</v>
      </c>
      <c r="M51" s="180">
        <v>0</v>
      </c>
      <c r="N51" s="180">
        <v>0</v>
      </c>
      <c r="O51" s="180">
        <v>0</v>
      </c>
      <c r="P51" s="180">
        <v>0</v>
      </c>
      <c r="Q51" s="180">
        <v>0</v>
      </c>
      <c r="R51" s="180">
        <v>0</v>
      </c>
      <c r="S51" s="180">
        <v>0</v>
      </c>
      <c r="T51" s="180">
        <v>0</v>
      </c>
      <c r="U51" s="180">
        <v>0</v>
      </c>
      <c r="V51" s="180">
        <v>0</v>
      </c>
      <c r="W51" s="180">
        <v>0</v>
      </c>
      <c r="X51" s="180">
        <v>0</v>
      </c>
      <c r="Y51" s="180">
        <v>0</v>
      </c>
      <c r="Z51" s="178">
        <v>0</v>
      </c>
    </row>
    <row r="52" spans="1:26">
      <c r="A52" s="186" t="s">
        <v>460</v>
      </c>
      <c r="B52" s="177" t="s">
        <v>461</v>
      </c>
      <c r="C52" s="180">
        <v>0</v>
      </c>
      <c r="D52" s="180">
        <v>0</v>
      </c>
      <c r="E52" s="180">
        <v>0</v>
      </c>
      <c r="F52" s="180">
        <v>0</v>
      </c>
      <c r="G52" s="180">
        <v>0</v>
      </c>
      <c r="H52" s="180">
        <v>0</v>
      </c>
      <c r="I52" s="180">
        <v>0</v>
      </c>
      <c r="J52" s="180">
        <v>0</v>
      </c>
      <c r="K52" s="180">
        <v>0</v>
      </c>
      <c r="L52" s="180">
        <v>0</v>
      </c>
      <c r="M52" s="180">
        <v>0</v>
      </c>
      <c r="N52" s="180">
        <v>0</v>
      </c>
      <c r="O52" s="180">
        <v>0</v>
      </c>
      <c r="P52" s="180">
        <v>0</v>
      </c>
      <c r="Q52" s="180">
        <v>0</v>
      </c>
      <c r="R52" s="180">
        <v>0</v>
      </c>
      <c r="S52" s="180">
        <v>0</v>
      </c>
      <c r="T52" s="180">
        <v>0</v>
      </c>
      <c r="U52" s="180">
        <v>0</v>
      </c>
      <c r="V52" s="180">
        <v>0</v>
      </c>
      <c r="W52" s="180">
        <v>0</v>
      </c>
      <c r="X52" s="180">
        <v>0</v>
      </c>
      <c r="Y52" s="180">
        <v>0</v>
      </c>
      <c r="Z52" s="178">
        <v>0</v>
      </c>
    </row>
    <row r="53" spans="1:26">
      <c r="A53" s="186" t="s">
        <v>462</v>
      </c>
      <c r="B53" s="177" t="s">
        <v>463</v>
      </c>
      <c r="C53" s="180">
        <v>0</v>
      </c>
      <c r="D53" s="180">
        <v>0</v>
      </c>
      <c r="E53" s="180">
        <v>0</v>
      </c>
      <c r="F53" s="180">
        <v>0</v>
      </c>
      <c r="G53" s="180">
        <v>0</v>
      </c>
      <c r="H53" s="180">
        <v>0</v>
      </c>
      <c r="I53" s="180">
        <v>0</v>
      </c>
      <c r="J53" s="180">
        <v>0</v>
      </c>
      <c r="K53" s="180">
        <v>0</v>
      </c>
      <c r="L53" s="180">
        <v>0</v>
      </c>
      <c r="M53" s="180">
        <v>0</v>
      </c>
      <c r="N53" s="180">
        <v>0</v>
      </c>
      <c r="O53" s="180">
        <v>0</v>
      </c>
      <c r="P53" s="180">
        <v>0</v>
      </c>
      <c r="Q53" s="180">
        <v>0</v>
      </c>
      <c r="R53" s="180">
        <v>0</v>
      </c>
      <c r="S53" s="180">
        <v>0</v>
      </c>
      <c r="T53" s="180">
        <v>0</v>
      </c>
      <c r="U53" s="180">
        <v>0</v>
      </c>
      <c r="V53" s="180">
        <v>0</v>
      </c>
      <c r="W53" s="180">
        <v>0</v>
      </c>
      <c r="X53" s="180">
        <v>0</v>
      </c>
      <c r="Y53" s="180">
        <v>0</v>
      </c>
      <c r="Z53" s="178">
        <v>0</v>
      </c>
    </row>
    <row r="54" spans="1:26">
      <c r="A54" s="187"/>
      <c r="B54" s="179" t="s">
        <v>780</v>
      </c>
      <c r="C54" s="180">
        <v>0</v>
      </c>
      <c r="D54" s="180">
        <v>0</v>
      </c>
      <c r="E54" s="180">
        <v>0</v>
      </c>
      <c r="F54" s="180">
        <v>0</v>
      </c>
      <c r="G54" s="180">
        <v>0</v>
      </c>
      <c r="H54" s="180">
        <v>0</v>
      </c>
      <c r="I54" s="180">
        <v>0</v>
      </c>
      <c r="J54" s="180">
        <v>0</v>
      </c>
      <c r="K54" s="180">
        <v>0</v>
      </c>
      <c r="L54" s="180">
        <v>0</v>
      </c>
      <c r="M54" s="180">
        <v>0</v>
      </c>
      <c r="N54" s="180">
        <v>0</v>
      </c>
      <c r="O54" s="180">
        <v>0</v>
      </c>
      <c r="P54" s="180">
        <v>0</v>
      </c>
      <c r="Q54" s="180">
        <v>0</v>
      </c>
      <c r="R54" s="180">
        <v>0</v>
      </c>
      <c r="S54" s="180">
        <v>0</v>
      </c>
      <c r="T54" s="180">
        <v>0</v>
      </c>
      <c r="U54" s="180">
        <v>0</v>
      </c>
      <c r="V54" s="180">
        <v>0</v>
      </c>
      <c r="W54" s="180">
        <v>0</v>
      </c>
      <c r="X54" s="180">
        <v>0</v>
      </c>
      <c r="Y54" s="180">
        <v>0</v>
      </c>
      <c r="Z54" s="178">
        <v>0</v>
      </c>
    </row>
    <row r="55" spans="1:26">
      <c r="A55" s="181" t="s">
        <v>426</v>
      </c>
      <c r="B55" s="177" t="s">
        <v>465</v>
      </c>
      <c r="C55" s="180">
        <v>0</v>
      </c>
      <c r="D55" s="180">
        <v>0</v>
      </c>
      <c r="E55" s="180">
        <v>0</v>
      </c>
      <c r="F55" s="180">
        <v>0</v>
      </c>
      <c r="G55" s="180">
        <v>0</v>
      </c>
      <c r="H55" s="180">
        <v>0</v>
      </c>
      <c r="I55" s="180">
        <v>0</v>
      </c>
      <c r="J55" s="180">
        <v>0</v>
      </c>
      <c r="K55" s="180">
        <v>0</v>
      </c>
      <c r="L55" s="180">
        <v>0</v>
      </c>
      <c r="M55" s="180">
        <v>0</v>
      </c>
      <c r="N55" s="180">
        <v>0</v>
      </c>
      <c r="O55" s="180">
        <v>0</v>
      </c>
      <c r="P55" s="180">
        <v>0</v>
      </c>
      <c r="Q55" s="180">
        <v>0</v>
      </c>
      <c r="R55" s="180">
        <v>0</v>
      </c>
      <c r="S55" s="180">
        <v>0</v>
      </c>
      <c r="T55" s="180">
        <v>0</v>
      </c>
      <c r="U55" s="180">
        <v>0</v>
      </c>
      <c r="V55" s="180">
        <v>0</v>
      </c>
      <c r="W55" s="180">
        <v>0</v>
      </c>
      <c r="X55" s="180">
        <v>0</v>
      </c>
      <c r="Y55" s="180">
        <v>0</v>
      </c>
      <c r="Z55" s="178">
        <v>0</v>
      </c>
    </row>
    <row r="56" spans="1:26">
      <c r="A56" s="181" t="s">
        <v>429</v>
      </c>
      <c r="B56" s="177" t="s">
        <v>466</v>
      </c>
      <c r="C56" s="180">
        <v>0</v>
      </c>
      <c r="D56" s="180">
        <v>0</v>
      </c>
      <c r="E56" s="180">
        <v>0</v>
      </c>
      <c r="F56" s="180">
        <v>0</v>
      </c>
      <c r="G56" s="180">
        <v>0</v>
      </c>
      <c r="H56" s="180">
        <v>0</v>
      </c>
      <c r="I56" s="180">
        <v>0</v>
      </c>
      <c r="J56" s="180">
        <v>0</v>
      </c>
      <c r="K56" s="180">
        <v>0</v>
      </c>
      <c r="L56" s="180">
        <v>0</v>
      </c>
      <c r="M56" s="180">
        <v>0</v>
      </c>
      <c r="N56" s="180">
        <v>0</v>
      </c>
      <c r="O56" s="180">
        <v>0</v>
      </c>
      <c r="P56" s="180">
        <v>0</v>
      </c>
      <c r="Q56" s="180">
        <v>0</v>
      </c>
      <c r="R56" s="180">
        <v>0</v>
      </c>
      <c r="S56" s="180">
        <v>0</v>
      </c>
      <c r="T56" s="180">
        <v>0</v>
      </c>
      <c r="U56" s="180">
        <v>0</v>
      </c>
      <c r="V56" s="180">
        <v>0</v>
      </c>
      <c r="W56" s="180">
        <v>0</v>
      </c>
      <c r="X56" s="180">
        <v>0</v>
      </c>
      <c r="Y56" s="180">
        <v>0</v>
      </c>
      <c r="Z56" s="178">
        <v>0</v>
      </c>
    </row>
    <row r="57" spans="1:26">
      <c r="A57" s="174"/>
      <c r="B57" s="182" t="s">
        <v>467</v>
      </c>
      <c r="C57" s="180">
        <v>0</v>
      </c>
      <c r="D57" s="180">
        <v>0</v>
      </c>
      <c r="E57" s="180">
        <v>0</v>
      </c>
      <c r="F57" s="180">
        <v>0</v>
      </c>
      <c r="G57" s="180">
        <v>0</v>
      </c>
      <c r="H57" s="180">
        <v>0</v>
      </c>
      <c r="I57" s="180">
        <v>0</v>
      </c>
      <c r="J57" s="180">
        <v>0</v>
      </c>
      <c r="K57" s="180">
        <v>0</v>
      </c>
      <c r="L57" s="180">
        <v>0</v>
      </c>
      <c r="M57" s="180">
        <v>0</v>
      </c>
      <c r="N57" s="180">
        <v>0</v>
      </c>
      <c r="O57" s="180">
        <v>0</v>
      </c>
      <c r="P57" s="180">
        <v>0</v>
      </c>
      <c r="Q57" s="180">
        <v>0</v>
      </c>
      <c r="R57" s="180">
        <v>0</v>
      </c>
      <c r="S57" s="180">
        <v>0</v>
      </c>
      <c r="T57" s="180">
        <v>0</v>
      </c>
      <c r="U57" s="180">
        <v>0</v>
      </c>
      <c r="V57" s="180">
        <v>0</v>
      </c>
      <c r="W57" s="180">
        <v>0</v>
      </c>
      <c r="X57" s="180">
        <v>0</v>
      </c>
      <c r="Y57" s="180">
        <v>0</v>
      </c>
      <c r="Z57" s="178">
        <v>0</v>
      </c>
    </row>
    <row r="58" spans="1:26">
      <c r="A58" s="184" t="s">
        <v>84</v>
      </c>
      <c r="B58" s="187" t="s">
        <v>432</v>
      </c>
      <c r="C58" s="180">
        <v>0</v>
      </c>
      <c r="D58" s="180">
        <v>0</v>
      </c>
      <c r="E58" s="180">
        <v>0</v>
      </c>
      <c r="F58" s="180">
        <v>0</v>
      </c>
      <c r="G58" s="180">
        <v>0</v>
      </c>
      <c r="H58" s="180">
        <v>0</v>
      </c>
      <c r="I58" s="180">
        <v>0</v>
      </c>
      <c r="J58" s="180">
        <v>0</v>
      </c>
      <c r="K58" s="180">
        <v>0</v>
      </c>
      <c r="L58" s="180">
        <v>0</v>
      </c>
      <c r="M58" s="180">
        <v>0</v>
      </c>
      <c r="N58" s="180">
        <v>0</v>
      </c>
      <c r="O58" s="180">
        <v>0</v>
      </c>
      <c r="P58" s="180">
        <v>0</v>
      </c>
      <c r="Q58" s="180">
        <v>0</v>
      </c>
      <c r="R58" s="180">
        <v>0</v>
      </c>
      <c r="S58" s="180">
        <v>0</v>
      </c>
      <c r="T58" s="180">
        <v>0</v>
      </c>
      <c r="U58" s="180">
        <v>0</v>
      </c>
      <c r="V58" s="180">
        <v>0</v>
      </c>
      <c r="W58" s="180">
        <v>0</v>
      </c>
      <c r="X58" s="180">
        <v>0</v>
      </c>
      <c r="Y58" s="180">
        <v>0</v>
      </c>
      <c r="Z58" s="178">
        <v>0</v>
      </c>
    </row>
    <row r="59" spans="1:26">
      <c r="A59" s="176" t="s">
        <v>85</v>
      </c>
      <c r="B59" s="177" t="s">
        <v>468</v>
      </c>
      <c r="C59" s="180"/>
      <c r="D59" s="180"/>
      <c r="E59" s="180"/>
      <c r="F59" s="180"/>
      <c r="G59" s="180"/>
      <c r="H59" s="180"/>
      <c r="I59" s="180"/>
      <c r="J59" s="180"/>
      <c r="K59" s="180"/>
      <c r="L59" s="180"/>
      <c r="M59" s="180"/>
      <c r="N59" s="180"/>
      <c r="O59" s="180"/>
      <c r="P59" s="180"/>
      <c r="Q59" s="180"/>
      <c r="R59" s="180"/>
      <c r="S59" s="180"/>
      <c r="T59" s="180"/>
      <c r="U59" s="180"/>
      <c r="V59" s="180"/>
      <c r="W59" s="180"/>
      <c r="X59" s="180"/>
      <c r="Y59" s="180"/>
      <c r="Z59" s="178"/>
    </row>
    <row r="60" spans="1:26">
      <c r="A60" s="179" t="s">
        <v>392</v>
      </c>
      <c r="B60" s="177" t="s">
        <v>469</v>
      </c>
      <c r="C60" s="180"/>
      <c r="D60" s="180"/>
      <c r="E60" s="180"/>
      <c r="F60" s="180"/>
      <c r="G60" s="180"/>
      <c r="H60" s="180"/>
      <c r="I60" s="180"/>
      <c r="J60" s="180"/>
      <c r="K60" s="180"/>
      <c r="L60" s="180"/>
      <c r="M60" s="180"/>
      <c r="N60" s="180"/>
      <c r="O60" s="180"/>
      <c r="P60" s="180"/>
      <c r="Q60" s="180"/>
      <c r="R60" s="180"/>
      <c r="S60" s="180"/>
      <c r="T60" s="180"/>
      <c r="U60" s="180"/>
      <c r="V60" s="180"/>
      <c r="W60" s="180"/>
      <c r="X60" s="180"/>
      <c r="Y60" s="180"/>
      <c r="Z60" s="178"/>
    </row>
    <row r="61" spans="1:26">
      <c r="A61" s="179" t="s">
        <v>435</v>
      </c>
      <c r="B61" s="177" t="s">
        <v>393</v>
      </c>
      <c r="C61" s="180">
        <v>0</v>
      </c>
      <c r="D61" s="180">
        <v>0</v>
      </c>
      <c r="E61" s="180">
        <v>0</v>
      </c>
      <c r="F61" s="180">
        <v>0</v>
      </c>
      <c r="G61" s="180">
        <v>0</v>
      </c>
      <c r="H61" s="180">
        <v>0</v>
      </c>
      <c r="I61" s="180">
        <v>0</v>
      </c>
      <c r="J61" s="180">
        <v>0</v>
      </c>
      <c r="K61" s="180">
        <v>0</v>
      </c>
      <c r="L61" s="180">
        <v>0</v>
      </c>
      <c r="M61" s="180">
        <v>0</v>
      </c>
      <c r="N61" s="180">
        <v>0</v>
      </c>
      <c r="O61" s="180">
        <v>0</v>
      </c>
      <c r="P61" s="180">
        <v>0</v>
      </c>
      <c r="Q61" s="180">
        <v>0</v>
      </c>
      <c r="R61" s="180">
        <v>0</v>
      </c>
      <c r="S61" s="180">
        <v>0</v>
      </c>
      <c r="T61" s="180">
        <v>0</v>
      </c>
      <c r="U61" s="180">
        <v>0</v>
      </c>
      <c r="V61" s="180">
        <v>0</v>
      </c>
      <c r="W61" s="180">
        <v>0</v>
      </c>
      <c r="X61" s="180">
        <v>0</v>
      </c>
      <c r="Y61" s="180">
        <v>0</v>
      </c>
      <c r="Z61" s="178">
        <v>0</v>
      </c>
    </row>
    <row r="62" spans="1:26">
      <c r="A62" s="179" t="s">
        <v>436</v>
      </c>
      <c r="B62" s="177" t="s">
        <v>437</v>
      </c>
      <c r="C62" s="180">
        <v>0</v>
      </c>
      <c r="D62" s="180">
        <v>0</v>
      </c>
      <c r="E62" s="180">
        <v>0</v>
      </c>
      <c r="F62" s="180">
        <v>0</v>
      </c>
      <c r="G62" s="180">
        <v>0</v>
      </c>
      <c r="H62" s="180">
        <v>0</v>
      </c>
      <c r="I62" s="180">
        <v>0</v>
      </c>
      <c r="J62" s="180">
        <v>0</v>
      </c>
      <c r="K62" s="180">
        <v>0</v>
      </c>
      <c r="L62" s="180">
        <v>0</v>
      </c>
      <c r="M62" s="180">
        <v>0</v>
      </c>
      <c r="N62" s="180">
        <v>0</v>
      </c>
      <c r="O62" s="180">
        <v>0</v>
      </c>
      <c r="P62" s="180">
        <v>0</v>
      </c>
      <c r="Q62" s="180">
        <v>0</v>
      </c>
      <c r="R62" s="180">
        <v>0</v>
      </c>
      <c r="S62" s="180">
        <v>0</v>
      </c>
      <c r="T62" s="180">
        <v>0</v>
      </c>
      <c r="U62" s="180">
        <v>0</v>
      </c>
      <c r="V62" s="180">
        <v>0</v>
      </c>
      <c r="W62" s="180">
        <v>0</v>
      </c>
      <c r="X62" s="180">
        <v>0</v>
      </c>
      <c r="Y62" s="180">
        <v>0</v>
      </c>
      <c r="Z62" s="178">
        <v>0</v>
      </c>
    </row>
    <row r="63" spans="1:26">
      <c r="A63" s="181"/>
      <c r="B63" s="179" t="s">
        <v>470</v>
      </c>
      <c r="C63" s="180">
        <v>0</v>
      </c>
      <c r="D63" s="180">
        <v>0</v>
      </c>
      <c r="E63" s="180">
        <v>0</v>
      </c>
      <c r="F63" s="180">
        <v>0</v>
      </c>
      <c r="G63" s="180">
        <v>0</v>
      </c>
      <c r="H63" s="180">
        <v>0</v>
      </c>
      <c r="I63" s="180">
        <v>0</v>
      </c>
      <c r="J63" s="180">
        <v>0</v>
      </c>
      <c r="K63" s="180">
        <v>0</v>
      </c>
      <c r="L63" s="180">
        <v>0</v>
      </c>
      <c r="M63" s="180">
        <v>0</v>
      </c>
      <c r="N63" s="180">
        <v>0</v>
      </c>
      <c r="O63" s="180">
        <v>0</v>
      </c>
      <c r="P63" s="180">
        <v>0</v>
      </c>
      <c r="Q63" s="180">
        <v>0</v>
      </c>
      <c r="R63" s="180">
        <v>0</v>
      </c>
      <c r="S63" s="180">
        <v>0</v>
      </c>
      <c r="T63" s="180">
        <v>0</v>
      </c>
      <c r="U63" s="180">
        <v>0</v>
      </c>
      <c r="V63" s="180">
        <v>0</v>
      </c>
      <c r="W63" s="180">
        <v>0</v>
      </c>
      <c r="X63" s="180">
        <v>0</v>
      </c>
      <c r="Y63" s="180">
        <v>0</v>
      </c>
      <c r="Z63" s="178">
        <v>0</v>
      </c>
    </row>
    <row r="64" spans="1:26">
      <c r="A64" s="181" t="s">
        <v>394</v>
      </c>
      <c r="B64" s="177" t="s">
        <v>471</v>
      </c>
      <c r="C64" s="180">
        <v>0</v>
      </c>
      <c r="D64" s="180">
        <v>0</v>
      </c>
      <c r="E64" s="180">
        <v>0</v>
      </c>
      <c r="F64" s="180">
        <v>0</v>
      </c>
      <c r="G64" s="180">
        <v>0</v>
      </c>
      <c r="H64" s="180">
        <v>0</v>
      </c>
      <c r="I64" s="180">
        <v>0</v>
      </c>
      <c r="J64" s="180">
        <v>0</v>
      </c>
      <c r="K64" s="180">
        <v>0</v>
      </c>
      <c r="L64" s="180">
        <v>0</v>
      </c>
      <c r="M64" s="180">
        <v>0</v>
      </c>
      <c r="N64" s="180">
        <v>0</v>
      </c>
      <c r="O64" s="180">
        <v>0</v>
      </c>
      <c r="P64" s="180">
        <v>0</v>
      </c>
      <c r="Q64" s="180">
        <v>0</v>
      </c>
      <c r="R64" s="180">
        <v>0</v>
      </c>
      <c r="S64" s="180">
        <v>0</v>
      </c>
      <c r="T64" s="180">
        <v>0</v>
      </c>
      <c r="U64" s="180">
        <v>0</v>
      </c>
      <c r="V64" s="180">
        <v>0</v>
      </c>
      <c r="W64" s="180">
        <v>0</v>
      </c>
      <c r="X64" s="180">
        <v>0</v>
      </c>
      <c r="Y64" s="180">
        <v>0</v>
      </c>
      <c r="Z64" s="178">
        <v>0</v>
      </c>
    </row>
    <row r="65" spans="1:26">
      <c r="A65" s="186" t="s">
        <v>460</v>
      </c>
      <c r="B65" s="177" t="s">
        <v>393</v>
      </c>
      <c r="C65" s="180">
        <v>0</v>
      </c>
      <c r="D65" s="180">
        <v>0</v>
      </c>
      <c r="E65" s="180">
        <v>0</v>
      </c>
      <c r="F65" s="180">
        <v>0</v>
      </c>
      <c r="G65" s="180">
        <v>0</v>
      </c>
      <c r="H65" s="180">
        <v>0</v>
      </c>
      <c r="I65" s="180">
        <v>0</v>
      </c>
      <c r="J65" s="180">
        <v>0</v>
      </c>
      <c r="K65" s="180">
        <v>0</v>
      </c>
      <c r="L65" s="180">
        <v>0</v>
      </c>
      <c r="M65" s="180">
        <v>0</v>
      </c>
      <c r="N65" s="180">
        <v>0</v>
      </c>
      <c r="O65" s="180">
        <v>0</v>
      </c>
      <c r="P65" s="180">
        <v>0</v>
      </c>
      <c r="Q65" s="180">
        <v>0</v>
      </c>
      <c r="R65" s="180">
        <v>0</v>
      </c>
      <c r="S65" s="180">
        <v>0</v>
      </c>
      <c r="T65" s="180">
        <v>0</v>
      </c>
      <c r="U65" s="180">
        <v>0</v>
      </c>
      <c r="V65" s="180">
        <v>0</v>
      </c>
      <c r="W65" s="180">
        <v>0</v>
      </c>
      <c r="X65" s="180">
        <v>0</v>
      </c>
      <c r="Y65" s="180">
        <v>0</v>
      </c>
      <c r="Z65" s="178">
        <v>0</v>
      </c>
    </row>
    <row r="66" spans="1:26">
      <c r="A66" s="186" t="s">
        <v>462</v>
      </c>
      <c r="B66" s="177" t="s">
        <v>437</v>
      </c>
      <c r="C66" s="180">
        <v>0</v>
      </c>
      <c r="D66" s="180">
        <v>0</v>
      </c>
      <c r="E66" s="180">
        <v>0</v>
      </c>
      <c r="F66" s="180">
        <v>0</v>
      </c>
      <c r="G66" s="180">
        <v>0</v>
      </c>
      <c r="H66" s="180">
        <v>0</v>
      </c>
      <c r="I66" s="180">
        <v>0</v>
      </c>
      <c r="J66" s="180">
        <v>0</v>
      </c>
      <c r="K66" s="180">
        <v>0</v>
      </c>
      <c r="L66" s="180">
        <v>0</v>
      </c>
      <c r="M66" s="180">
        <v>0</v>
      </c>
      <c r="N66" s="180">
        <v>0</v>
      </c>
      <c r="O66" s="180">
        <v>0</v>
      </c>
      <c r="P66" s="180">
        <v>0</v>
      </c>
      <c r="Q66" s="180">
        <v>0</v>
      </c>
      <c r="R66" s="180">
        <v>0</v>
      </c>
      <c r="S66" s="180">
        <v>0</v>
      </c>
      <c r="T66" s="180">
        <v>0</v>
      </c>
      <c r="U66" s="180">
        <v>0</v>
      </c>
      <c r="V66" s="180">
        <v>0</v>
      </c>
      <c r="W66" s="180">
        <v>0</v>
      </c>
      <c r="X66" s="180">
        <v>0</v>
      </c>
      <c r="Y66" s="180">
        <v>0</v>
      </c>
      <c r="Z66" s="178">
        <v>0</v>
      </c>
    </row>
    <row r="67" spans="1:26">
      <c r="A67" s="181"/>
      <c r="B67" s="179" t="s">
        <v>464</v>
      </c>
      <c r="C67" s="180">
        <v>0</v>
      </c>
      <c r="D67" s="180">
        <v>0</v>
      </c>
      <c r="E67" s="180">
        <v>0</v>
      </c>
      <c r="F67" s="180">
        <v>0</v>
      </c>
      <c r="G67" s="180">
        <v>0</v>
      </c>
      <c r="H67" s="180">
        <v>0</v>
      </c>
      <c r="I67" s="180">
        <v>0</v>
      </c>
      <c r="J67" s="180">
        <v>0</v>
      </c>
      <c r="K67" s="180">
        <v>0</v>
      </c>
      <c r="L67" s="180">
        <v>0</v>
      </c>
      <c r="M67" s="180">
        <v>0</v>
      </c>
      <c r="N67" s="180">
        <v>0</v>
      </c>
      <c r="O67" s="180">
        <v>0</v>
      </c>
      <c r="P67" s="180">
        <v>0</v>
      </c>
      <c r="Q67" s="180">
        <v>0</v>
      </c>
      <c r="R67" s="180">
        <v>0</v>
      </c>
      <c r="S67" s="180">
        <v>0</v>
      </c>
      <c r="T67" s="180">
        <v>0</v>
      </c>
      <c r="U67" s="180">
        <v>0</v>
      </c>
      <c r="V67" s="180">
        <v>0</v>
      </c>
      <c r="W67" s="180">
        <v>0</v>
      </c>
      <c r="X67" s="180">
        <v>0</v>
      </c>
      <c r="Y67" s="180">
        <v>0</v>
      </c>
      <c r="Z67" s="178">
        <v>0</v>
      </c>
    </row>
    <row r="68" spans="1:26">
      <c r="A68" s="184"/>
      <c r="B68" s="188" t="s">
        <v>440</v>
      </c>
      <c r="C68" s="180">
        <v>0</v>
      </c>
      <c r="D68" s="180">
        <v>0</v>
      </c>
      <c r="E68" s="180">
        <v>0</v>
      </c>
      <c r="F68" s="180">
        <v>0</v>
      </c>
      <c r="G68" s="180">
        <v>0</v>
      </c>
      <c r="H68" s="180">
        <v>0</v>
      </c>
      <c r="I68" s="180">
        <v>0</v>
      </c>
      <c r="J68" s="180">
        <v>0</v>
      </c>
      <c r="K68" s="180">
        <v>0</v>
      </c>
      <c r="L68" s="180">
        <v>0</v>
      </c>
      <c r="M68" s="180">
        <v>0</v>
      </c>
      <c r="N68" s="180">
        <v>0</v>
      </c>
      <c r="O68" s="180">
        <v>0</v>
      </c>
      <c r="P68" s="180">
        <v>0</v>
      </c>
      <c r="Q68" s="180">
        <v>0</v>
      </c>
      <c r="R68" s="180">
        <v>0</v>
      </c>
      <c r="S68" s="180">
        <v>0</v>
      </c>
      <c r="T68" s="180">
        <v>0</v>
      </c>
      <c r="U68" s="180">
        <v>0</v>
      </c>
      <c r="V68" s="180">
        <v>0</v>
      </c>
      <c r="W68" s="180">
        <v>0</v>
      </c>
      <c r="X68" s="180">
        <v>0</v>
      </c>
      <c r="Y68" s="180">
        <v>0</v>
      </c>
      <c r="Z68" s="178">
        <v>0</v>
      </c>
    </row>
    <row r="69" spans="1:26" ht="31.5">
      <c r="A69" s="176" t="s">
        <v>86</v>
      </c>
      <c r="B69" s="177" t="s">
        <v>472</v>
      </c>
      <c r="C69" s="180"/>
      <c r="D69" s="180"/>
      <c r="E69" s="180"/>
      <c r="F69" s="180"/>
      <c r="G69" s="180"/>
      <c r="H69" s="180"/>
      <c r="I69" s="180"/>
      <c r="J69" s="180"/>
      <c r="K69" s="180"/>
      <c r="L69" s="180"/>
      <c r="M69" s="180"/>
      <c r="N69" s="180"/>
      <c r="O69" s="180"/>
      <c r="P69" s="180"/>
      <c r="Q69" s="180"/>
      <c r="R69" s="180"/>
      <c r="S69" s="180"/>
      <c r="T69" s="180"/>
      <c r="U69" s="180"/>
      <c r="V69" s="180"/>
      <c r="W69" s="180"/>
      <c r="X69" s="180"/>
      <c r="Y69" s="180"/>
      <c r="Z69" s="178"/>
    </row>
    <row r="70" spans="1:26">
      <c r="A70" s="179" t="s">
        <v>392</v>
      </c>
      <c r="B70" s="187" t="s">
        <v>473</v>
      </c>
      <c r="C70" s="180"/>
      <c r="D70" s="180"/>
      <c r="E70" s="180"/>
      <c r="F70" s="180"/>
      <c r="G70" s="180"/>
      <c r="H70" s="180"/>
      <c r="I70" s="180"/>
      <c r="J70" s="180"/>
      <c r="K70" s="180"/>
      <c r="L70" s="180"/>
      <c r="M70" s="180"/>
      <c r="N70" s="180"/>
      <c r="O70" s="180"/>
      <c r="P70" s="180"/>
      <c r="Q70" s="180"/>
      <c r="R70" s="180"/>
      <c r="S70" s="180"/>
      <c r="T70" s="180"/>
      <c r="U70" s="180"/>
      <c r="V70" s="180"/>
      <c r="W70" s="180"/>
      <c r="X70" s="180"/>
      <c r="Y70" s="180"/>
      <c r="Z70" s="178"/>
    </row>
    <row r="71" spans="1:26">
      <c r="A71" s="179" t="s">
        <v>435</v>
      </c>
      <c r="B71" s="177" t="s">
        <v>393</v>
      </c>
      <c r="C71" s="180">
        <v>0</v>
      </c>
      <c r="D71" s="180">
        <v>0</v>
      </c>
      <c r="E71" s="180">
        <v>0</v>
      </c>
      <c r="F71" s="180">
        <v>0</v>
      </c>
      <c r="G71" s="180">
        <v>0</v>
      </c>
      <c r="H71" s="180">
        <v>0</v>
      </c>
      <c r="I71" s="180">
        <v>0</v>
      </c>
      <c r="J71" s="180">
        <v>0</v>
      </c>
      <c r="K71" s="180">
        <v>0</v>
      </c>
      <c r="L71" s="180">
        <v>0</v>
      </c>
      <c r="M71" s="180">
        <v>0</v>
      </c>
      <c r="N71" s="180">
        <v>0</v>
      </c>
      <c r="O71" s="180">
        <v>0</v>
      </c>
      <c r="P71" s="180">
        <v>0</v>
      </c>
      <c r="Q71" s="180">
        <v>0</v>
      </c>
      <c r="R71" s="180">
        <v>0</v>
      </c>
      <c r="S71" s="180">
        <v>0</v>
      </c>
      <c r="T71" s="180">
        <v>0</v>
      </c>
      <c r="U71" s="180">
        <v>0</v>
      </c>
      <c r="V71" s="180">
        <v>0</v>
      </c>
      <c r="W71" s="180">
        <v>0</v>
      </c>
      <c r="X71" s="180">
        <v>0</v>
      </c>
      <c r="Y71" s="180">
        <v>0</v>
      </c>
      <c r="Z71" s="178">
        <v>0</v>
      </c>
    </row>
    <row r="72" spans="1:26">
      <c r="A72" s="179" t="s">
        <v>436</v>
      </c>
      <c r="B72" s="177" t="s">
        <v>437</v>
      </c>
      <c r="C72" s="180">
        <v>0</v>
      </c>
      <c r="D72" s="180">
        <v>0</v>
      </c>
      <c r="E72" s="180">
        <v>0</v>
      </c>
      <c r="F72" s="180">
        <v>0</v>
      </c>
      <c r="G72" s="180">
        <v>0</v>
      </c>
      <c r="H72" s="180">
        <v>0</v>
      </c>
      <c r="I72" s="180">
        <v>0</v>
      </c>
      <c r="J72" s="180">
        <v>0</v>
      </c>
      <c r="K72" s="180">
        <v>0</v>
      </c>
      <c r="L72" s="180">
        <v>0</v>
      </c>
      <c r="M72" s="180">
        <v>0</v>
      </c>
      <c r="N72" s="180">
        <v>0</v>
      </c>
      <c r="O72" s="180">
        <v>0</v>
      </c>
      <c r="P72" s="180">
        <v>0</v>
      </c>
      <c r="Q72" s="180">
        <v>0</v>
      </c>
      <c r="R72" s="180">
        <v>0</v>
      </c>
      <c r="S72" s="180">
        <v>0</v>
      </c>
      <c r="T72" s="180">
        <v>0</v>
      </c>
      <c r="U72" s="180">
        <v>0</v>
      </c>
      <c r="V72" s="180">
        <v>0</v>
      </c>
      <c r="W72" s="180">
        <v>0</v>
      </c>
      <c r="X72" s="180">
        <v>0</v>
      </c>
      <c r="Y72" s="180">
        <v>0</v>
      </c>
      <c r="Z72" s="178">
        <v>0</v>
      </c>
    </row>
    <row r="73" spans="1:26">
      <c r="A73" s="181"/>
      <c r="B73" s="179" t="s">
        <v>470</v>
      </c>
      <c r="C73" s="180">
        <v>0</v>
      </c>
      <c r="D73" s="180">
        <v>0</v>
      </c>
      <c r="E73" s="180">
        <v>0</v>
      </c>
      <c r="F73" s="180">
        <v>0</v>
      </c>
      <c r="G73" s="180">
        <v>0</v>
      </c>
      <c r="H73" s="180">
        <v>0</v>
      </c>
      <c r="I73" s="180">
        <v>0</v>
      </c>
      <c r="J73" s="180">
        <v>0</v>
      </c>
      <c r="K73" s="180">
        <v>0</v>
      </c>
      <c r="L73" s="180">
        <v>0</v>
      </c>
      <c r="M73" s="180">
        <v>0</v>
      </c>
      <c r="N73" s="180">
        <v>0</v>
      </c>
      <c r="O73" s="180">
        <v>0</v>
      </c>
      <c r="P73" s="180">
        <v>0</v>
      </c>
      <c r="Q73" s="180">
        <v>0</v>
      </c>
      <c r="R73" s="180">
        <v>0</v>
      </c>
      <c r="S73" s="180">
        <v>0</v>
      </c>
      <c r="T73" s="180">
        <v>0</v>
      </c>
      <c r="U73" s="180">
        <v>0</v>
      </c>
      <c r="V73" s="180">
        <v>0</v>
      </c>
      <c r="W73" s="180">
        <v>0</v>
      </c>
      <c r="X73" s="180">
        <v>0</v>
      </c>
      <c r="Y73" s="180">
        <v>0</v>
      </c>
      <c r="Z73" s="178">
        <v>0</v>
      </c>
    </row>
    <row r="74" spans="1:26">
      <c r="A74" s="181" t="s">
        <v>394</v>
      </c>
      <c r="B74" s="177" t="s">
        <v>474</v>
      </c>
      <c r="C74" s="180">
        <v>0</v>
      </c>
      <c r="D74" s="180">
        <v>0</v>
      </c>
      <c r="E74" s="180">
        <v>0</v>
      </c>
      <c r="F74" s="180">
        <v>0</v>
      </c>
      <c r="G74" s="180">
        <v>0</v>
      </c>
      <c r="H74" s="180">
        <v>0</v>
      </c>
      <c r="I74" s="180">
        <v>0</v>
      </c>
      <c r="J74" s="180">
        <v>0</v>
      </c>
      <c r="K74" s="180">
        <v>0</v>
      </c>
      <c r="L74" s="180">
        <v>0</v>
      </c>
      <c r="M74" s="180">
        <v>0</v>
      </c>
      <c r="N74" s="180">
        <v>0</v>
      </c>
      <c r="O74" s="180">
        <v>0</v>
      </c>
      <c r="P74" s="180">
        <v>0</v>
      </c>
      <c r="Q74" s="180">
        <v>0</v>
      </c>
      <c r="R74" s="180">
        <v>0</v>
      </c>
      <c r="S74" s="180">
        <v>0</v>
      </c>
      <c r="T74" s="180">
        <v>0</v>
      </c>
      <c r="U74" s="180">
        <v>0</v>
      </c>
      <c r="V74" s="180">
        <v>0</v>
      </c>
      <c r="W74" s="180">
        <v>0</v>
      </c>
      <c r="X74" s="180">
        <v>0</v>
      </c>
      <c r="Y74" s="180">
        <v>0</v>
      </c>
      <c r="Z74" s="178">
        <v>0</v>
      </c>
    </row>
    <row r="75" spans="1:26">
      <c r="A75" s="181"/>
      <c r="B75" s="182" t="s">
        <v>489</v>
      </c>
      <c r="C75" s="180">
        <v>0</v>
      </c>
      <c r="D75" s="180">
        <v>0</v>
      </c>
      <c r="E75" s="180">
        <v>0</v>
      </c>
      <c r="F75" s="180">
        <v>0</v>
      </c>
      <c r="G75" s="180">
        <v>0</v>
      </c>
      <c r="H75" s="180">
        <v>0</v>
      </c>
      <c r="I75" s="180">
        <v>0</v>
      </c>
      <c r="J75" s="180">
        <v>0</v>
      </c>
      <c r="K75" s="180">
        <v>0</v>
      </c>
      <c r="L75" s="180">
        <v>0</v>
      </c>
      <c r="M75" s="180">
        <v>0</v>
      </c>
      <c r="N75" s="180">
        <v>0</v>
      </c>
      <c r="O75" s="180">
        <v>0</v>
      </c>
      <c r="P75" s="180">
        <v>0</v>
      </c>
      <c r="Q75" s="180">
        <v>0</v>
      </c>
      <c r="R75" s="180">
        <v>0</v>
      </c>
      <c r="S75" s="180">
        <v>0</v>
      </c>
      <c r="T75" s="180">
        <v>0</v>
      </c>
      <c r="U75" s="180">
        <v>0</v>
      </c>
      <c r="V75" s="180">
        <v>0</v>
      </c>
      <c r="W75" s="180">
        <v>0</v>
      </c>
      <c r="X75" s="180">
        <v>0</v>
      </c>
      <c r="Y75" s="180">
        <v>0</v>
      </c>
      <c r="Z75" s="178">
        <v>0</v>
      </c>
    </row>
    <row r="76" spans="1:26" ht="31.5">
      <c r="A76" s="176" t="s">
        <v>87</v>
      </c>
      <c r="B76" s="177" t="s">
        <v>503</v>
      </c>
      <c r="C76" s="180">
        <v>0</v>
      </c>
      <c r="D76" s="180">
        <v>0</v>
      </c>
      <c r="E76" s="180">
        <v>0</v>
      </c>
      <c r="F76" s="180">
        <v>0</v>
      </c>
      <c r="G76" s="180">
        <v>0</v>
      </c>
      <c r="H76" s="180">
        <v>0</v>
      </c>
      <c r="I76" s="180">
        <v>0</v>
      </c>
      <c r="J76" s="180">
        <v>0</v>
      </c>
      <c r="K76" s="180">
        <v>0</v>
      </c>
      <c r="L76" s="180">
        <v>0</v>
      </c>
      <c r="M76" s="180">
        <v>0</v>
      </c>
      <c r="N76" s="180">
        <v>0</v>
      </c>
      <c r="O76" s="180">
        <v>0</v>
      </c>
      <c r="P76" s="180">
        <v>0</v>
      </c>
      <c r="Q76" s="180">
        <v>0</v>
      </c>
      <c r="R76" s="180">
        <v>0</v>
      </c>
      <c r="S76" s="180">
        <v>0</v>
      </c>
      <c r="T76" s="180">
        <v>0</v>
      </c>
      <c r="U76" s="180">
        <v>0</v>
      </c>
      <c r="V76" s="180">
        <v>0</v>
      </c>
      <c r="W76" s="180">
        <v>0</v>
      </c>
      <c r="X76" s="180">
        <v>0</v>
      </c>
      <c r="Y76" s="180">
        <v>0</v>
      </c>
      <c r="Z76" s="178">
        <v>0</v>
      </c>
    </row>
    <row r="77" spans="1:26">
      <c r="A77" s="176" t="s">
        <v>88</v>
      </c>
      <c r="B77" s="177" t="s">
        <v>475</v>
      </c>
      <c r="C77" s="180"/>
      <c r="D77" s="180"/>
      <c r="E77" s="180"/>
      <c r="F77" s="180"/>
      <c r="G77" s="180"/>
      <c r="H77" s="180"/>
      <c r="I77" s="180"/>
      <c r="J77" s="180"/>
      <c r="K77" s="180"/>
      <c r="L77" s="180"/>
      <c r="M77" s="180"/>
      <c r="N77" s="180"/>
      <c r="O77" s="180"/>
      <c r="P77" s="180"/>
      <c r="Q77" s="180"/>
      <c r="R77" s="180"/>
      <c r="S77" s="180"/>
      <c r="T77" s="180"/>
      <c r="U77" s="180"/>
      <c r="V77" s="180"/>
      <c r="W77" s="180"/>
      <c r="X77" s="180"/>
      <c r="Y77" s="180"/>
      <c r="Z77" s="178"/>
    </row>
    <row r="78" spans="1:26">
      <c r="A78" s="179" t="s">
        <v>392</v>
      </c>
      <c r="B78" s="177" t="s">
        <v>446</v>
      </c>
      <c r="C78" s="180">
        <v>0</v>
      </c>
      <c r="D78" s="180">
        <v>0</v>
      </c>
      <c r="E78" s="180">
        <v>0</v>
      </c>
      <c r="F78" s="180">
        <v>0</v>
      </c>
      <c r="G78" s="180">
        <v>0</v>
      </c>
      <c r="H78" s="180">
        <v>0</v>
      </c>
      <c r="I78" s="180">
        <v>0</v>
      </c>
      <c r="J78" s="180">
        <v>0</v>
      </c>
      <c r="K78" s="180">
        <v>0</v>
      </c>
      <c r="L78" s="180">
        <v>0</v>
      </c>
      <c r="M78" s="180">
        <v>0</v>
      </c>
      <c r="N78" s="180">
        <v>0</v>
      </c>
      <c r="O78" s="180">
        <v>0</v>
      </c>
      <c r="P78" s="180">
        <v>0</v>
      </c>
      <c r="Q78" s="180">
        <v>0</v>
      </c>
      <c r="R78" s="180">
        <v>0</v>
      </c>
      <c r="S78" s="180">
        <v>0</v>
      </c>
      <c r="T78" s="180">
        <v>0</v>
      </c>
      <c r="U78" s="180">
        <v>0</v>
      </c>
      <c r="V78" s="180">
        <v>0</v>
      </c>
      <c r="W78" s="180">
        <v>0</v>
      </c>
      <c r="X78" s="180">
        <v>0</v>
      </c>
      <c r="Y78" s="180">
        <v>0</v>
      </c>
      <c r="Z78" s="178">
        <v>0</v>
      </c>
    </row>
    <row r="79" spans="1:26">
      <c r="A79" s="179" t="s">
        <v>394</v>
      </c>
      <c r="B79" s="177" t="s">
        <v>447</v>
      </c>
      <c r="C79" s="180">
        <v>0</v>
      </c>
      <c r="D79" s="180">
        <v>0</v>
      </c>
      <c r="E79" s="180">
        <v>0</v>
      </c>
      <c r="F79" s="180">
        <v>0</v>
      </c>
      <c r="G79" s="180">
        <v>0</v>
      </c>
      <c r="H79" s="180">
        <v>0</v>
      </c>
      <c r="I79" s="180">
        <v>0</v>
      </c>
      <c r="J79" s="180">
        <v>0</v>
      </c>
      <c r="K79" s="180">
        <v>0</v>
      </c>
      <c r="L79" s="180">
        <v>0</v>
      </c>
      <c r="M79" s="180">
        <v>0</v>
      </c>
      <c r="N79" s="180">
        <v>0</v>
      </c>
      <c r="O79" s="180">
        <v>0</v>
      </c>
      <c r="P79" s="180">
        <v>0</v>
      </c>
      <c r="Q79" s="180">
        <v>0</v>
      </c>
      <c r="R79" s="180">
        <v>0</v>
      </c>
      <c r="S79" s="180">
        <v>0</v>
      </c>
      <c r="T79" s="180">
        <v>0</v>
      </c>
      <c r="U79" s="180">
        <v>0</v>
      </c>
      <c r="V79" s="180">
        <v>0</v>
      </c>
      <c r="W79" s="180">
        <v>0</v>
      </c>
      <c r="X79" s="180">
        <v>0</v>
      </c>
      <c r="Y79" s="180">
        <v>0</v>
      </c>
      <c r="Z79" s="178">
        <v>0</v>
      </c>
    </row>
    <row r="80" spans="1:26">
      <c r="A80" s="179" t="s">
        <v>426</v>
      </c>
      <c r="B80" s="177" t="s">
        <v>448</v>
      </c>
      <c r="C80" s="180">
        <v>0</v>
      </c>
      <c r="D80" s="180">
        <v>0</v>
      </c>
      <c r="E80" s="180">
        <v>0</v>
      </c>
      <c r="F80" s="180">
        <v>0</v>
      </c>
      <c r="G80" s="180">
        <v>0</v>
      </c>
      <c r="H80" s="180">
        <v>0</v>
      </c>
      <c r="I80" s="180">
        <v>0</v>
      </c>
      <c r="J80" s="180">
        <v>0</v>
      </c>
      <c r="K80" s="180">
        <v>0</v>
      </c>
      <c r="L80" s="180">
        <v>0</v>
      </c>
      <c r="M80" s="180">
        <v>0</v>
      </c>
      <c r="N80" s="180">
        <v>0</v>
      </c>
      <c r="O80" s="180">
        <v>0</v>
      </c>
      <c r="P80" s="180">
        <v>0</v>
      </c>
      <c r="Q80" s="180">
        <v>0</v>
      </c>
      <c r="R80" s="180">
        <v>0</v>
      </c>
      <c r="S80" s="180">
        <v>0</v>
      </c>
      <c r="T80" s="180">
        <v>0</v>
      </c>
      <c r="U80" s="180">
        <v>0</v>
      </c>
      <c r="V80" s="180">
        <v>0</v>
      </c>
      <c r="W80" s="180">
        <v>0</v>
      </c>
      <c r="X80" s="180">
        <v>0</v>
      </c>
      <c r="Y80" s="180">
        <v>0</v>
      </c>
      <c r="Z80" s="178">
        <v>0</v>
      </c>
    </row>
    <row r="81" spans="1:26">
      <c r="A81" s="179" t="s">
        <v>429</v>
      </c>
      <c r="B81" s="177" t="s">
        <v>476</v>
      </c>
      <c r="C81" s="180">
        <v>0</v>
      </c>
      <c r="D81" s="180">
        <v>0</v>
      </c>
      <c r="E81" s="180">
        <v>0</v>
      </c>
      <c r="F81" s="180">
        <v>0</v>
      </c>
      <c r="G81" s="180">
        <v>0</v>
      </c>
      <c r="H81" s="180">
        <v>0</v>
      </c>
      <c r="I81" s="180">
        <v>0</v>
      </c>
      <c r="J81" s="180">
        <v>0</v>
      </c>
      <c r="K81" s="180">
        <v>0</v>
      </c>
      <c r="L81" s="180">
        <v>0</v>
      </c>
      <c r="M81" s="180">
        <v>0</v>
      </c>
      <c r="N81" s="180">
        <v>0</v>
      </c>
      <c r="O81" s="180">
        <v>0</v>
      </c>
      <c r="P81" s="180">
        <v>0</v>
      </c>
      <c r="Q81" s="180">
        <v>0</v>
      </c>
      <c r="R81" s="180">
        <v>0</v>
      </c>
      <c r="S81" s="180">
        <v>0</v>
      </c>
      <c r="T81" s="180">
        <v>0</v>
      </c>
      <c r="U81" s="180">
        <v>0</v>
      </c>
      <c r="V81" s="180">
        <v>0</v>
      </c>
      <c r="W81" s="180">
        <v>0</v>
      </c>
      <c r="X81" s="180">
        <v>0</v>
      </c>
      <c r="Y81" s="180">
        <v>0</v>
      </c>
      <c r="Z81" s="178">
        <v>0</v>
      </c>
    </row>
    <row r="82" spans="1:26">
      <c r="A82" s="184"/>
      <c r="B82" s="182" t="s">
        <v>450</v>
      </c>
      <c r="C82" s="180">
        <v>0</v>
      </c>
      <c r="D82" s="180">
        <v>0</v>
      </c>
      <c r="E82" s="180">
        <v>0</v>
      </c>
      <c r="F82" s="180">
        <v>0</v>
      </c>
      <c r="G82" s="180">
        <v>0</v>
      </c>
      <c r="H82" s="180">
        <v>0</v>
      </c>
      <c r="I82" s="180">
        <v>0</v>
      </c>
      <c r="J82" s="180">
        <v>0</v>
      </c>
      <c r="K82" s="180">
        <v>0</v>
      </c>
      <c r="L82" s="180">
        <v>0</v>
      </c>
      <c r="M82" s="180">
        <v>0</v>
      </c>
      <c r="N82" s="180">
        <v>0</v>
      </c>
      <c r="O82" s="180">
        <v>0</v>
      </c>
      <c r="P82" s="180">
        <v>0</v>
      </c>
      <c r="Q82" s="180">
        <v>0</v>
      </c>
      <c r="R82" s="180">
        <v>0</v>
      </c>
      <c r="S82" s="180">
        <v>0</v>
      </c>
      <c r="T82" s="180">
        <v>0</v>
      </c>
      <c r="U82" s="180">
        <v>0</v>
      </c>
      <c r="V82" s="180">
        <v>0</v>
      </c>
      <c r="W82" s="180">
        <v>0</v>
      </c>
      <c r="X82" s="180">
        <v>0</v>
      </c>
      <c r="Y82" s="180">
        <v>0</v>
      </c>
      <c r="Z82" s="178">
        <v>0</v>
      </c>
    </row>
    <row r="83" spans="1:26">
      <c r="A83" s="176" t="s">
        <v>89</v>
      </c>
      <c r="B83" s="177" t="s">
        <v>477</v>
      </c>
      <c r="C83" s="180"/>
      <c r="D83" s="180"/>
      <c r="E83" s="180"/>
      <c r="F83" s="180"/>
      <c r="G83" s="180"/>
      <c r="H83" s="180"/>
      <c r="I83" s="180"/>
      <c r="J83" s="180"/>
      <c r="K83" s="180"/>
      <c r="L83" s="180"/>
      <c r="M83" s="180"/>
      <c r="N83" s="180"/>
      <c r="O83" s="180"/>
      <c r="P83" s="180"/>
      <c r="Q83" s="180"/>
      <c r="R83" s="180"/>
      <c r="S83" s="180"/>
      <c r="T83" s="180"/>
      <c r="U83" s="180"/>
      <c r="V83" s="180"/>
      <c r="W83" s="180"/>
      <c r="X83" s="180"/>
      <c r="Y83" s="180"/>
      <c r="Z83" s="178"/>
    </row>
    <row r="84" spans="1:26">
      <c r="A84" s="179" t="s">
        <v>392</v>
      </c>
      <c r="B84" s="177" t="s">
        <v>478</v>
      </c>
      <c r="C84" s="180">
        <v>0</v>
      </c>
      <c r="D84" s="180">
        <v>0</v>
      </c>
      <c r="E84" s="180">
        <v>0</v>
      </c>
      <c r="F84" s="180">
        <v>0</v>
      </c>
      <c r="G84" s="180">
        <v>0</v>
      </c>
      <c r="H84" s="180">
        <v>0</v>
      </c>
      <c r="I84" s="180">
        <v>0</v>
      </c>
      <c r="J84" s="180">
        <v>0</v>
      </c>
      <c r="K84" s="180">
        <v>0</v>
      </c>
      <c r="L84" s="180">
        <v>0</v>
      </c>
      <c r="M84" s="180">
        <v>0</v>
      </c>
      <c r="N84" s="180">
        <v>0</v>
      </c>
      <c r="O84" s="180">
        <v>0</v>
      </c>
      <c r="P84" s="180">
        <v>-0.21278999999999998</v>
      </c>
      <c r="Q84" s="180">
        <v>0</v>
      </c>
      <c r="R84" s="180">
        <v>0</v>
      </c>
      <c r="S84" s="180">
        <v>0</v>
      </c>
      <c r="T84" s="180">
        <v>0</v>
      </c>
      <c r="U84" s="180">
        <v>0</v>
      </c>
      <c r="V84" s="180">
        <v>0</v>
      </c>
      <c r="W84" s="180">
        <v>0</v>
      </c>
      <c r="X84" s="180">
        <v>0</v>
      </c>
      <c r="Y84" s="180">
        <v>0</v>
      </c>
      <c r="Z84" s="178">
        <v>-0.21278999999999998</v>
      </c>
    </row>
    <row r="85" spans="1:26">
      <c r="A85" s="179" t="s">
        <v>394</v>
      </c>
      <c r="B85" s="177" t="s">
        <v>479</v>
      </c>
      <c r="C85" s="180">
        <v>0</v>
      </c>
      <c r="D85" s="180">
        <v>0</v>
      </c>
      <c r="E85" s="180">
        <v>0</v>
      </c>
      <c r="F85" s="180">
        <v>0</v>
      </c>
      <c r="G85" s="180">
        <v>0</v>
      </c>
      <c r="H85" s="180">
        <v>0</v>
      </c>
      <c r="I85" s="180">
        <v>0</v>
      </c>
      <c r="J85" s="180">
        <v>0</v>
      </c>
      <c r="K85" s="180">
        <v>0</v>
      </c>
      <c r="L85" s="180">
        <v>0</v>
      </c>
      <c r="M85" s="180">
        <v>0</v>
      </c>
      <c r="N85" s="180">
        <v>0</v>
      </c>
      <c r="O85" s="180">
        <v>0</v>
      </c>
      <c r="P85" s="180">
        <v>0</v>
      </c>
      <c r="Q85" s="180">
        <v>0</v>
      </c>
      <c r="R85" s="180">
        <v>0</v>
      </c>
      <c r="S85" s="180">
        <v>0</v>
      </c>
      <c r="T85" s="180">
        <v>0</v>
      </c>
      <c r="U85" s="180">
        <v>0</v>
      </c>
      <c r="V85" s="180">
        <v>0</v>
      </c>
      <c r="W85" s="180">
        <v>0</v>
      </c>
      <c r="X85" s="180">
        <v>0</v>
      </c>
      <c r="Y85" s="180">
        <v>0</v>
      </c>
      <c r="Z85" s="178">
        <v>0</v>
      </c>
    </row>
    <row r="86" spans="1:26">
      <c r="A86" s="179" t="s">
        <v>426</v>
      </c>
      <c r="B86" s="177" t="s">
        <v>480</v>
      </c>
      <c r="C86" s="180">
        <v>0</v>
      </c>
      <c r="D86" s="180">
        <v>0</v>
      </c>
      <c r="E86" s="180">
        <v>0</v>
      </c>
      <c r="F86" s="180">
        <v>0</v>
      </c>
      <c r="G86" s="180">
        <v>0</v>
      </c>
      <c r="H86" s="180">
        <v>0</v>
      </c>
      <c r="I86" s="180">
        <v>0</v>
      </c>
      <c r="J86" s="180">
        <v>0</v>
      </c>
      <c r="K86" s="180">
        <v>0</v>
      </c>
      <c r="L86" s="180">
        <v>0</v>
      </c>
      <c r="M86" s="180">
        <v>0</v>
      </c>
      <c r="N86" s="180">
        <v>0</v>
      </c>
      <c r="O86" s="180">
        <v>0</v>
      </c>
      <c r="P86" s="180">
        <v>0</v>
      </c>
      <c r="Q86" s="180">
        <v>0</v>
      </c>
      <c r="R86" s="180">
        <v>0</v>
      </c>
      <c r="S86" s="180">
        <v>0</v>
      </c>
      <c r="T86" s="180">
        <v>0</v>
      </c>
      <c r="U86" s="180">
        <v>0</v>
      </c>
      <c r="V86" s="180">
        <v>0</v>
      </c>
      <c r="W86" s="180">
        <v>0</v>
      </c>
      <c r="X86" s="180">
        <v>0</v>
      </c>
      <c r="Y86" s="180">
        <v>0</v>
      </c>
      <c r="Z86" s="178">
        <v>0</v>
      </c>
    </row>
    <row r="87" spans="1:26">
      <c r="A87" s="179"/>
      <c r="B87" s="182" t="s">
        <v>481</v>
      </c>
      <c r="C87" s="180">
        <v>0</v>
      </c>
      <c r="D87" s="180">
        <v>0</v>
      </c>
      <c r="E87" s="180">
        <v>0</v>
      </c>
      <c r="F87" s="180">
        <v>0</v>
      </c>
      <c r="G87" s="180">
        <v>0</v>
      </c>
      <c r="H87" s="180">
        <v>0</v>
      </c>
      <c r="I87" s="180">
        <v>0</v>
      </c>
      <c r="J87" s="180">
        <v>0</v>
      </c>
      <c r="K87" s="180">
        <v>0</v>
      </c>
      <c r="L87" s="180">
        <v>0</v>
      </c>
      <c r="M87" s="180">
        <v>0</v>
      </c>
      <c r="N87" s="180">
        <v>0</v>
      </c>
      <c r="O87" s="180">
        <v>0</v>
      </c>
      <c r="P87" s="180">
        <v>-0.21278999999999998</v>
      </c>
      <c r="Q87" s="180">
        <v>0</v>
      </c>
      <c r="R87" s="180">
        <v>0</v>
      </c>
      <c r="S87" s="180">
        <v>0</v>
      </c>
      <c r="T87" s="180">
        <v>0</v>
      </c>
      <c r="U87" s="180">
        <v>0</v>
      </c>
      <c r="V87" s="180">
        <v>0</v>
      </c>
      <c r="W87" s="180">
        <v>0</v>
      </c>
      <c r="X87" s="180">
        <v>0</v>
      </c>
      <c r="Y87" s="180">
        <v>0</v>
      </c>
      <c r="Z87" s="178">
        <v>-0.21278999999999998</v>
      </c>
    </row>
    <row r="88" spans="1:26">
      <c r="A88" s="176" t="s">
        <v>90</v>
      </c>
      <c r="B88" s="177" t="s">
        <v>451</v>
      </c>
      <c r="C88" s="180">
        <v>0</v>
      </c>
      <c r="D88" s="180">
        <v>0</v>
      </c>
      <c r="E88" s="180">
        <v>0</v>
      </c>
      <c r="F88" s="180">
        <v>0</v>
      </c>
      <c r="G88" s="180">
        <v>0</v>
      </c>
      <c r="H88" s="180">
        <v>0</v>
      </c>
      <c r="I88" s="180">
        <v>0</v>
      </c>
      <c r="J88" s="180">
        <v>0</v>
      </c>
      <c r="K88" s="180">
        <v>0</v>
      </c>
      <c r="L88" s="180">
        <v>0</v>
      </c>
      <c r="M88" s="180">
        <v>0</v>
      </c>
      <c r="N88" s="180">
        <v>0</v>
      </c>
      <c r="O88" s="180">
        <v>0</v>
      </c>
      <c r="P88" s="180">
        <v>0</v>
      </c>
      <c r="Q88" s="180">
        <v>0</v>
      </c>
      <c r="R88" s="180">
        <v>0</v>
      </c>
      <c r="S88" s="180">
        <v>0</v>
      </c>
      <c r="T88" s="180">
        <v>0</v>
      </c>
      <c r="U88" s="180">
        <v>0</v>
      </c>
      <c r="V88" s="180">
        <v>0</v>
      </c>
      <c r="W88" s="180">
        <v>0</v>
      </c>
      <c r="X88" s="180">
        <v>0</v>
      </c>
      <c r="Y88" s="180">
        <v>0</v>
      </c>
      <c r="Z88" s="178">
        <v>0</v>
      </c>
    </row>
    <row r="89" spans="1:26" ht="31.5">
      <c r="A89" s="176"/>
      <c r="B89" s="177" t="s">
        <v>718</v>
      </c>
      <c r="C89" s="180">
        <v>0</v>
      </c>
      <c r="D89" s="180">
        <v>0</v>
      </c>
      <c r="E89" s="180">
        <v>0</v>
      </c>
      <c r="F89" s="180">
        <v>0</v>
      </c>
      <c r="G89" s="180">
        <v>0</v>
      </c>
      <c r="H89" s="180">
        <v>0</v>
      </c>
      <c r="I89" s="180">
        <v>0</v>
      </c>
      <c r="J89" s="180">
        <v>0</v>
      </c>
      <c r="K89" s="180">
        <v>0</v>
      </c>
      <c r="L89" s="180">
        <v>0</v>
      </c>
      <c r="M89" s="180">
        <v>0</v>
      </c>
      <c r="N89" s="180">
        <v>0</v>
      </c>
      <c r="O89" s="180">
        <v>0</v>
      </c>
      <c r="P89" s="180">
        <v>0</v>
      </c>
      <c r="Q89" s="180">
        <v>0</v>
      </c>
      <c r="R89" s="180">
        <v>0</v>
      </c>
      <c r="S89" s="180">
        <v>0</v>
      </c>
      <c r="T89" s="180">
        <v>0</v>
      </c>
      <c r="U89" s="180">
        <v>0</v>
      </c>
      <c r="V89" s="180">
        <v>0</v>
      </c>
      <c r="W89" s="180">
        <v>0</v>
      </c>
      <c r="X89" s="180">
        <v>0</v>
      </c>
      <c r="Y89" s="180">
        <v>0</v>
      </c>
      <c r="Z89" s="178">
        <v>0</v>
      </c>
    </row>
    <row r="90" spans="1:26" ht="20.25" customHeight="1">
      <c r="A90" s="176" t="s">
        <v>91</v>
      </c>
      <c r="B90" s="177" t="s">
        <v>775</v>
      </c>
      <c r="C90" s="180">
        <v>0</v>
      </c>
      <c r="D90" s="180">
        <v>0</v>
      </c>
      <c r="E90" s="180">
        <v>0</v>
      </c>
      <c r="F90" s="180">
        <v>0</v>
      </c>
      <c r="G90" s="180">
        <v>0</v>
      </c>
      <c r="H90" s="180">
        <v>0</v>
      </c>
      <c r="I90" s="180">
        <v>0</v>
      </c>
      <c r="J90" s="180">
        <v>0</v>
      </c>
      <c r="K90" s="180">
        <v>0</v>
      </c>
      <c r="L90" s="180">
        <v>0</v>
      </c>
      <c r="M90" s="180">
        <v>0</v>
      </c>
      <c r="N90" s="180">
        <v>0</v>
      </c>
      <c r="O90" s="180">
        <v>0</v>
      </c>
      <c r="P90" s="180">
        <v>0</v>
      </c>
      <c r="Q90" s="180">
        <v>0</v>
      </c>
      <c r="R90" s="180">
        <v>0</v>
      </c>
      <c r="S90" s="180">
        <v>0</v>
      </c>
      <c r="T90" s="180">
        <v>0</v>
      </c>
      <c r="U90" s="180">
        <v>0</v>
      </c>
      <c r="V90" s="180">
        <v>0</v>
      </c>
      <c r="W90" s="180">
        <v>0</v>
      </c>
      <c r="X90" s="180">
        <v>0</v>
      </c>
      <c r="Y90" s="180">
        <v>0</v>
      </c>
      <c r="Z90" s="178">
        <v>0</v>
      </c>
    </row>
    <row r="91" spans="1:26">
      <c r="A91" s="176" t="s">
        <v>579</v>
      </c>
      <c r="B91" s="177" t="s">
        <v>580</v>
      </c>
      <c r="C91" s="180">
        <v>0</v>
      </c>
      <c r="D91" s="180">
        <v>0</v>
      </c>
      <c r="E91" s="180">
        <v>0</v>
      </c>
      <c r="F91" s="180">
        <v>0</v>
      </c>
      <c r="G91" s="180">
        <v>0</v>
      </c>
      <c r="H91" s="180">
        <v>0</v>
      </c>
      <c r="I91" s="180">
        <v>0</v>
      </c>
      <c r="J91" s="180">
        <v>0</v>
      </c>
      <c r="K91" s="180">
        <v>0</v>
      </c>
      <c r="L91" s="180">
        <v>0</v>
      </c>
      <c r="M91" s="180">
        <v>0</v>
      </c>
      <c r="N91" s="180">
        <v>0</v>
      </c>
      <c r="O91" s="180">
        <v>0</v>
      </c>
      <c r="P91" s="180">
        <v>0</v>
      </c>
      <c r="Q91" s="180">
        <v>0</v>
      </c>
      <c r="R91" s="180">
        <v>0</v>
      </c>
      <c r="S91" s="180">
        <v>0</v>
      </c>
      <c r="T91" s="180">
        <v>0</v>
      </c>
      <c r="U91" s="180">
        <v>0</v>
      </c>
      <c r="V91" s="180">
        <v>0</v>
      </c>
      <c r="W91" s="180">
        <v>0</v>
      </c>
      <c r="X91" s="180">
        <v>0</v>
      </c>
      <c r="Y91" s="180">
        <v>0</v>
      </c>
      <c r="Z91" s="178">
        <v>0</v>
      </c>
    </row>
    <row r="92" spans="1:26">
      <c r="A92" s="176" t="s">
        <v>92</v>
      </c>
      <c r="B92" s="177" t="s">
        <v>482</v>
      </c>
      <c r="C92" s="180">
        <v>0</v>
      </c>
      <c r="D92" s="180">
        <v>0</v>
      </c>
      <c r="E92" s="180">
        <v>0</v>
      </c>
      <c r="F92" s="180">
        <v>0</v>
      </c>
      <c r="G92" s="180">
        <v>0</v>
      </c>
      <c r="H92" s="180">
        <v>0</v>
      </c>
      <c r="I92" s="180">
        <v>0</v>
      </c>
      <c r="J92" s="180">
        <v>0</v>
      </c>
      <c r="K92" s="180">
        <v>0</v>
      </c>
      <c r="L92" s="180">
        <v>0</v>
      </c>
      <c r="M92" s="180">
        <v>0</v>
      </c>
      <c r="N92" s="180">
        <v>0</v>
      </c>
      <c r="O92" s="180">
        <v>0</v>
      </c>
      <c r="P92" s="180">
        <v>-0.21278999999999998</v>
      </c>
      <c r="Q92" s="180">
        <v>0</v>
      </c>
      <c r="R92" s="180">
        <v>0</v>
      </c>
      <c r="S92" s="180">
        <v>0</v>
      </c>
      <c r="T92" s="180">
        <v>0</v>
      </c>
      <c r="U92" s="180">
        <v>0</v>
      </c>
      <c r="V92" s="180">
        <v>0</v>
      </c>
      <c r="W92" s="180">
        <v>0</v>
      </c>
      <c r="X92" s="180">
        <v>0</v>
      </c>
      <c r="Y92" s="180">
        <v>0</v>
      </c>
      <c r="Z92" s="178">
        <v>-0.21278999999999998</v>
      </c>
    </row>
    <row r="93" spans="1:26">
      <c r="A93" s="174" t="s">
        <v>483</v>
      </c>
      <c r="B93" s="175" t="s">
        <v>484</v>
      </c>
      <c r="C93" s="180"/>
      <c r="D93" s="180"/>
      <c r="E93" s="180"/>
      <c r="F93" s="180"/>
      <c r="G93" s="180"/>
      <c r="H93" s="180"/>
      <c r="I93" s="180"/>
      <c r="J93" s="180"/>
      <c r="K93" s="180"/>
      <c r="L93" s="180"/>
      <c r="M93" s="180"/>
      <c r="N93" s="180"/>
      <c r="O93" s="180"/>
      <c r="P93" s="180"/>
      <c r="Q93" s="180"/>
      <c r="R93" s="180"/>
      <c r="S93" s="180"/>
      <c r="T93" s="180"/>
      <c r="U93" s="180"/>
      <c r="V93" s="180"/>
      <c r="W93" s="180"/>
      <c r="X93" s="180"/>
      <c r="Y93" s="180"/>
      <c r="Z93" s="178"/>
    </row>
    <row r="94" spans="1:26">
      <c r="A94" s="176" t="s">
        <v>82</v>
      </c>
      <c r="B94" s="177" t="s">
        <v>776</v>
      </c>
      <c r="C94" s="180">
        <v>38110</v>
      </c>
      <c r="D94" s="180">
        <v>17178</v>
      </c>
      <c r="E94" s="180">
        <v>44611</v>
      </c>
      <c r="F94" s="180">
        <v>13604</v>
      </c>
      <c r="G94" s="180">
        <v>2049</v>
      </c>
      <c r="H94" s="180">
        <v>2626.5368899999994</v>
      </c>
      <c r="I94" s="180">
        <v>42998</v>
      </c>
      <c r="J94" s="180">
        <v>272.92999999996391</v>
      </c>
      <c r="K94" s="180">
        <v>13706</v>
      </c>
      <c r="L94" s="180">
        <v>15857</v>
      </c>
      <c r="M94" s="180">
        <v>7361</v>
      </c>
      <c r="N94" s="180">
        <v>10320</v>
      </c>
      <c r="O94" s="180">
        <v>1453.0911595116049</v>
      </c>
      <c r="P94" s="180">
        <v>1691.3550700000358</v>
      </c>
      <c r="Q94" s="180">
        <v>2226</v>
      </c>
      <c r="R94" s="180">
        <v>924</v>
      </c>
      <c r="S94" s="180">
        <v>-1861</v>
      </c>
      <c r="T94" s="180">
        <v>-615</v>
      </c>
      <c r="U94" s="180">
        <v>2525</v>
      </c>
      <c r="V94" s="180">
        <v>-53</v>
      </c>
      <c r="W94" s="180">
        <v>250</v>
      </c>
      <c r="X94" s="180">
        <v>-2</v>
      </c>
      <c r="Y94" s="180">
        <v>3650</v>
      </c>
      <c r="Z94" s="178">
        <v>218881.91311951162</v>
      </c>
    </row>
    <row r="95" spans="1:26">
      <c r="A95" s="176" t="s">
        <v>83</v>
      </c>
      <c r="B95" s="177" t="s">
        <v>777</v>
      </c>
      <c r="C95" s="180">
        <v>0</v>
      </c>
      <c r="D95" s="180">
        <v>0</v>
      </c>
      <c r="E95" s="180">
        <v>0</v>
      </c>
      <c r="F95" s="180">
        <v>0</v>
      </c>
      <c r="G95" s="180">
        <v>0</v>
      </c>
      <c r="H95" s="180">
        <v>0</v>
      </c>
      <c r="I95" s="180">
        <v>0</v>
      </c>
      <c r="J95" s="180">
        <v>0</v>
      </c>
      <c r="K95" s="180">
        <v>0</v>
      </c>
      <c r="L95" s="180">
        <v>0</v>
      </c>
      <c r="M95" s="180">
        <v>0</v>
      </c>
      <c r="N95" s="180">
        <v>0</v>
      </c>
      <c r="O95" s="180">
        <v>0</v>
      </c>
      <c r="P95" s="180">
        <v>-0.21278999999999998</v>
      </c>
      <c r="Q95" s="180">
        <v>0</v>
      </c>
      <c r="R95" s="180">
        <v>0</v>
      </c>
      <c r="S95" s="180">
        <v>0</v>
      </c>
      <c r="T95" s="180">
        <v>0</v>
      </c>
      <c r="U95" s="180">
        <v>0</v>
      </c>
      <c r="V95" s="180">
        <v>0</v>
      </c>
      <c r="W95" s="180">
        <v>0</v>
      </c>
      <c r="X95" s="180">
        <v>0</v>
      </c>
      <c r="Y95" s="180">
        <v>0</v>
      </c>
      <c r="Z95" s="178">
        <v>-0.21278999999999998</v>
      </c>
    </row>
    <row r="96" spans="1:26">
      <c r="A96" s="184" t="s">
        <v>84</v>
      </c>
      <c r="B96" s="177" t="s">
        <v>485</v>
      </c>
      <c r="C96" s="180"/>
      <c r="D96" s="180"/>
      <c r="E96" s="180"/>
      <c r="F96" s="180"/>
      <c r="G96" s="180"/>
      <c r="H96" s="180"/>
      <c r="I96" s="180"/>
      <c r="J96" s="180"/>
      <c r="K96" s="180"/>
      <c r="L96" s="180"/>
      <c r="M96" s="180"/>
      <c r="N96" s="180"/>
      <c r="O96" s="180"/>
      <c r="P96" s="180"/>
      <c r="Q96" s="180"/>
      <c r="R96" s="180"/>
      <c r="S96" s="180"/>
      <c r="T96" s="180"/>
      <c r="U96" s="180"/>
      <c r="V96" s="180"/>
      <c r="W96" s="180"/>
      <c r="X96" s="180"/>
      <c r="Y96" s="180"/>
      <c r="Z96" s="178"/>
    </row>
    <row r="97" spans="1:26">
      <c r="A97" s="179" t="s">
        <v>392</v>
      </c>
      <c r="B97" s="177" t="s">
        <v>457</v>
      </c>
      <c r="C97" s="180">
        <v>0</v>
      </c>
      <c r="D97" s="180">
        <v>615</v>
      </c>
      <c r="E97" s="180">
        <v>4060</v>
      </c>
      <c r="F97" s="180">
        <v>0</v>
      </c>
      <c r="G97" s="180">
        <v>0</v>
      </c>
      <c r="H97" s="180">
        <v>2928</v>
      </c>
      <c r="I97" s="180">
        <v>0</v>
      </c>
      <c r="J97" s="180">
        <v>0</v>
      </c>
      <c r="K97" s="180">
        <v>0</v>
      </c>
      <c r="L97" s="180">
        <v>0</v>
      </c>
      <c r="M97" s="180">
        <v>28</v>
      </c>
      <c r="N97" s="180">
        <v>0</v>
      </c>
      <c r="O97" s="180">
        <v>0</v>
      </c>
      <c r="P97" s="180">
        <v>0</v>
      </c>
      <c r="Q97" s="180">
        <v>54</v>
      </c>
      <c r="R97" s="180">
        <v>0</v>
      </c>
      <c r="S97" s="180">
        <v>0</v>
      </c>
      <c r="T97" s="180">
        <v>0</v>
      </c>
      <c r="U97" s="180">
        <v>0</v>
      </c>
      <c r="V97" s="180">
        <v>53</v>
      </c>
      <c r="W97" s="180">
        <v>0</v>
      </c>
      <c r="X97" s="180">
        <v>0</v>
      </c>
      <c r="Y97" s="180">
        <v>0</v>
      </c>
      <c r="Z97" s="178">
        <v>7738</v>
      </c>
    </row>
    <row r="98" spans="1:26">
      <c r="A98" s="181"/>
      <c r="B98" s="177" t="s">
        <v>458</v>
      </c>
      <c r="C98" s="180">
        <v>0</v>
      </c>
      <c r="D98" s="180">
        <v>0</v>
      </c>
      <c r="E98" s="180">
        <v>0</v>
      </c>
      <c r="F98" s="180">
        <v>0</v>
      </c>
      <c r="G98" s="180">
        <v>0</v>
      </c>
      <c r="H98" s="180">
        <v>2928</v>
      </c>
      <c r="I98" s="180">
        <v>0</v>
      </c>
      <c r="J98" s="180">
        <v>0</v>
      </c>
      <c r="K98" s="180">
        <v>0</v>
      </c>
      <c r="L98" s="180">
        <v>0</v>
      </c>
      <c r="M98" s="180">
        <v>0</v>
      </c>
      <c r="N98" s="180">
        <v>0</v>
      </c>
      <c r="O98" s="180">
        <v>0</v>
      </c>
      <c r="P98" s="180">
        <v>0</v>
      </c>
      <c r="Q98" s="180">
        <v>54</v>
      </c>
      <c r="R98" s="180">
        <v>0</v>
      </c>
      <c r="S98" s="180">
        <v>0</v>
      </c>
      <c r="T98" s="180">
        <v>0</v>
      </c>
      <c r="U98" s="180">
        <v>0</v>
      </c>
      <c r="V98" s="180">
        <v>0</v>
      </c>
      <c r="W98" s="180">
        <v>0</v>
      </c>
      <c r="X98" s="180">
        <v>0</v>
      </c>
      <c r="Y98" s="180">
        <v>0</v>
      </c>
      <c r="Z98" s="178">
        <v>2982</v>
      </c>
    </row>
    <row r="99" spans="1:26">
      <c r="A99" s="181" t="s">
        <v>394</v>
      </c>
      <c r="B99" s="177" t="s">
        <v>459</v>
      </c>
      <c r="C99" s="180">
        <v>0</v>
      </c>
      <c r="D99" s="180">
        <v>0</v>
      </c>
      <c r="E99" s="180">
        <v>0</v>
      </c>
      <c r="F99" s="180">
        <v>0</v>
      </c>
      <c r="G99" s="180">
        <v>0</v>
      </c>
      <c r="H99" s="180">
        <v>0</v>
      </c>
      <c r="I99" s="180">
        <v>0</v>
      </c>
      <c r="J99" s="180">
        <v>0</v>
      </c>
      <c r="K99" s="180">
        <v>537</v>
      </c>
      <c r="L99" s="180">
        <v>0</v>
      </c>
      <c r="M99" s="180">
        <v>0</v>
      </c>
      <c r="N99" s="180">
        <v>0</v>
      </c>
      <c r="O99" s="180">
        <v>0</v>
      </c>
      <c r="P99" s="180">
        <v>0</v>
      </c>
      <c r="Q99" s="180">
        <v>0</v>
      </c>
      <c r="R99" s="180">
        <v>0</v>
      </c>
      <c r="S99" s="180">
        <v>0</v>
      </c>
      <c r="T99" s="180">
        <v>0</v>
      </c>
      <c r="U99" s="180">
        <v>0</v>
      </c>
      <c r="V99" s="180">
        <v>0</v>
      </c>
      <c r="W99" s="180">
        <v>0</v>
      </c>
      <c r="X99" s="180">
        <v>13</v>
      </c>
      <c r="Y99" s="180">
        <v>0</v>
      </c>
      <c r="Z99" s="178">
        <v>550</v>
      </c>
    </row>
    <row r="100" spans="1:26">
      <c r="A100" s="181"/>
      <c r="B100" s="177" t="s">
        <v>458</v>
      </c>
      <c r="C100" s="180">
        <v>0</v>
      </c>
      <c r="D100" s="180">
        <v>0</v>
      </c>
      <c r="E100" s="180">
        <v>0</v>
      </c>
      <c r="F100" s="180">
        <v>0</v>
      </c>
      <c r="G100" s="180">
        <v>0</v>
      </c>
      <c r="H100" s="180">
        <v>0</v>
      </c>
      <c r="I100" s="180">
        <v>0</v>
      </c>
      <c r="J100" s="180">
        <v>0</v>
      </c>
      <c r="K100" s="180">
        <v>0</v>
      </c>
      <c r="L100" s="180">
        <v>0</v>
      </c>
      <c r="M100" s="180">
        <v>0</v>
      </c>
      <c r="N100" s="180">
        <v>0</v>
      </c>
      <c r="O100" s="180">
        <v>0</v>
      </c>
      <c r="P100" s="180">
        <v>0</v>
      </c>
      <c r="Q100" s="180">
        <v>0</v>
      </c>
      <c r="R100" s="180">
        <v>0</v>
      </c>
      <c r="S100" s="180">
        <v>0</v>
      </c>
      <c r="T100" s="180">
        <v>0</v>
      </c>
      <c r="U100" s="180">
        <v>0</v>
      </c>
      <c r="V100" s="180">
        <v>0</v>
      </c>
      <c r="W100" s="180">
        <v>0</v>
      </c>
      <c r="X100" s="180">
        <v>0</v>
      </c>
      <c r="Y100" s="180">
        <v>0</v>
      </c>
      <c r="Z100" s="178">
        <v>0</v>
      </c>
    </row>
    <row r="101" spans="1:26">
      <c r="A101" s="186" t="s">
        <v>460</v>
      </c>
      <c r="B101" s="177" t="s">
        <v>461</v>
      </c>
      <c r="C101" s="180">
        <v>339</v>
      </c>
      <c r="D101" s="180">
        <v>422</v>
      </c>
      <c r="E101" s="180">
        <v>123</v>
      </c>
      <c r="F101" s="180">
        <v>94</v>
      </c>
      <c r="G101" s="180">
        <v>0</v>
      </c>
      <c r="H101" s="180">
        <v>0</v>
      </c>
      <c r="I101" s="180">
        <v>2649</v>
      </c>
      <c r="J101" s="180">
        <v>0</v>
      </c>
      <c r="K101" s="180">
        <v>0</v>
      </c>
      <c r="L101" s="180">
        <v>77</v>
      </c>
      <c r="M101" s="180">
        <v>239</v>
      </c>
      <c r="N101" s="180">
        <v>368</v>
      </c>
      <c r="O101" s="180">
        <v>0</v>
      </c>
      <c r="P101" s="180">
        <v>0</v>
      </c>
      <c r="Q101" s="180">
        <v>0</v>
      </c>
      <c r="R101" s="180">
        <v>0</v>
      </c>
      <c r="S101" s="180">
        <v>313</v>
      </c>
      <c r="T101" s="180">
        <v>0</v>
      </c>
      <c r="U101" s="180">
        <v>0</v>
      </c>
      <c r="V101" s="180">
        <v>0</v>
      </c>
      <c r="W101" s="180">
        <v>45</v>
      </c>
      <c r="X101" s="180">
        <v>0</v>
      </c>
      <c r="Y101" s="180">
        <v>110</v>
      </c>
      <c r="Z101" s="178">
        <v>4779</v>
      </c>
    </row>
    <row r="102" spans="1:26">
      <c r="A102" s="186" t="s">
        <v>462</v>
      </c>
      <c r="B102" s="177" t="s">
        <v>463</v>
      </c>
      <c r="C102" s="180">
        <v>515</v>
      </c>
      <c r="D102" s="180">
        <v>871</v>
      </c>
      <c r="E102" s="180">
        <v>2454</v>
      </c>
      <c r="F102" s="180">
        <v>1847</v>
      </c>
      <c r="G102" s="180">
        <v>59</v>
      </c>
      <c r="H102" s="180">
        <v>947</v>
      </c>
      <c r="I102" s="180">
        <v>5607</v>
      </c>
      <c r="J102" s="180">
        <v>866.86</v>
      </c>
      <c r="K102" s="180">
        <v>0</v>
      </c>
      <c r="L102" s="180">
        <v>109</v>
      </c>
      <c r="M102" s="180">
        <v>695</v>
      </c>
      <c r="N102" s="180">
        <v>3186</v>
      </c>
      <c r="O102" s="180">
        <v>365</v>
      </c>
      <c r="P102" s="180">
        <v>343.26825000000002</v>
      </c>
      <c r="Q102" s="180">
        <v>147</v>
      </c>
      <c r="R102" s="180">
        <v>385</v>
      </c>
      <c r="S102" s="180">
        <v>1611</v>
      </c>
      <c r="T102" s="180">
        <v>2</v>
      </c>
      <c r="U102" s="180">
        <v>106</v>
      </c>
      <c r="V102" s="180">
        <v>0</v>
      </c>
      <c r="W102" s="180">
        <v>35</v>
      </c>
      <c r="X102" s="180">
        <v>0</v>
      </c>
      <c r="Y102" s="180">
        <v>133</v>
      </c>
      <c r="Z102" s="178">
        <v>20284.128250000002</v>
      </c>
    </row>
    <row r="103" spans="1:26">
      <c r="A103" s="187"/>
      <c r="B103" s="182" t="s">
        <v>464</v>
      </c>
      <c r="C103" s="180">
        <v>854</v>
      </c>
      <c r="D103" s="180">
        <v>1293</v>
      </c>
      <c r="E103" s="180">
        <v>2577</v>
      </c>
      <c r="F103" s="180">
        <v>1941</v>
      </c>
      <c r="G103" s="180">
        <v>59</v>
      </c>
      <c r="H103" s="180">
        <v>947</v>
      </c>
      <c r="I103" s="180">
        <v>8256</v>
      </c>
      <c r="J103" s="180">
        <v>866.86</v>
      </c>
      <c r="K103" s="180">
        <v>537</v>
      </c>
      <c r="L103" s="180">
        <v>186</v>
      </c>
      <c r="M103" s="180">
        <v>934</v>
      </c>
      <c r="N103" s="180">
        <v>3554</v>
      </c>
      <c r="O103" s="180">
        <v>365</v>
      </c>
      <c r="P103" s="180">
        <v>343.26825000000002</v>
      </c>
      <c r="Q103" s="180">
        <v>147</v>
      </c>
      <c r="R103" s="180">
        <v>385</v>
      </c>
      <c r="S103" s="180">
        <v>1924</v>
      </c>
      <c r="T103" s="180">
        <v>2</v>
      </c>
      <c r="U103" s="180">
        <v>106</v>
      </c>
      <c r="V103" s="180">
        <v>0</v>
      </c>
      <c r="W103" s="180">
        <v>80</v>
      </c>
      <c r="X103" s="180">
        <v>13</v>
      </c>
      <c r="Y103" s="180">
        <v>243</v>
      </c>
      <c r="Z103" s="178">
        <v>25613.128250000002</v>
      </c>
    </row>
    <row r="104" spans="1:26">
      <c r="A104" s="181" t="s">
        <v>426</v>
      </c>
      <c r="B104" s="177" t="s">
        <v>465</v>
      </c>
      <c r="C104" s="180">
        <v>11229</v>
      </c>
      <c r="D104" s="180">
        <v>502</v>
      </c>
      <c r="E104" s="180">
        <v>423</v>
      </c>
      <c r="F104" s="180">
        <v>4709</v>
      </c>
      <c r="G104" s="180">
        <v>168</v>
      </c>
      <c r="H104" s="180">
        <v>2083</v>
      </c>
      <c r="I104" s="180">
        <v>49</v>
      </c>
      <c r="J104" s="180">
        <v>6940.7</v>
      </c>
      <c r="K104" s="180">
        <v>640</v>
      </c>
      <c r="L104" s="180">
        <v>1598</v>
      </c>
      <c r="M104" s="180">
        <v>2003</v>
      </c>
      <c r="N104" s="180">
        <v>0</v>
      </c>
      <c r="O104" s="180">
        <v>575</v>
      </c>
      <c r="P104" s="180">
        <v>0</v>
      </c>
      <c r="Q104" s="180">
        <v>60</v>
      </c>
      <c r="R104" s="180">
        <v>0</v>
      </c>
      <c r="S104" s="180">
        <v>70456</v>
      </c>
      <c r="T104" s="180">
        <v>68</v>
      </c>
      <c r="U104" s="180">
        <v>1180</v>
      </c>
      <c r="V104" s="180">
        <v>3258</v>
      </c>
      <c r="W104" s="180">
        <v>142</v>
      </c>
      <c r="X104" s="180">
        <v>312</v>
      </c>
      <c r="Y104" s="180">
        <v>15</v>
      </c>
      <c r="Z104" s="178">
        <v>106410.7</v>
      </c>
    </row>
    <row r="105" spans="1:26">
      <c r="A105" s="181" t="s">
        <v>429</v>
      </c>
      <c r="B105" s="177" t="s">
        <v>466</v>
      </c>
      <c r="C105" s="180">
        <v>14</v>
      </c>
      <c r="D105" s="180">
        <v>187</v>
      </c>
      <c r="E105" s="180">
        <v>429</v>
      </c>
      <c r="F105" s="180">
        <v>63</v>
      </c>
      <c r="G105" s="180">
        <v>807</v>
      </c>
      <c r="H105" s="180">
        <v>74</v>
      </c>
      <c r="I105" s="180">
        <v>0</v>
      </c>
      <c r="J105" s="180">
        <v>1245.98</v>
      </c>
      <c r="K105" s="180">
        <v>0</v>
      </c>
      <c r="L105" s="180">
        <v>13</v>
      </c>
      <c r="M105" s="180">
        <v>0</v>
      </c>
      <c r="N105" s="180">
        <v>321</v>
      </c>
      <c r="O105" s="180">
        <v>224</v>
      </c>
      <c r="P105" s="180">
        <v>9.8373600000000003</v>
      </c>
      <c r="Q105" s="180">
        <v>0</v>
      </c>
      <c r="R105" s="180">
        <v>0</v>
      </c>
      <c r="S105" s="180">
        <v>0</v>
      </c>
      <c r="T105" s="180">
        <v>821</v>
      </c>
      <c r="U105" s="180">
        <v>0</v>
      </c>
      <c r="V105" s="180">
        <v>75</v>
      </c>
      <c r="W105" s="180">
        <v>0</v>
      </c>
      <c r="X105" s="180">
        <v>0</v>
      </c>
      <c r="Y105" s="180">
        <v>0</v>
      </c>
      <c r="Z105" s="178">
        <v>4283.81736</v>
      </c>
    </row>
    <row r="106" spans="1:26">
      <c r="A106" s="174"/>
      <c r="B106" s="182" t="s">
        <v>486</v>
      </c>
      <c r="C106" s="180">
        <v>12097</v>
      </c>
      <c r="D106" s="180">
        <v>2597</v>
      </c>
      <c r="E106" s="180">
        <v>7489</v>
      </c>
      <c r="F106" s="180">
        <v>6713</v>
      </c>
      <c r="G106" s="180">
        <v>1034</v>
      </c>
      <c r="H106" s="180">
        <v>6032</v>
      </c>
      <c r="I106" s="180">
        <v>8305</v>
      </c>
      <c r="J106" s="180">
        <v>9053.5399999999991</v>
      </c>
      <c r="K106" s="180">
        <v>1177</v>
      </c>
      <c r="L106" s="180">
        <v>1797</v>
      </c>
      <c r="M106" s="180">
        <v>2965</v>
      </c>
      <c r="N106" s="180">
        <v>3875</v>
      </c>
      <c r="O106" s="180">
        <v>1164</v>
      </c>
      <c r="P106" s="180">
        <v>353.10561000000001</v>
      </c>
      <c r="Q106" s="180">
        <v>261</v>
      </c>
      <c r="R106" s="180">
        <v>385</v>
      </c>
      <c r="S106" s="180">
        <v>72380</v>
      </c>
      <c r="T106" s="180">
        <v>891</v>
      </c>
      <c r="U106" s="180">
        <v>1286</v>
      </c>
      <c r="V106" s="180">
        <v>3386</v>
      </c>
      <c r="W106" s="180">
        <v>222</v>
      </c>
      <c r="X106" s="180">
        <v>325</v>
      </c>
      <c r="Y106" s="180">
        <v>258</v>
      </c>
      <c r="Z106" s="178">
        <v>144045.64561000001</v>
      </c>
    </row>
    <row r="107" spans="1:26" ht="31.5">
      <c r="A107" s="184" t="s">
        <v>85</v>
      </c>
      <c r="B107" s="177" t="s">
        <v>778</v>
      </c>
      <c r="C107" s="180">
        <v>0</v>
      </c>
      <c r="D107" s="180">
        <v>0</v>
      </c>
      <c r="E107" s="180">
        <v>0</v>
      </c>
      <c r="F107" s="180">
        <v>0</v>
      </c>
      <c r="G107" s="180">
        <v>0</v>
      </c>
      <c r="H107" s="180">
        <v>0</v>
      </c>
      <c r="I107" s="180">
        <v>0</v>
      </c>
      <c r="J107" s="180">
        <v>0</v>
      </c>
      <c r="K107" s="180">
        <v>0</v>
      </c>
      <c r="L107" s="180">
        <v>0</v>
      </c>
      <c r="M107" s="180">
        <v>0</v>
      </c>
      <c r="N107" s="180">
        <v>0</v>
      </c>
      <c r="O107" s="180">
        <v>0</v>
      </c>
      <c r="P107" s="180">
        <v>0</v>
      </c>
      <c r="Q107" s="180">
        <v>0</v>
      </c>
      <c r="R107" s="180">
        <v>0</v>
      </c>
      <c r="S107" s="180">
        <v>0</v>
      </c>
      <c r="T107" s="180">
        <v>0</v>
      </c>
      <c r="U107" s="180">
        <v>0</v>
      </c>
      <c r="V107" s="180">
        <v>0</v>
      </c>
      <c r="W107" s="180">
        <v>0</v>
      </c>
      <c r="X107" s="180">
        <v>0</v>
      </c>
      <c r="Y107" s="180">
        <v>0</v>
      </c>
      <c r="Z107" s="178">
        <v>0</v>
      </c>
    </row>
    <row r="108" spans="1:26">
      <c r="A108" s="176" t="s">
        <v>86</v>
      </c>
      <c r="B108" s="177" t="s">
        <v>477</v>
      </c>
      <c r="C108" s="180"/>
      <c r="D108" s="180"/>
      <c r="E108" s="180"/>
      <c r="F108" s="180"/>
      <c r="G108" s="180"/>
      <c r="H108" s="180"/>
      <c r="I108" s="180"/>
      <c r="J108" s="180"/>
      <c r="K108" s="180"/>
      <c r="L108" s="180"/>
      <c r="M108" s="180"/>
      <c r="N108" s="180"/>
      <c r="O108" s="180"/>
      <c r="P108" s="180"/>
      <c r="Q108" s="180"/>
      <c r="R108" s="180"/>
      <c r="S108" s="180"/>
      <c r="T108" s="180"/>
      <c r="U108" s="180"/>
      <c r="V108" s="180"/>
      <c r="W108" s="180"/>
      <c r="X108" s="180"/>
      <c r="Y108" s="180"/>
      <c r="Z108" s="178"/>
    </row>
    <row r="109" spans="1:26">
      <c r="A109" s="179" t="s">
        <v>392</v>
      </c>
      <c r="B109" s="177" t="s">
        <v>487</v>
      </c>
      <c r="C109" s="180">
        <v>0</v>
      </c>
      <c r="D109" s="180">
        <v>-113</v>
      </c>
      <c r="E109" s="180">
        <v>-345</v>
      </c>
      <c r="F109" s="180">
        <v>-67</v>
      </c>
      <c r="G109" s="180">
        <v>-2</v>
      </c>
      <c r="H109" s="180">
        <v>-769</v>
      </c>
      <c r="I109" s="180">
        <v>-63</v>
      </c>
      <c r="J109" s="180">
        <v>-560.05999999999995</v>
      </c>
      <c r="K109" s="180">
        <v>-80</v>
      </c>
      <c r="L109" s="180">
        <v>-842</v>
      </c>
      <c r="M109" s="180">
        <v>-14</v>
      </c>
      <c r="N109" s="180">
        <v>-448</v>
      </c>
      <c r="O109" s="180">
        <v>-97</v>
      </c>
      <c r="P109" s="180">
        <v>0</v>
      </c>
      <c r="Q109" s="180">
        <v>0</v>
      </c>
      <c r="R109" s="180">
        <v>0</v>
      </c>
      <c r="S109" s="180">
        <v>0</v>
      </c>
      <c r="T109" s="180">
        <v>-35</v>
      </c>
      <c r="U109" s="180">
        <v>-51</v>
      </c>
      <c r="V109" s="180">
        <v>-4</v>
      </c>
      <c r="W109" s="180">
        <v>0</v>
      </c>
      <c r="X109" s="180">
        <v>0</v>
      </c>
      <c r="Y109" s="180">
        <v>0</v>
      </c>
      <c r="Z109" s="178">
        <v>-3490.06</v>
      </c>
    </row>
    <row r="110" spans="1:26">
      <c r="A110" s="179" t="s">
        <v>394</v>
      </c>
      <c r="B110" s="177" t="s">
        <v>479</v>
      </c>
      <c r="C110" s="180">
        <v>-19428</v>
      </c>
      <c r="D110" s="180">
        <v>-237</v>
      </c>
      <c r="E110" s="180">
        <v>-46</v>
      </c>
      <c r="F110" s="180">
        <v>-2677</v>
      </c>
      <c r="G110" s="180">
        <v>-1185</v>
      </c>
      <c r="H110" s="180">
        <v>-2914</v>
      </c>
      <c r="I110" s="180">
        <v>-59</v>
      </c>
      <c r="J110" s="180">
        <v>-4277.6499999999996</v>
      </c>
      <c r="K110" s="180">
        <v>-193</v>
      </c>
      <c r="L110" s="180">
        <v>-5602</v>
      </c>
      <c r="M110" s="180">
        <v>-2</v>
      </c>
      <c r="N110" s="180">
        <v>-367</v>
      </c>
      <c r="O110" s="180">
        <v>-489</v>
      </c>
      <c r="P110" s="180">
        <v>0</v>
      </c>
      <c r="Q110" s="180">
        <v>-171</v>
      </c>
      <c r="R110" s="180">
        <v>-736</v>
      </c>
      <c r="S110" s="180">
        <v>-70092</v>
      </c>
      <c r="T110" s="180">
        <v>-55</v>
      </c>
      <c r="U110" s="180">
        <v>-1515</v>
      </c>
      <c r="V110" s="180">
        <v>-4518</v>
      </c>
      <c r="W110" s="180">
        <v>0</v>
      </c>
      <c r="X110" s="180">
        <v>-21</v>
      </c>
      <c r="Y110" s="180">
        <v>-14</v>
      </c>
      <c r="Z110" s="178">
        <v>-114598.65</v>
      </c>
    </row>
    <row r="111" spans="1:26">
      <c r="A111" s="179" t="s">
        <v>426</v>
      </c>
      <c r="B111" s="177" t="s">
        <v>488</v>
      </c>
      <c r="C111" s="180">
        <v>-12</v>
      </c>
      <c r="D111" s="180">
        <v>-1</v>
      </c>
      <c r="E111" s="180">
        <v>-34</v>
      </c>
      <c r="F111" s="180">
        <v>-263</v>
      </c>
      <c r="G111" s="180">
        <v>0</v>
      </c>
      <c r="H111" s="180">
        <v>-1</v>
      </c>
      <c r="I111" s="180">
        <v>-766</v>
      </c>
      <c r="J111" s="180">
        <v>-1720.2</v>
      </c>
      <c r="K111" s="180">
        <v>0</v>
      </c>
      <c r="L111" s="180">
        <v>-353</v>
      </c>
      <c r="M111" s="180">
        <v>0</v>
      </c>
      <c r="N111" s="180">
        <v>-283</v>
      </c>
      <c r="O111" s="180">
        <v>-82</v>
      </c>
      <c r="P111" s="180">
        <v>-17.354150000000001</v>
      </c>
      <c r="Q111" s="180">
        <v>0</v>
      </c>
      <c r="R111" s="180">
        <v>0</v>
      </c>
      <c r="S111" s="180">
        <v>0</v>
      </c>
      <c r="T111" s="180">
        <v>-603</v>
      </c>
      <c r="U111" s="180">
        <v>0</v>
      </c>
      <c r="V111" s="180">
        <v>-1</v>
      </c>
      <c r="W111" s="180">
        <v>0</v>
      </c>
      <c r="X111" s="180">
        <v>0</v>
      </c>
      <c r="Y111" s="180">
        <v>0</v>
      </c>
      <c r="Z111" s="178">
        <v>-4136.5541499999999</v>
      </c>
    </row>
    <row r="112" spans="1:26">
      <c r="A112" s="179"/>
      <c r="B112" s="182" t="s">
        <v>489</v>
      </c>
      <c r="C112" s="180">
        <v>-19440</v>
      </c>
      <c r="D112" s="180">
        <v>-351</v>
      </c>
      <c r="E112" s="180">
        <v>-425</v>
      </c>
      <c r="F112" s="180">
        <v>-3007</v>
      </c>
      <c r="G112" s="180">
        <v>-1187</v>
      </c>
      <c r="H112" s="180">
        <v>-3684</v>
      </c>
      <c r="I112" s="180">
        <v>-888</v>
      </c>
      <c r="J112" s="180">
        <v>-6557.9099999999989</v>
      </c>
      <c r="K112" s="180">
        <v>-273</v>
      </c>
      <c r="L112" s="180">
        <v>-6797</v>
      </c>
      <c r="M112" s="180">
        <v>-16</v>
      </c>
      <c r="N112" s="180">
        <v>-1098</v>
      </c>
      <c r="O112" s="180">
        <v>-668</v>
      </c>
      <c r="P112" s="180">
        <v>-17.354150000000001</v>
      </c>
      <c r="Q112" s="180">
        <v>-171</v>
      </c>
      <c r="R112" s="180">
        <v>-736</v>
      </c>
      <c r="S112" s="180">
        <v>-70092</v>
      </c>
      <c r="T112" s="180">
        <v>-693</v>
      </c>
      <c r="U112" s="180">
        <v>-1566</v>
      </c>
      <c r="V112" s="180">
        <v>-4523</v>
      </c>
      <c r="W112" s="180">
        <v>0</v>
      </c>
      <c r="X112" s="180">
        <v>-21</v>
      </c>
      <c r="Y112" s="180">
        <v>-14</v>
      </c>
      <c r="Z112" s="178">
        <v>-122225.26415</v>
      </c>
    </row>
    <row r="113" spans="1:26" ht="31.5">
      <c r="A113" s="184" t="s">
        <v>87</v>
      </c>
      <c r="B113" s="177" t="s">
        <v>779</v>
      </c>
      <c r="C113" s="180">
        <v>0</v>
      </c>
      <c r="D113" s="180">
        <v>-1797</v>
      </c>
      <c r="E113" s="180">
        <v>-7064</v>
      </c>
      <c r="F113" s="180">
        <v>-1941</v>
      </c>
      <c r="G113" s="180">
        <v>0</v>
      </c>
      <c r="H113" s="180">
        <v>0</v>
      </c>
      <c r="I113" s="180">
        <v>-4117</v>
      </c>
      <c r="J113" s="180">
        <v>0</v>
      </c>
      <c r="K113" s="180">
        <v>0</v>
      </c>
      <c r="L113" s="180">
        <v>0</v>
      </c>
      <c r="M113" s="180">
        <v>-962</v>
      </c>
      <c r="N113" s="180">
        <v>0</v>
      </c>
      <c r="O113" s="180">
        <v>0</v>
      </c>
      <c r="P113" s="180">
        <v>0</v>
      </c>
      <c r="Q113" s="180">
        <v>-18</v>
      </c>
      <c r="R113" s="180">
        <v>0</v>
      </c>
      <c r="S113" s="180">
        <v>0</v>
      </c>
      <c r="T113" s="180">
        <v>0</v>
      </c>
      <c r="U113" s="180">
        <v>0</v>
      </c>
      <c r="V113" s="180">
        <v>0</v>
      </c>
      <c r="W113" s="180">
        <v>0</v>
      </c>
      <c r="X113" s="180">
        <v>0</v>
      </c>
      <c r="Y113" s="180">
        <v>0</v>
      </c>
      <c r="Z113" s="178">
        <v>-15899</v>
      </c>
    </row>
    <row r="114" spans="1:26">
      <c r="A114" s="184" t="s">
        <v>88</v>
      </c>
      <c r="B114" s="177" t="s">
        <v>490</v>
      </c>
      <c r="C114" s="180">
        <v>4453</v>
      </c>
      <c r="D114" s="180">
        <v>0</v>
      </c>
      <c r="E114" s="180">
        <v>67</v>
      </c>
      <c r="F114" s="180">
        <v>1544</v>
      </c>
      <c r="G114" s="180">
        <v>44</v>
      </c>
      <c r="H114" s="180">
        <v>338</v>
      </c>
      <c r="I114" s="180">
        <v>0</v>
      </c>
      <c r="J114" s="180">
        <v>1856.91</v>
      </c>
      <c r="K114" s="180">
        <v>715</v>
      </c>
      <c r="L114" s="180">
        <v>1447</v>
      </c>
      <c r="M114" s="180">
        <v>2173</v>
      </c>
      <c r="N114" s="180">
        <v>877</v>
      </c>
      <c r="O114" s="180">
        <v>102</v>
      </c>
      <c r="P114" s="180">
        <v>7.0768399999999998</v>
      </c>
      <c r="Q114" s="180">
        <v>0</v>
      </c>
      <c r="R114" s="180">
        <v>38</v>
      </c>
      <c r="S114" s="180">
        <v>14470</v>
      </c>
      <c r="T114" s="180">
        <v>0</v>
      </c>
      <c r="U114" s="180">
        <v>22</v>
      </c>
      <c r="V114" s="180">
        <v>8</v>
      </c>
      <c r="W114" s="180">
        <v>123</v>
      </c>
      <c r="X114" s="180">
        <v>9</v>
      </c>
      <c r="Y114" s="180">
        <v>64</v>
      </c>
      <c r="Z114" s="178">
        <v>28357.986839999998</v>
      </c>
    </row>
    <row r="115" spans="1:26">
      <c r="A115" s="184" t="s">
        <v>89</v>
      </c>
      <c r="B115" s="177" t="s">
        <v>491</v>
      </c>
      <c r="C115" s="180">
        <v>-26589</v>
      </c>
      <c r="D115" s="180">
        <v>-324</v>
      </c>
      <c r="E115" s="180">
        <v>-57</v>
      </c>
      <c r="F115" s="180">
        <v>-7639</v>
      </c>
      <c r="G115" s="180">
        <v>-57</v>
      </c>
      <c r="H115" s="180">
        <v>-25</v>
      </c>
      <c r="I115" s="180">
        <v>-600</v>
      </c>
      <c r="J115" s="180">
        <v>-2092</v>
      </c>
      <c r="K115" s="180">
        <v>-41</v>
      </c>
      <c r="L115" s="180">
        <v>-4335</v>
      </c>
      <c r="M115" s="180">
        <v>-1449</v>
      </c>
      <c r="N115" s="180">
        <v>-655</v>
      </c>
      <c r="O115" s="180">
        <v>-171</v>
      </c>
      <c r="P115" s="180">
        <v>-15.048950000000001</v>
      </c>
      <c r="Q115" s="180">
        <v>0</v>
      </c>
      <c r="R115" s="180">
        <v>-25</v>
      </c>
      <c r="S115" s="180">
        <v>-10092</v>
      </c>
      <c r="T115" s="180">
        <v>-11</v>
      </c>
      <c r="U115" s="180">
        <v>-102</v>
      </c>
      <c r="V115" s="180">
        <v>-31</v>
      </c>
      <c r="W115" s="180">
        <v>-154</v>
      </c>
      <c r="X115" s="180">
        <v>-82</v>
      </c>
      <c r="Y115" s="180">
        <v>0</v>
      </c>
      <c r="Z115" s="178">
        <v>-54546.048949999997</v>
      </c>
    </row>
    <row r="116" spans="1:26">
      <c r="A116" s="184" t="s">
        <v>90</v>
      </c>
      <c r="B116" s="177" t="s">
        <v>492</v>
      </c>
      <c r="C116" s="180">
        <v>8631</v>
      </c>
      <c r="D116" s="180">
        <v>17303</v>
      </c>
      <c r="E116" s="180">
        <v>44621</v>
      </c>
      <c r="F116" s="180">
        <v>9274</v>
      </c>
      <c r="G116" s="180">
        <v>1883</v>
      </c>
      <c r="H116" s="180">
        <v>5287.5368899999994</v>
      </c>
      <c r="I116" s="180">
        <v>45698</v>
      </c>
      <c r="J116" s="180">
        <v>2533.4699999999639</v>
      </c>
      <c r="K116" s="180">
        <v>15284</v>
      </c>
      <c r="L116" s="180">
        <v>7969</v>
      </c>
      <c r="M116" s="180">
        <v>10072</v>
      </c>
      <c r="N116" s="180">
        <v>13319</v>
      </c>
      <c r="O116" s="180">
        <v>1880.0911595116049</v>
      </c>
      <c r="P116" s="180">
        <v>2018.9216300000357</v>
      </c>
      <c r="Q116" s="180">
        <v>2298</v>
      </c>
      <c r="R116" s="180">
        <v>586</v>
      </c>
      <c r="S116" s="180">
        <v>4805</v>
      </c>
      <c r="T116" s="180">
        <v>-428</v>
      </c>
      <c r="U116" s="180">
        <v>2165</v>
      </c>
      <c r="V116" s="180">
        <v>-1213</v>
      </c>
      <c r="W116" s="180">
        <v>441</v>
      </c>
      <c r="X116" s="180">
        <v>229</v>
      </c>
      <c r="Y116" s="180">
        <v>3958</v>
      </c>
      <c r="Z116" s="178">
        <v>198615.01967951158</v>
      </c>
    </row>
    <row r="117" spans="1:26">
      <c r="A117" s="184" t="s">
        <v>91</v>
      </c>
      <c r="B117" s="177" t="s">
        <v>493</v>
      </c>
      <c r="C117" s="180">
        <v>0</v>
      </c>
      <c r="D117" s="180">
        <v>0</v>
      </c>
      <c r="E117" s="180">
        <v>0</v>
      </c>
      <c r="F117" s="180">
        <v>0</v>
      </c>
      <c r="G117" s="180">
        <v>0</v>
      </c>
      <c r="H117" s="180">
        <v>0</v>
      </c>
      <c r="I117" s="180">
        <v>277</v>
      </c>
      <c r="J117" s="180">
        <v>1225.3800000000001</v>
      </c>
      <c r="K117" s="180">
        <v>0</v>
      </c>
      <c r="L117" s="180">
        <v>0</v>
      </c>
      <c r="M117" s="180">
        <v>0</v>
      </c>
      <c r="N117" s="180">
        <v>0</v>
      </c>
      <c r="O117" s="180">
        <v>0</v>
      </c>
      <c r="P117" s="180">
        <v>149.75049999999999</v>
      </c>
      <c r="Q117" s="180">
        <v>0</v>
      </c>
      <c r="R117" s="180">
        <v>0</v>
      </c>
      <c r="S117" s="180">
        <v>0</v>
      </c>
      <c r="T117" s="180">
        <v>0</v>
      </c>
      <c r="U117" s="180">
        <v>0</v>
      </c>
      <c r="V117" s="180">
        <v>0</v>
      </c>
      <c r="W117" s="180">
        <v>0</v>
      </c>
      <c r="X117" s="180">
        <v>0</v>
      </c>
      <c r="Y117" s="180">
        <v>0</v>
      </c>
      <c r="Z117" s="178">
        <v>1652.1305000000002</v>
      </c>
    </row>
    <row r="118" spans="1:26">
      <c r="A118" s="184" t="s">
        <v>92</v>
      </c>
      <c r="B118" s="177" t="s">
        <v>494</v>
      </c>
      <c r="C118" s="180">
        <v>0</v>
      </c>
      <c r="D118" s="180">
        <v>0</v>
      </c>
      <c r="E118" s="180">
        <v>0</v>
      </c>
      <c r="F118" s="180">
        <v>0</v>
      </c>
      <c r="G118" s="180">
        <v>0</v>
      </c>
      <c r="H118" s="180">
        <v>0</v>
      </c>
      <c r="I118" s="180">
        <v>0</v>
      </c>
      <c r="J118" s="180">
        <v>-622.80999999999995</v>
      </c>
      <c r="K118" s="180">
        <v>0</v>
      </c>
      <c r="L118" s="180">
        <v>0</v>
      </c>
      <c r="M118" s="180">
        <v>0</v>
      </c>
      <c r="N118" s="180">
        <v>0</v>
      </c>
      <c r="O118" s="180">
        <v>0</v>
      </c>
      <c r="P118" s="180">
        <v>-15.396049999999999</v>
      </c>
      <c r="Q118" s="180">
        <v>0</v>
      </c>
      <c r="R118" s="180">
        <v>0</v>
      </c>
      <c r="S118" s="180">
        <v>0</v>
      </c>
      <c r="T118" s="180">
        <v>0</v>
      </c>
      <c r="U118" s="180">
        <v>0</v>
      </c>
      <c r="V118" s="180">
        <v>0</v>
      </c>
      <c r="W118" s="180">
        <v>0</v>
      </c>
      <c r="X118" s="180">
        <v>0</v>
      </c>
      <c r="Y118" s="180">
        <v>0</v>
      </c>
      <c r="Z118" s="178">
        <v>-638.20604999999989</v>
      </c>
    </row>
    <row r="119" spans="1:26">
      <c r="A119" s="184" t="s">
        <v>495</v>
      </c>
      <c r="B119" s="177" t="s">
        <v>496</v>
      </c>
      <c r="C119" s="180">
        <v>0</v>
      </c>
      <c r="D119" s="180">
        <v>0</v>
      </c>
      <c r="E119" s="180">
        <v>0</v>
      </c>
      <c r="F119" s="180">
        <v>0</v>
      </c>
      <c r="G119" s="180">
        <v>0</v>
      </c>
      <c r="H119" s="180">
        <v>0</v>
      </c>
      <c r="I119" s="180">
        <v>277</v>
      </c>
      <c r="J119" s="180">
        <v>602.57000000000016</v>
      </c>
      <c r="K119" s="180">
        <v>0</v>
      </c>
      <c r="L119" s="180">
        <v>0</v>
      </c>
      <c r="M119" s="180">
        <v>0</v>
      </c>
      <c r="N119" s="180">
        <v>0</v>
      </c>
      <c r="O119" s="180">
        <v>0</v>
      </c>
      <c r="P119" s="180">
        <v>134.35444999999999</v>
      </c>
      <c r="Q119" s="180">
        <v>0</v>
      </c>
      <c r="R119" s="180">
        <v>0</v>
      </c>
      <c r="S119" s="180">
        <v>0</v>
      </c>
      <c r="T119" s="180">
        <v>0</v>
      </c>
      <c r="U119" s="180">
        <v>0</v>
      </c>
      <c r="V119" s="180">
        <v>0</v>
      </c>
      <c r="W119" s="180">
        <v>0</v>
      </c>
      <c r="X119" s="180">
        <v>0</v>
      </c>
      <c r="Y119" s="180">
        <v>0</v>
      </c>
      <c r="Z119" s="178">
        <v>1013.9244500000002</v>
      </c>
    </row>
    <row r="120" spans="1:26">
      <c r="A120" s="184" t="s">
        <v>497</v>
      </c>
      <c r="B120" s="177" t="s">
        <v>498</v>
      </c>
      <c r="C120" s="180">
        <v>-1183</v>
      </c>
      <c r="D120" s="180">
        <v>-1632</v>
      </c>
      <c r="E120" s="180">
        <v>-4087</v>
      </c>
      <c r="F120" s="180">
        <v>-1097</v>
      </c>
      <c r="G120" s="180">
        <v>-68</v>
      </c>
      <c r="H120" s="180">
        <v>0</v>
      </c>
      <c r="I120" s="180">
        <v>-4417</v>
      </c>
      <c r="J120" s="180">
        <v>0</v>
      </c>
      <c r="K120" s="180">
        <v>-1425</v>
      </c>
      <c r="L120" s="180">
        <v>-1272</v>
      </c>
      <c r="M120" s="180">
        <v>-777</v>
      </c>
      <c r="N120" s="180">
        <v>-951</v>
      </c>
      <c r="O120" s="180">
        <v>0</v>
      </c>
      <c r="P120" s="180">
        <v>-214.59966</v>
      </c>
      <c r="Q120" s="180">
        <v>-224</v>
      </c>
      <c r="R120" s="180">
        <v>-69</v>
      </c>
      <c r="S120" s="180">
        <v>-283</v>
      </c>
      <c r="T120" s="180">
        <v>0</v>
      </c>
      <c r="U120" s="180">
        <v>-219</v>
      </c>
      <c r="V120" s="180">
        <v>0</v>
      </c>
      <c r="W120" s="180">
        <v>0</v>
      </c>
      <c r="X120" s="180">
        <v>0</v>
      </c>
      <c r="Y120" s="180">
        <v>0</v>
      </c>
      <c r="Z120" s="178">
        <v>-17918.59966</v>
      </c>
    </row>
    <row r="121" spans="1:26">
      <c r="A121" s="184" t="s">
        <v>499</v>
      </c>
      <c r="B121" s="177" t="s">
        <v>500</v>
      </c>
      <c r="C121" s="180">
        <v>213</v>
      </c>
      <c r="D121" s="180">
        <v>-151</v>
      </c>
      <c r="E121" s="180">
        <v>51</v>
      </c>
      <c r="F121" s="180">
        <v>-33</v>
      </c>
      <c r="G121" s="180">
        <v>5</v>
      </c>
      <c r="H121" s="180">
        <v>-1</v>
      </c>
      <c r="I121" s="180">
        <v>-326</v>
      </c>
      <c r="J121" s="180">
        <v>-422</v>
      </c>
      <c r="K121" s="180">
        <v>-118</v>
      </c>
      <c r="L121" s="180">
        <v>443</v>
      </c>
      <c r="M121" s="180">
        <v>-239</v>
      </c>
      <c r="N121" s="180">
        <v>-424</v>
      </c>
      <c r="O121" s="180">
        <v>2</v>
      </c>
      <c r="P121" s="180">
        <v>88.582579999999993</v>
      </c>
      <c r="Q121" s="180">
        <v>0</v>
      </c>
      <c r="R121" s="180">
        <v>0</v>
      </c>
      <c r="S121" s="180">
        <v>-207</v>
      </c>
      <c r="T121" s="180">
        <v>-27</v>
      </c>
      <c r="U121" s="180">
        <v>3</v>
      </c>
      <c r="V121" s="180">
        <v>-29</v>
      </c>
      <c r="W121" s="180">
        <v>-23</v>
      </c>
      <c r="X121" s="180">
        <v>5</v>
      </c>
      <c r="Y121" s="180">
        <v>-397</v>
      </c>
      <c r="Z121" s="178">
        <v>-1586.41742</v>
      </c>
    </row>
    <row r="122" spans="1:26">
      <c r="A122" s="184" t="s">
        <v>501</v>
      </c>
      <c r="B122" s="177" t="s">
        <v>502</v>
      </c>
      <c r="C122" s="180">
        <v>7661</v>
      </c>
      <c r="D122" s="180">
        <v>15520</v>
      </c>
      <c r="E122" s="180">
        <v>40585</v>
      </c>
      <c r="F122" s="180">
        <v>8144</v>
      </c>
      <c r="G122" s="180">
        <v>1820</v>
      </c>
      <c r="H122" s="180">
        <v>5286.5368899999994</v>
      </c>
      <c r="I122" s="180">
        <v>41232</v>
      </c>
      <c r="J122" s="180">
        <v>2714.039999999964</v>
      </c>
      <c r="K122" s="180">
        <v>13741</v>
      </c>
      <c r="L122" s="180">
        <v>7140</v>
      </c>
      <c r="M122" s="180">
        <v>9056</v>
      </c>
      <c r="N122" s="180">
        <v>11944</v>
      </c>
      <c r="O122" s="180">
        <v>1882.0911595116049</v>
      </c>
      <c r="P122" s="180">
        <v>2027.2590000000355</v>
      </c>
      <c r="Q122" s="180">
        <v>2074</v>
      </c>
      <c r="R122" s="180">
        <v>517</v>
      </c>
      <c r="S122" s="180">
        <v>4315</v>
      </c>
      <c r="T122" s="180">
        <v>-455</v>
      </c>
      <c r="U122" s="180">
        <v>1949</v>
      </c>
      <c r="V122" s="180">
        <v>-1242</v>
      </c>
      <c r="W122" s="180">
        <v>418</v>
      </c>
      <c r="X122" s="180">
        <v>234</v>
      </c>
      <c r="Y122" s="180">
        <v>3561</v>
      </c>
      <c r="Z122" s="178">
        <v>180123.92704951161</v>
      </c>
    </row>
    <row r="123" spans="1:26">
      <c r="A123" s="152" t="s">
        <v>787</v>
      </c>
      <c r="B123" s="189"/>
      <c r="C123" s="190"/>
    </row>
  </sheetData>
  <mergeCells count="27">
    <mergeCell ref="Q3:Q4"/>
    <mergeCell ref="R3:R4"/>
    <mergeCell ref="S3:S4"/>
    <mergeCell ref="T3:T4"/>
    <mergeCell ref="A1:Y1"/>
    <mergeCell ref="A3:B3"/>
    <mergeCell ref="A4:B4"/>
    <mergeCell ref="C3:C4"/>
    <mergeCell ref="D3:D4"/>
    <mergeCell ref="W3:W4"/>
    <mergeCell ref="X3:X4"/>
    <mergeCell ref="Y3:Y4"/>
    <mergeCell ref="Z3:Z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U3:U4"/>
    <mergeCell ref="V3:V4"/>
  </mergeCells>
  <phoneticPr fontId="15" type="noConversion"/>
  <printOptions horizontalCentered="1" verticalCentered="1"/>
  <pageMargins left="0.31496062992125984" right="0.27559055118110237" top="0.23622047244094491" bottom="0.15748031496062992" header="0.27559055118110237" footer="0.15748031496062992"/>
  <pageSetup paperSize="9" scale="28" orientation="portrait" r:id="rId1"/>
  <headerFooter alignWithMargins="0"/>
  <colBreaks count="1" manualBreakCount="1">
    <brk id="14" max="122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zoomScaleNormal="100" zoomScaleSheetLayoutView="100" workbookViewId="0">
      <selection sqref="A1:E1"/>
    </sheetView>
  </sheetViews>
  <sheetFormatPr defaultRowHeight="15.75"/>
  <cols>
    <col min="1" max="1" width="5.42578125" style="220" customWidth="1"/>
    <col min="2" max="2" width="74.7109375" style="220" customWidth="1"/>
    <col min="3" max="5" width="19.42578125" style="220" customWidth="1"/>
    <col min="6" max="16384" width="9.140625" style="220"/>
  </cols>
  <sheetData>
    <row r="1" spans="1:6" ht="21.75" customHeight="1">
      <c r="A1" s="363" t="s">
        <v>911</v>
      </c>
      <c r="B1" s="363"/>
      <c r="C1" s="363"/>
      <c r="D1" s="363"/>
      <c r="E1" s="363"/>
    </row>
    <row r="2" spans="1:6" ht="8.25" customHeight="1"/>
    <row r="3" spans="1:6" ht="54" customHeight="1">
      <c r="A3" s="221" t="s">
        <v>94</v>
      </c>
      <c r="B3" s="221" t="s">
        <v>519</v>
      </c>
      <c r="C3" s="222" t="s">
        <v>861</v>
      </c>
      <c r="D3" s="222" t="s">
        <v>864</v>
      </c>
      <c r="E3" s="222" t="s">
        <v>862</v>
      </c>
    </row>
    <row r="4" spans="1:6">
      <c r="A4" s="44">
        <v>1</v>
      </c>
      <c r="B4" s="45" t="s">
        <v>723</v>
      </c>
      <c r="C4" s="229">
        <v>0.30340116084934959</v>
      </c>
      <c r="D4" s="229">
        <v>0.38433535124361246</v>
      </c>
      <c r="E4" s="229">
        <v>0.68773651209296205</v>
      </c>
      <c r="F4" s="223"/>
    </row>
    <row r="5" spans="1:6">
      <c r="A5" s="44">
        <v>2</v>
      </c>
      <c r="B5" s="45" t="s">
        <v>726</v>
      </c>
      <c r="C5" s="229">
        <v>0.6371601166270201</v>
      </c>
      <c r="D5" s="229">
        <v>0.29048777432237355</v>
      </c>
      <c r="E5" s="229">
        <v>0.92764789094939371</v>
      </c>
      <c r="F5" s="223"/>
    </row>
    <row r="6" spans="1:6" ht="31.5">
      <c r="A6" s="44">
        <v>3</v>
      </c>
      <c r="B6" s="45" t="s">
        <v>727</v>
      </c>
      <c r="C6" s="229">
        <v>0.47518890464876212</v>
      </c>
      <c r="D6" s="229">
        <v>0.37668210048842271</v>
      </c>
      <c r="E6" s="229">
        <v>0.85187100513718483</v>
      </c>
      <c r="F6" s="223"/>
    </row>
    <row r="7" spans="1:6">
      <c r="A7" s="44">
        <v>4</v>
      </c>
      <c r="B7" s="45" t="s">
        <v>728</v>
      </c>
      <c r="C7" s="229">
        <v>0.25454565902682535</v>
      </c>
      <c r="D7" s="229">
        <v>0.19801430439949819</v>
      </c>
      <c r="E7" s="229">
        <v>0.45255996342632354</v>
      </c>
      <c r="F7" s="223"/>
    </row>
    <row r="8" spans="1:6">
      <c r="A8" s="44">
        <v>5</v>
      </c>
      <c r="B8" s="45" t="s">
        <v>729</v>
      </c>
      <c r="C8" s="229">
        <v>0.17528659693973606</v>
      </c>
      <c r="D8" s="229">
        <v>0.25743507344998001</v>
      </c>
      <c r="E8" s="229">
        <v>0.4327216703897161</v>
      </c>
      <c r="F8" s="223"/>
    </row>
    <row r="9" spans="1:6">
      <c r="A9" s="44">
        <v>6</v>
      </c>
      <c r="B9" s="45" t="s">
        <v>730</v>
      </c>
      <c r="C9" s="229">
        <v>8.4426076067335598E-2</v>
      </c>
      <c r="D9" s="229">
        <v>0.3032796487543476</v>
      </c>
      <c r="E9" s="229">
        <v>0.3877057248216832</v>
      </c>
      <c r="F9" s="223"/>
    </row>
    <row r="10" spans="1:6">
      <c r="A10" s="44">
        <v>7</v>
      </c>
      <c r="B10" s="45" t="s">
        <v>731</v>
      </c>
      <c r="C10" s="229">
        <v>0.32287957022235086</v>
      </c>
      <c r="D10" s="229">
        <v>0.4313761464674602</v>
      </c>
      <c r="E10" s="229">
        <v>0.75425571668981106</v>
      </c>
      <c r="F10" s="223"/>
    </row>
    <row r="11" spans="1:6">
      <c r="A11" s="44">
        <v>8</v>
      </c>
      <c r="B11" s="45" t="s">
        <v>732</v>
      </c>
      <c r="C11" s="229">
        <v>0.24987126631039128</v>
      </c>
      <c r="D11" s="229">
        <v>0.35232617375838859</v>
      </c>
      <c r="E11" s="229">
        <v>0.60219744006877984</v>
      </c>
      <c r="F11" s="223"/>
    </row>
    <row r="12" spans="1:6">
      <c r="A12" s="44">
        <v>9</v>
      </c>
      <c r="B12" s="45" t="s">
        <v>733</v>
      </c>
      <c r="C12" s="229">
        <v>0.11180199652416704</v>
      </c>
      <c r="D12" s="229">
        <v>0.43211083743840095</v>
      </c>
      <c r="E12" s="229">
        <v>0.54391283396256795</v>
      </c>
      <c r="F12" s="223"/>
    </row>
    <row r="13" spans="1:6">
      <c r="A13" s="44">
        <v>10</v>
      </c>
      <c r="B13" s="45" t="s">
        <v>734</v>
      </c>
      <c r="C13" s="229">
        <v>0.62138926412479678</v>
      </c>
      <c r="D13" s="229">
        <v>0.25628344529536101</v>
      </c>
      <c r="E13" s="229">
        <v>0.87767270942015774</v>
      </c>
      <c r="F13" s="223"/>
    </row>
    <row r="14" spans="1:6" ht="31.5">
      <c r="A14" s="44">
        <v>11</v>
      </c>
      <c r="B14" s="45" t="s">
        <v>743</v>
      </c>
      <c r="C14" s="229">
        <v>0.15931820424731916</v>
      </c>
      <c r="D14" s="229">
        <v>0.1224650523311813</v>
      </c>
      <c r="E14" s="229">
        <v>0.28178325657850045</v>
      </c>
      <c r="F14" s="223"/>
    </row>
    <row r="15" spans="1:6" ht="31.5">
      <c r="A15" s="44">
        <v>12</v>
      </c>
      <c r="B15" s="45" t="s">
        <v>744</v>
      </c>
      <c r="C15" s="229">
        <v>1.579434771794503</v>
      </c>
      <c r="D15" s="229">
        <v>0.46135620574678865</v>
      </c>
      <c r="E15" s="229">
        <v>2.0407909775412918</v>
      </c>
      <c r="F15" s="223"/>
    </row>
    <row r="16" spans="1:6">
      <c r="A16" s="44">
        <v>13</v>
      </c>
      <c r="B16" s="45" t="s">
        <v>745</v>
      </c>
      <c r="C16" s="229">
        <v>0.31215299094618404</v>
      </c>
      <c r="D16" s="229">
        <v>0.31139844771676584</v>
      </c>
      <c r="E16" s="229">
        <v>0.62355143866294993</v>
      </c>
      <c r="F16" s="223"/>
    </row>
    <row r="17" spans="1:7">
      <c r="A17" s="44">
        <v>14</v>
      </c>
      <c r="B17" s="45" t="s">
        <v>746</v>
      </c>
      <c r="C17" s="229">
        <v>0.43522223533356696</v>
      </c>
      <c r="D17" s="229">
        <v>0.34669209886079305</v>
      </c>
      <c r="E17" s="229">
        <v>0.78191433419435996</v>
      </c>
      <c r="F17" s="223"/>
    </row>
    <row r="18" spans="1:7">
      <c r="A18" s="44">
        <v>15</v>
      </c>
      <c r="B18" s="45" t="s">
        <v>747</v>
      </c>
      <c r="C18" s="229">
        <v>0.13435751090788015</v>
      </c>
      <c r="D18" s="229">
        <v>0.43389200902120517</v>
      </c>
      <c r="E18" s="229">
        <v>0.56824951992908534</v>
      </c>
      <c r="F18" s="223"/>
    </row>
    <row r="19" spans="1:7">
      <c r="A19" s="44">
        <v>16</v>
      </c>
      <c r="B19" s="45" t="s">
        <v>748</v>
      </c>
      <c r="C19" s="229">
        <v>0.14821918180236457</v>
      </c>
      <c r="D19" s="229">
        <v>0.41955062892828676</v>
      </c>
      <c r="E19" s="229">
        <v>0.56776981073065136</v>
      </c>
      <c r="F19" s="223"/>
    </row>
    <row r="20" spans="1:7">
      <c r="A20" s="44">
        <v>17</v>
      </c>
      <c r="B20" s="224" t="s">
        <v>749</v>
      </c>
      <c r="C20" s="229">
        <v>0.14583032426389259</v>
      </c>
      <c r="D20" s="229">
        <v>0.29800072043184661</v>
      </c>
      <c r="E20" s="229">
        <v>0.4438310446957392</v>
      </c>
      <c r="F20" s="223"/>
    </row>
    <row r="21" spans="1:7">
      <c r="A21" s="44">
        <v>18</v>
      </c>
      <c r="B21" s="225" t="s">
        <v>750</v>
      </c>
      <c r="C21" s="229">
        <v>0.50362192373426995</v>
      </c>
      <c r="D21" s="229">
        <v>0.42226511060034272</v>
      </c>
      <c r="E21" s="229">
        <v>0.92588703433461261</v>
      </c>
      <c r="F21" s="223"/>
    </row>
    <row r="22" spans="1:7" ht="20.25" customHeight="1">
      <c r="A22" s="364" t="s">
        <v>33</v>
      </c>
      <c r="B22" s="365"/>
      <c r="C22" s="230">
        <v>0.49159315539359844</v>
      </c>
      <c r="D22" s="230">
        <v>0.31933521517115504</v>
      </c>
      <c r="E22" s="230">
        <v>0.81092837056475342</v>
      </c>
      <c r="F22" s="223"/>
    </row>
    <row r="23" spans="1:7" ht="53.25" customHeight="1">
      <c r="A23" s="362" t="s">
        <v>863</v>
      </c>
      <c r="B23" s="362"/>
      <c r="C23" s="362"/>
      <c r="D23" s="362"/>
      <c r="E23" s="362"/>
      <c r="F23" s="226"/>
      <c r="G23" s="226"/>
    </row>
    <row r="24" spans="1:7">
      <c r="A24" s="227"/>
    </row>
    <row r="25" spans="1:7">
      <c r="D25" s="228"/>
      <c r="E25" s="228"/>
    </row>
    <row r="26" spans="1:7">
      <c r="D26" s="228"/>
      <c r="E26" s="228"/>
    </row>
    <row r="27" spans="1:7">
      <c r="D27" s="228"/>
      <c r="E27" s="228"/>
    </row>
    <row r="28" spans="1:7">
      <c r="D28" s="228"/>
      <c r="E28" s="228"/>
    </row>
    <row r="29" spans="1:7">
      <c r="D29" s="228"/>
      <c r="E29" s="228"/>
    </row>
    <row r="30" spans="1:7">
      <c r="D30" s="228"/>
      <c r="E30" s="228"/>
    </row>
    <row r="31" spans="1:7">
      <c r="D31" s="228"/>
      <c r="E31" s="228"/>
    </row>
    <row r="32" spans="1:7">
      <c r="D32" s="228"/>
      <c r="E32" s="228"/>
    </row>
    <row r="33" spans="4:5">
      <c r="D33" s="228"/>
      <c r="E33" s="228"/>
    </row>
    <row r="34" spans="4:5">
      <c r="D34" s="228"/>
      <c r="E34" s="228"/>
    </row>
    <row r="35" spans="4:5">
      <c r="D35" s="228"/>
      <c r="E35" s="228"/>
    </row>
    <row r="36" spans="4:5">
      <c r="D36" s="228"/>
      <c r="E36" s="228"/>
    </row>
    <row r="37" spans="4:5">
      <c r="D37" s="228"/>
      <c r="E37" s="228"/>
    </row>
    <row r="38" spans="4:5">
      <c r="D38" s="228"/>
      <c r="E38" s="228"/>
    </row>
    <row r="39" spans="4:5">
      <c r="D39" s="228"/>
      <c r="E39" s="228"/>
    </row>
    <row r="40" spans="4:5">
      <c r="D40" s="228"/>
      <c r="E40" s="228"/>
    </row>
    <row r="41" spans="4:5">
      <c r="D41" s="228"/>
      <c r="E41" s="228"/>
    </row>
    <row r="42" spans="4:5">
      <c r="D42" s="228"/>
      <c r="E42" s="228"/>
    </row>
    <row r="43" spans="4:5">
      <c r="D43" s="228"/>
      <c r="E43" s="228"/>
    </row>
    <row r="44" spans="4:5">
      <c r="D44" s="228"/>
      <c r="E44" s="228"/>
    </row>
    <row r="45" spans="4:5">
      <c r="D45" s="228"/>
      <c r="E45" s="228"/>
    </row>
    <row r="46" spans="4:5">
      <c r="D46" s="228"/>
      <c r="E46" s="228"/>
    </row>
    <row r="47" spans="4:5">
      <c r="D47" s="228"/>
      <c r="E47" s="228"/>
    </row>
  </sheetData>
  <mergeCells count="3">
    <mergeCell ref="A23:E23"/>
    <mergeCell ref="A1:E1"/>
    <mergeCell ref="A22:B22"/>
  </mergeCells>
  <pageMargins left="0.74803149606299213" right="0.74803149606299213" top="0.98425196850393704" bottom="0.98425196850393704" header="0.51181102362204722" footer="0.51181102362204722"/>
  <pageSetup paperSize="9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14"/>
  <sheetViews>
    <sheetView zoomScaleNormal="100" zoomScaleSheetLayoutView="100" workbookViewId="0">
      <pane xSplit="3" ySplit="2" topLeftCell="D3" activePane="bottomRight" state="frozen"/>
      <selection activeCell="S42" sqref="S42"/>
      <selection pane="topRight" activeCell="S42" sqref="S42"/>
      <selection pane="bottomLeft" activeCell="S42" sqref="S42"/>
      <selection pane="bottomRight" activeCell="D3" sqref="D3"/>
    </sheetView>
  </sheetViews>
  <sheetFormatPr defaultRowHeight="11.25"/>
  <cols>
    <col min="1" max="1" width="6.28515625" style="171" customWidth="1"/>
    <col min="2" max="2" width="70.42578125" style="161" customWidth="1"/>
    <col min="3" max="6" width="14.28515625" style="161" customWidth="1"/>
    <col min="7" max="7" width="16.85546875" style="161" customWidth="1"/>
    <col min="8" max="8" width="14.28515625" style="161" customWidth="1"/>
    <col min="9" max="9" width="16" style="161" customWidth="1"/>
    <col min="10" max="12" width="14.28515625" style="161" customWidth="1"/>
    <col min="13" max="14" width="16" style="161" customWidth="1"/>
    <col min="15" max="15" width="19.7109375" style="161" customWidth="1"/>
    <col min="16" max="17" width="16" style="161" customWidth="1"/>
    <col min="18" max="18" width="15.28515625" style="161" customWidth="1"/>
    <col min="19" max="21" width="14.28515625" style="161" customWidth="1"/>
    <col min="22" max="22" width="15.28515625" style="161" customWidth="1"/>
    <col min="23" max="23" width="14.28515625" style="161" customWidth="1"/>
    <col min="24" max="24" width="19.42578125" style="161" customWidth="1"/>
    <col min="25" max="25" width="15.28515625" style="161" customWidth="1"/>
    <col min="26" max="16384" width="9.140625" style="161"/>
  </cols>
  <sheetData>
    <row r="1" spans="1:25" s="157" customFormat="1" ht="18.75" customHeight="1">
      <c r="A1" s="270" t="s">
        <v>893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  <c r="X1" s="270"/>
      <c r="Y1" s="270"/>
    </row>
    <row r="2" spans="1:25" ht="79.5" customHeight="1">
      <c r="A2" s="41" t="s">
        <v>94</v>
      </c>
      <c r="B2" s="41" t="s">
        <v>574</v>
      </c>
      <c r="C2" s="196" t="s">
        <v>873</v>
      </c>
      <c r="D2" s="196" t="s">
        <v>878</v>
      </c>
      <c r="E2" s="196" t="s">
        <v>871</v>
      </c>
      <c r="F2" s="196" t="s">
        <v>877</v>
      </c>
      <c r="G2" s="196" t="s">
        <v>888</v>
      </c>
      <c r="H2" s="196" t="s">
        <v>879</v>
      </c>
      <c r="I2" s="196" t="s">
        <v>872</v>
      </c>
      <c r="J2" s="196" t="s">
        <v>869</v>
      </c>
      <c r="K2" s="196" t="s">
        <v>881</v>
      </c>
      <c r="L2" s="196" t="s">
        <v>870</v>
      </c>
      <c r="M2" s="196" t="s">
        <v>875</v>
      </c>
      <c r="N2" s="196" t="s">
        <v>876</v>
      </c>
      <c r="O2" s="196" t="s">
        <v>883</v>
      </c>
      <c r="P2" s="196" t="s">
        <v>880</v>
      </c>
      <c r="Q2" s="196" t="s">
        <v>886</v>
      </c>
      <c r="R2" s="196" t="s">
        <v>885</v>
      </c>
      <c r="S2" s="196" t="s">
        <v>874</v>
      </c>
      <c r="T2" s="196" t="s">
        <v>891</v>
      </c>
      <c r="U2" s="196" t="s">
        <v>884</v>
      </c>
      <c r="V2" s="196" t="s">
        <v>889</v>
      </c>
      <c r="W2" s="196" t="s">
        <v>887</v>
      </c>
      <c r="X2" s="196" t="s">
        <v>890</v>
      </c>
      <c r="Y2" s="196" t="s">
        <v>882</v>
      </c>
    </row>
    <row r="3" spans="1:25" ht="15.75">
      <c r="A3" s="44">
        <v>1</v>
      </c>
      <c r="B3" s="45" t="s">
        <v>723</v>
      </c>
      <c r="C3" s="199">
        <v>6.5102454740873839E-2</v>
      </c>
      <c r="D3" s="199">
        <v>5.1418793100929838E-2</v>
      </c>
      <c r="E3" s="199">
        <v>0.1000961411221811</v>
      </c>
      <c r="F3" s="199">
        <v>9.4648726460335817E-3</v>
      </c>
      <c r="G3" s="199">
        <v>0</v>
      </c>
      <c r="H3" s="199">
        <v>2.2459284865133048E-3</v>
      </c>
      <c r="I3" s="199">
        <v>0.16770326906478983</v>
      </c>
      <c r="J3" s="199">
        <v>0.15265723846449319</v>
      </c>
      <c r="K3" s="199">
        <v>4.0259830523412064E-3</v>
      </c>
      <c r="L3" s="199">
        <v>7.4899574520633089E-2</v>
      </c>
      <c r="M3" s="199">
        <v>2.8967107707228129E-2</v>
      </c>
      <c r="N3" s="199">
        <v>0.19659404202754602</v>
      </c>
      <c r="O3" s="199">
        <v>1.6189248465507539E-4</v>
      </c>
      <c r="P3" s="199">
        <v>8.173029937723536E-2</v>
      </c>
      <c r="Q3" s="199">
        <v>3.7185778861277018E-2</v>
      </c>
      <c r="R3" s="199">
        <v>1.2608585376483366E-2</v>
      </c>
      <c r="S3" s="199">
        <v>2.834516823257235E-3</v>
      </c>
      <c r="T3" s="199">
        <v>4.5128596375815607E-4</v>
      </c>
      <c r="U3" s="199">
        <v>0</v>
      </c>
      <c r="V3" s="199">
        <v>1.3019876351951634E-4</v>
      </c>
      <c r="W3" s="199">
        <v>3.9343510030861095E-3</v>
      </c>
      <c r="X3" s="199">
        <v>2.2359838016572476E-4</v>
      </c>
      <c r="Y3" s="199">
        <v>7.5640880329992189E-3</v>
      </c>
    </row>
    <row r="4" spans="1:25" ht="31.5">
      <c r="A4" s="47" t="s">
        <v>724</v>
      </c>
      <c r="B4" s="45" t="s">
        <v>725</v>
      </c>
      <c r="C4" s="199">
        <v>4.1675656809898792E-2</v>
      </c>
      <c r="D4" s="199">
        <v>1.0617497999659059E-2</v>
      </c>
      <c r="E4" s="199">
        <v>0.10445785564188297</v>
      </c>
      <c r="F4" s="199">
        <v>4.4797378073984095E-3</v>
      </c>
      <c r="G4" s="199">
        <v>0</v>
      </c>
      <c r="H4" s="199">
        <v>3.7783954139864778E-3</v>
      </c>
      <c r="I4" s="199">
        <v>0.12499269069793413</v>
      </c>
      <c r="J4" s="199">
        <v>8.432614846360019E-2</v>
      </c>
      <c r="K4" s="199">
        <v>0</v>
      </c>
      <c r="L4" s="199">
        <v>0.20775020040384901</v>
      </c>
      <c r="M4" s="199">
        <v>8.090780955663586E-2</v>
      </c>
      <c r="N4" s="199">
        <v>0.32969607849090471</v>
      </c>
      <c r="O4" s="199">
        <v>0</v>
      </c>
      <c r="P4" s="199">
        <v>0</v>
      </c>
      <c r="Q4" s="199">
        <v>0</v>
      </c>
      <c r="R4" s="199">
        <v>0</v>
      </c>
      <c r="S4" s="199">
        <v>0</v>
      </c>
      <c r="T4" s="199">
        <v>0</v>
      </c>
      <c r="U4" s="199">
        <v>0</v>
      </c>
      <c r="V4" s="199">
        <v>0</v>
      </c>
      <c r="W4" s="199">
        <v>6.854953462929218E-3</v>
      </c>
      <c r="X4" s="199">
        <v>0</v>
      </c>
      <c r="Y4" s="199">
        <v>4.629752513211829E-4</v>
      </c>
    </row>
    <row r="5" spans="1:25" ht="15.75">
      <c r="A5" s="44">
        <v>2</v>
      </c>
      <c r="B5" s="45" t="s">
        <v>726</v>
      </c>
      <c r="C5" s="199">
        <v>0</v>
      </c>
      <c r="D5" s="199">
        <v>1.7175542935350185E-2</v>
      </c>
      <c r="E5" s="199">
        <v>0</v>
      </c>
      <c r="F5" s="199">
        <v>0</v>
      </c>
      <c r="G5" s="199">
        <v>0</v>
      </c>
      <c r="H5" s="199">
        <v>0</v>
      </c>
      <c r="I5" s="199">
        <v>0</v>
      </c>
      <c r="J5" s="199">
        <v>0.1088312050024003</v>
      </c>
      <c r="K5" s="199">
        <v>0</v>
      </c>
      <c r="L5" s="199">
        <v>0</v>
      </c>
      <c r="M5" s="199">
        <v>2.4700682422694199E-4</v>
      </c>
      <c r="N5" s="199">
        <v>0.25773311173480906</v>
      </c>
      <c r="O5" s="199">
        <v>1.6288389812925001E-4</v>
      </c>
      <c r="P5" s="199">
        <v>2.7547583550630889E-2</v>
      </c>
      <c r="Q5" s="199">
        <v>8.7598187578513925E-2</v>
      </c>
      <c r="R5" s="199">
        <v>0.14260022108023915</v>
      </c>
      <c r="S5" s="199">
        <v>8.965805330375427E-3</v>
      </c>
      <c r="T5" s="199">
        <v>1.0189758903755959E-2</v>
      </c>
      <c r="U5" s="199">
        <v>0.23230735849055337</v>
      </c>
      <c r="V5" s="199">
        <v>5.3043230104878249E-2</v>
      </c>
      <c r="W5" s="199">
        <v>4.4091027745617059E-2</v>
      </c>
      <c r="X5" s="199">
        <v>9.5070768205201724E-3</v>
      </c>
      <c r="Y5" s="199">
        <v>0</v>
      </c>
    </row>
    <row r="6" spans="1:25" ht="31.5">
      <c r="A6" s="44">
        <v>3</v>
      </c>
      <c r="B6" s="45" t="s">
        <v>727</v>
      </c>
      <c r="C6" s="199">
        <v>0.18896261641526785</v>
      </c>
      <c r="D6" s="199">
        <v>0.12342939317098038</v>
      </c>
      <c r="E6" s="199">
        <v>0.18479433579719151</v>
      </c>
      <c r="F6" s="199">
        <v>4.0854751323501623E-2</v>
      </c>
      <c r="G6" s="199">
        <v>0</v>
      </c>
      <c r="H6" s="199">
        <v>2.5000811861992163E-2</v>
      </c>
      <c r="I6" s="199">
        <v>0.16801181673465121</v>
      </c>
      <c r="J6" s="199">
        <v>5.3125929712929336E-2</v>
      </c>
      <c r="K6" s="199">
        <v>3.5867077009350899E-4</v>
      </c>
      <c r="L6" s="199">
        <v>7.7705613274682034E-2</v>
      </c>
      <c r="M6" s="199">
        <v>1.0626658793842588E-2</v>
      </c>
      <c r="N6" s="199">
        <v>8.6221812545396487E-2</v>
      </c>
      <c r="O6" s="199">
        <v>0</v>
      </c>
      <c r="P6" s="199">
        <v>1.0002589064053298E-2</v>
      </c>
      <c r="Q6" s="199">
        <v>0</v>
      </c>
      <c r="R6" s="199">
        <v>1.348500517956997E-3</v>
      </c>
      <c r="S6" s="199">
        <v>2.0919828116392129E-3</v>
      </c>
      <c r="T6" s="199">
        <v>0</v>
      </c>
      <c r="U6" s="199">
        <v>0</v>
      </c>
      <c r="V6" s="199">
        <v>0</v>
      </c>
      <c r="W6" s="199">
        <v>5.5177177365413647E-4</v>
      </c>
      <c r="X6" s="199">
        <v>0</v>
      </c>
      <c r="Y6" s="199">
        <v>2.6912745432167567E-2</v>
      </c>
    </row>
    <row r="7" spans="1:25" ht="15.75">
      <c r="A7" s="44">
        <v>4</v>
      </c>
      <c r="B7" s="45" t="s">
        <v>728</v>
      </c>
      <c r="C7" s="200">
        <v>0</v>
      </c>
      <c r="D7" s="200">
        <v>0</v>
      </c>
      <c r="E7" s="200">
        <v>0.30590781146957347</v>
      </c>
      <c r="F7" s="200">
        <v>0</v>
      </c>
      <c r="G7" s="200">
        <v>0</v>
      </c>
      <c r="H7" s="200">
        <v>0</v>
      </c>
      <c r="I7" s="200">
        <v>5.9092453911677861E-3</v>
      </c>
      <c r="J7" s="200">
        <v>0</v>
      </c>
      <c r="K7" s="200">
        <v>0</v>
      </c>
      <c r="L7" s="200">
        <v>0</v>
      </c>
      <c r="M7" s="200">
        <v>0.29113644940607308</v>
      </c>
      <c r="N7" s="200">
        <v>0.39704649373318573</v>
      </c>
      <c r="O7" s="200">
        <v>0</v>
      </c>
      <c r="P7" s="200">
        <v>0</v>
      </c>
      <c r="Q7" s="200">
        <v>0</v>
      </c>
      <c r="R7" s="200">
        <v>0</v>
      </c>
      <c r="S7" s="200">
        <v>0</v>
      </c>
      <c r="T7" s="200">
        <v>0</v>
      </c>
      <c r="U7" s="200">
        <v>0</v>
      </c>
      <c r="V7" s="200">
        <v>0</v>
      </c>
      <c r="W7" s="200">
        <v>0</v>
      </c>
      <c r="X7" s="200">
        <v>0</v>
      </c>
      <c r="Y7" s="200">
        <v>0</v>
      </c>
    </row>
    <row r="8" spans="1:25" ht="15.75">
      <c r="A8" s="44">
        <v>5</v>
      </c>
      <c r="B8" s="45" t="s">
        <v>729</v>
      </c>
      <c r="C8" s="199">
        <v>0.63386406757692859</v>
      </c>
      <c r="D8" s="199">
        <v>0</v>
      </c>
      <c r="E8" s="199">
        <v>0.14148052782979084</v>
      </c>
      <c r="F8" s="199">
        <v>0.17078244428099207</v>
      </c>
      <c r="G8" s="199">
        <v>0</v>
      </c>
      <c r="H8" s="199">
        <v>0</v>
      </c>
      <c r="I8" s="199">
        <v>0</v>
      </c>
      <c r="J8" s="199">
        <v>2.5165893609408258E-2</v>
      </c>
      <c r="K8" s="199">
        <v>0</v>
      </c>
      <c r="L8" s="199">
        <v>0</v>
      </c>
      <c r="M8" s="199">
        <v>0</v>
      </c>
      <c r="N8" s="199">
        <v>1.2464873166792774E-2</v>
      </c>
      <c r="O8" s="199">
        <v>0</v>
      </c>
      <c r="P8" s="199">
        <v>0</v>
      </c>
      <c r="Q8" s="199">
        <v>0</v>
      </c>
      <c r="R8" s="199">
        <v>0</v>
      </c>
      <c r="S8" s="199">
        <v>0</v>
      </c>
      <c r="T8" s="199">
        <v>0</v>
      </c>
      <c r="U8" s="199">
        <v>0</v>
      </c>
      <c r="V8" s="199">
        <v>0</v>
      </c>
      <c r="W8" s="199">
        <v>0</v>
      </c>
      <c r="X8" s="199">
        <v>0</v>
      </c>
      <c r="Y8" s="199">
        <v>1.6242193536087517E-2</v>
      </c>
    </row>
    <row r="9" spans="1:25" ht="15.75" customHeight="1">
      <c r="A9" s="44">
        <v>6</v>
      </c>
      <c r="B9" s="45" t="s">
        <v>730</v>
      </c>
      <c r="C9" s="199">
        <v>0.11401492213572217</v>
      </c>
      <c r="D9" s="199">
        <v>0.12474162999509152</v>
      </c>
      <c r="E9" s="199">
        <v>0.25306573009162397</v>
      </c>
      <c r="F9" s="199">
        <v>4.4430033792293598E-3</v>
      </c>
      <c r="G9" s="199">
        <v>0</v>
      </c>
      <c r="H9" s="199">
        <v>9.6902426739888393E-4</v>
      </c>
      <c r="I9" s="199">
        <v>5.6544745519940937E-4</v>
      </c>
      <c r="J9" s="199">
        <v>0.34067931258340184</v>
      </c>
      <c r="K9" s="199">
        <v>0</v>
      </c>
      <c r="L9" s="199">
        <v>8.4323765375249934E-3</v>
      </c>
      <c r="M9" s="199">
        <v>0</v>
      </c>
      <c r="N9" s="199">
        <v>1.064313048463497E-2</v>
      </c>
      <c r="O9" s="199">
        <v>0.14244542307017291</v>
      </c>
      <c r="P9" s="199">
        <v>0</v>
      </c>
      <c r="Q9" s="199">
        <v>0</v>
      </c>
      <c r="R9" s="199">
        <v>0</v>
      </c>
      <c r="S9" s="199">
        <v>0</v>
      </c>
      <c r="T9" s="199">
        <v>0</v>
      </c>
      <c r="U9" s="199">
        <v>0</v>
      </c>
      <c r="V9" s="199">
        <v>0</v>
      </c>
      <c r="W9" s="199">
        <v>0</v>
      </c>
      <c r="X9" s="199">
        <v>0</v>
      </c>
      <c r="Y9" s="199">
        <v>0</v>
      </c>
    </row>
    <row r="10" spans="1:25" ht="15.75">
      <c r="A10" s="44">
        <v>7</v>
      </c>
      <c r="B10" s="45" t="s">
        <v>731</v>
      </c>
      <c r="C10" s="199">
        <v>5.5267522286681747E-2</v>
      </c>
      <c r="D10" s="199">
        <v>5.3512049185444791E-2</v>
      </c>
      <c r="E10" s="199">
        <v>0.37060964973360205</v>
      </c>
      <c r="F10" s="199">
        <v>1.0023624886864692E-3</v>
      </c>
      <c r="G10" s="199">
        <v>0</v>
      </c>
      <c r="H10" s="199">
        <v>4.8002497317599709E-2</v>
      </c>
      <c r="I10" s="199">
        <v>0.11182891608060486</v>
      </c>
      <c r="J10" s="199">
        <v>8.5976684456923261E-2</v>
      </c>
      <c r="K10" s="199">
        <v>0</v>
      </c>
      <c r="L10" s="199">
        <v>6.0980404121592597E-3</v>
      </c>
      <c r="M10" s="199">
        <v>3.5882179160188253E-3</v>
      </c>
      <c r="N10" s="199">
        <v>4.6258956341910747E-2</v>
      </c>
      <c r="O10" s="199">
        <v>0.17666395744811578</v>
      </c>
      <c r="P10" s="199">
        <v>2.334312699040505E-3</v>
      </c>
      <c r="Q10" s="199">
        <v>0</v>
      </c>
      <c r="R10" s="199">
        <v>7.0763630205930003E-5</v>
      </c>
      <c r="S10" s="199">
        <v>7.8306433574300001E-4</v>
      </c>
      <c r="T10" s="199">
        <v>0</v>
      </c>
      <c r="U10" s="199">
        <v>0</v>
      </c>
      <c r="V10" s="199">
        <v>0</v>
      </c>
      <c r="W10" s="199">
        <v>3.1234434875245159E-2</v>
      </c>
      <c r="X10" s="199">
        <v>0</v>
      </c>
      <c r="Y10" s="199">
        <v>6.7685707920176388E-3</v>
      </c>
    </row>
    <row r="11" spans="1:25" ht="15.75">
      <c r="A11" s="44">
        <v>8</v>
      </c>
      <c r="B11" s="45" t="s">
        <v>732</v>
      </c>
      <c r="C11" s="199">
        <v>5.8926202576681894E-2</v>
      </c>
      <c r="D11" s="199">
        <v>8.7250167969054146E-2</v>
      </c>
      <c r="E11" s="199">
        <v>0.18006224176340627</v>
      </c>
      <c r="F11" s="199">
        <v>4.0810540879874363E-4</v>
      </c>
      <c r="G11" s="199">
        <v>0</v>
      </c>
      <c r="H11" s="199">
        <v>9.4952624492514529E-2</v>
      </c>
      <c r="I11" s="199">
        <v>0.11623150171100598</v>
      </c>
      <c r="J11" s="199">
        <v>3.8770976007880598E-2</v>
      </c>
      <c r="K11" s="199">
        <v>9.5026642200966779E-2</v>
      </c>
      <c r="L11" s="199">
        <v>1.3696578843863015E-2</v>
      </c>
      <c r="M11" s="199">
        <v>0.11838212478150374</v>
      </c>
      <c r="N11" s="199">
        <v>9.9622990136582865E-2</v>
      </c>
      <c r="O11" s="199">
        <v>4.5768299162780676E-2</v>
      </c>
      <c r="P11" s="199">
        <v>3.3089407735502167E-2</v>
      </c>
      <c r="Q11" s="199">
        <v>0</v>
      </c>
      <c r="R11" s="199">
        <v>3.9871038932811874E-3</v>
      </c>
      <c r="S11" s="199">
        <v>2.1708768502559286E-3</v>
      </c>
      <c r="T11" s="199">
        <v>4.3459399067060628E-6</v>
      </c>
      <c r="U11" s="199">
        <v>0</v>
      </c>
      <c r="V11" s="199">
        <v>1.983101535175802E-4</v>
      </c>
      <c r="W11" s="199">
        <v>1.9759858471015243E-3</v>
      </c>
      <c r="X11" s="199">
        <v>1.4905725407159062E-3</v>
      </c>
      <c r="Y11" s="199">
        <v>7.9849419846797394E-3</v>
      </c>
    </row>
    <row r="12" spans="1:25" ht="15.75">
      <c r="A12" s="43" t="s">
        <v>768</v>
      </c>
      <c r="B12" s="45" t="s">
        <v>812</v>
      </c>
      <c r="C12" s="199">
        <v>5.8635454458502163E-2</v>
      </c>
      <c r="D12" s="199">
        <v>5.4569050555829529E-2</v>
      </c>
      <c r="E12" s="199">
        <v>0.24091175056567923</v>
      </c>
      <c r="F12" s="199">
        <v>7.3284127171421376E-4</v>
      </c>
      <c r="G12" s="199">
        <v>0</v>
      </c>
      <c r="H12" s="199">
        <v>9.8185699320524192E-2</v>
      </c>
      <c r="I12" s="199">
        <v>5.0513979425268023E-2</v>
      </c>
      <c r="J12" s="199">
        <v>0</v>
      </c>
      <c r="K12" s="199">
        <v>0.17094006458115318</v>
      </c>
      <c r="L12" s="199">
        <v>8.9041534706677684E-3</v>
      </c>
      <c r="M12" s="199">
        <v>0.19535706039270129</v>
      </c>
      <c r="N12" s="199">
        <v>7.4963296230034157E-2</v>
      </c>
      <c r="O12" s="199">
        <v>5.7901241178136614E-3</v>
      </c>
      <c r="P12" s="199">
        <v>1.3908102631758457E-2</v>
      </c>
      <c r="Q12" s="199">
        <v>0</v>
      </c>
      <c r="R12" s="199">
        <v>7.1722601285633923E-3</v>
      </c>
      <c r="S12" s="199">
        <v>0</v>
      </c>
      <c r="T12" s="199">
        <v>0</v>
      </c>
      <c r="U12" s="199">
        <v>0</v>
      </c>
      <c r="V12" s="199">
        <v>3.5673311888367111E-4</v>
      </c>
      <c r="W12" s="199">
        <v>2.8265845772999002E-3</v>
      </c>
      <c r="X12" s="199">
        <v>2.6813382065422314E-3</v>
      </c>
      <c r="Y12" s="199">
        <v>1.3551506947065048E-2</v>
      </c>
    </row>
    <row r="13" spans="1:25" ht="15.75">
      <c r="A13" s="43" t="s">
        <v>769</v>
      </c>
      <c r="B13" s="45" t="s">
        <v>813</v>
      </c>
      <c r="C13" s="199">
        <v>6.5963631759994062E-2</v>
      </c>
      <c r="D13" s="199">
        <v>0.14170396393389448</v>
      </c>
      <c r="E13" s="199">
        <v>0.10765497864013394</v>
      </c>
      <c r="F13" s="199">
        <v>0</v>
      </c>
      <c r="G13" s="199">
        <v>0</v>
      </c>
      <c r="H13" s="199">
        <v>0.10450510115305955</v>
      </c>
      <c r="I13" s="199">
        <v>0.20568756531471249</v>
      </c>
      <c r="J13" s="199">
        <v>8.8404394237658043E-2</v>
      </c>
      <c r="K13" s="199">
        <v>0</v>
      </c>
      <c r="L13" s="199">
        <v>1.129277177355067E-2</v>
      </c>
      <c r="M13" s="199">
        <v>4.4199383365300399E-3</v>
      </c>
      <c r="N13" s="199">
        <v>9.557998086430293E-2</v>
      </c>
      <c r="O13" s="199">
        <v>9.3776781113905708E-2</v>
      </c>
      <c r="P13" s="199">
        <v>7.6639109408201442E-2</v>
      </c>
      <c r="Q13" s="199">
        <v>0</v>
      </c>
      <c r="R13" s="199">
        <v>0</v>
      </c>
      <c r="S13" s="199">
        <v>3.8036116802063415E-3</v>
      </c>
      <c r="T13" s="199">
        <v>1.3134769942144493E-5</v>
      </c>
      <c r="U13" s="199">
        <v>0</v>
      </c>
      <c r="V13" s="199">
        <v>0</v>
      </c>
      <c r="W13" s="199">
        <v>5.550370139082169E-4</v>
      </c>
      <c r="X13" s="199">
        <v>0</v>
      </c>
      <c r="Y13" s="199">
        <v>0</v>
      </c>
    </row>
    <row r="14" spans="1:25" ht="15.75">
      <c r="A14" s="43" t="s">
        <v>770</v>
      </c>
      <c r="B14" s="45" t="s">
        <v>814</v>
      </c>
      <c r="C14" s="199">
        <v>4.1131374115796074E-3</v>
      </c>
      <c r="D14" s="199">
        <v>9.7186699975978216E-2</v>
      </c>
      <c r="E14" s="199">
        <v>0.12888048203079797</v>
      </c>
      <c r="F14" s="199">
        <v>0</v>
      </c>
      <c r="G14" s="199">
        <v>0</v>
      </c>
      <c r="H14" s="199">
        <v>0.10717425345683775</v>
      </c>
      <c r="I14" s="199">
        <v>0.28072354318959858</v>
      </c>
      <c r="J14" s="199">
        <v>1.0569582276765728E-2</v>
      </c>
      <c r="K14" s="199">
        <v>0</v>
      </c>
      <c r="L14" s="199">
        <v>3.4556290554959533E-2</v>
      </c>
      <c r="M14" s="199">
        <v>0.14990189044270139</v>
      </c>
      <c r="N14" s="199">
        <v>0.17365847730946471</v>
      </c>
      <c r="O14" s="199">
        <v>0</v>
      </c>
      <c r="P14" s="199">
        <v>0</v>
      </c>
      <c r="Q14" s="199">
        <v>0</v>
      </c>
      <c r="R14" s="199">
        <v>0</v>
      </c>
      <c r="S14" s="199">
        <v>0</v>
      </c>
      <c r="T14" s="199">
        <v>0</v>
      </c>
      <c r="U14" s="199">
        <v>0</v>
      </c>
      <c r="V14" s="199">
        <v>0</v>
      </c>
      <c r="W14" s="199">
        <v>4.3544847730540293E-3</v>
      </c>
      <c r="X14" s="199">
        <v>0</v>
      </c>
      <c r="Y14" s="199">
        <v>8.8811585782626445E-3</v>
      </c>
    </row>
    <row r="15" spans="1:25" ht="15.75">
      <c r="A15" s="43" t="s">
        <v>771</v>
      </c>
      <c r="B15" s="45" t="s">
        <v>811</v>
      </c>
      <c r="C15" s="199">
        <v>6.8777014409988443E-2</v>
      </c>
      <c r="D15" s="199">
        <v>8.1582738526160672E-2</v>
      </c>
      <c r="E15" s="199">
        <v>6.3655371223074755E-2</v>
      </c>
      <c r="F15" s="199">
        <v>1.1437127605845608E-5</v>
      </c>
      <c r="G15" s="199">
        <v>0</v>
      </c>
      <c r="H15" s="199">
        <v>5.6475920248957399E-3</v>
      </c>
      <c r="I15" s="199">
        <v>9.3577632489714443E-2</v>
      </c>
      <c r="J15" s="199">
        <v>0.14382644345348355</v>
      </c>
      <c r="K15" s="199">
        <v>0</v>
      </c>
      <c r="L15" s="199">
        <v>5.2130449912167275E-2</v>
      </c>
      <c r="M15" s="199">
        <v>1.1379876633060325E-2</v>
      </c>
      <c r="N15" s="199">
        <v>0.28034260131120836</v>
      </c>
      <c r="O15" s="199">
        <v>0.18444979111005436</v>
      </c>
      <c r="P15" s="199">
        <v>0</v>
      </c>
      <c r="Q15" s="199">
        <v>0</v>
      </c>
      <c r="R15" s="199">
        <v>0</v>
      </c>
      <c r="S15" s="199">
        <v>1.4606422418300215E-2</v>
      </c>
      <c r="T15" s="199">
        <v>0</v>
      </c>
      <c r="U15" s="199">
        <v>0</v>
      </c>
      <c r="V15" s="199">
        <v>0</v>
      </c>
      <c r="W15" s="199">
        <v>0</v>
      </c>
      <c r="X15" s="199">
        <v>0</v>
      </c>
      <c r="Y15" s="199">
        <v>1.2629360286040479E-5</v>
      </c>
    </row>
    <row r="16" spans="1:25" ht="15.75">
      <c r="A16" s="42">
        <v>9</v>
      </c>
      <c r="B16" s="45" t="s">
        <v>733</v>
      </c>
      <c r="C16" s="199">
        <v>5.5224347381485888E-4</v>
      </c>
      <c r="D16" s="199">
        <v>0.10386803490637185</v>
      </c>
      <c r="E16" s="199">
        <v>0.20976015226490538</v>
      </c>
      <c r="F16" s="199">
        <v>7.7767280498468372E-2</v>
      </c>
      <c r="G16" s="199">
        <v>0</v>
      </c>
      <c r="H16" s="199">
        <v>0.1464566031375405</v>
      </c>
      <c r="I16" s="199">
        <v>0.18327218761352029</v>
      </c>
      <c r="J16" s="199">
        <v>6.225863338279744E-2</v>
      </c>
      <c r="K16" s="199">
        <v>4.1074071839981006E-4</v>
      </c>
      <c r="L16" s="199">
        <v>0.11528537147264421</v>
      </c>
      <c r="M16" s="199">
        <v>1.4274313152090752E-2</v>
      </c>
      <c r="N16" s="199">
        <v>2.8934756596854287E-2</v>
      </c>
      <c r="O16" s="199">
        <v>0</v>
      </c>
      <c r="P16" s="199">
        <v>1.4400660955659204E-4</v>
      </c>
      <c r="Q16" s="199">
        <v>0</v>
      </c>
      <c r="R16" s="199">
        <v>4.5036497667569238E-2</v>
      </c>
      <c r="S16" s="199">
        <v>0</v>
      </c>
      <c r="T16" s="199">
        <v>0</v>
      </c>
      <c r="U16" s="199">
        <v>0</v>
      </c>
      <c r="V16" s="199">
        <v>0</v>
      </c>
      <c r="W16" s="199">
        <v>4.2787221639861077E-4</v>
      </c>
      <c r="X16" s="199">
        <v>0</v>
      </c>
      <c r="Y16" s="199">
        <v>1.1551306289067779E-2</v>
      </c>
    </row>
    <row r="17" spans="1:28" ht="15.75">
      <c r="A17" s="43" t="s">
        <v>772</v>
      </c>
      <c r="B17" s="45" t="s">
        <v>809</v>
      </c>
      <c r="C17" s="199">
        <v>0</v>
      </c>
      <c r="D17" s="199">
        <v>0.10748977264487911</v>
      </c>
      <c r="E17" s="199">
        <v>0.2167113228201579</v>
      </c>
      <c r="F17" s="199">
        <v>8.2197949622475633E-2</v>
      </c>
      <c r="G17" s="199">
        <v>0</v>
      </c>
      <c r="H17" s="199">
        <v>0.15480073894078833</v>
      </c>
      <c r="I17" s="199">
        <v>0.17655717540179774</v>
      </c>
      <c r="J17" s="199">
        <v>6.4362467834746806E-2</v>
      </c>
      <c r="K17" s="199">
        <v>4.3414202814501132E-4</v>
      </c>
      <c r="L17" s="199">
        <v>0.12042820105267071</v>
      </c>
      <c r="M17" s="199">
        <v>1.2415494720367235E-2</v>
      </c>
      <c r="N17" s="199">
        <v>4.3386798233539395E-3</v>
      </c>
      <c r="O17" s="199">
        <v>0</v>
      </c>
      <c r="P17" s="199">
        <v>0</v>
      </c>
      <c r="Q17" s="199">
        <v>0</v>
      </c>
      <c r="R17" s="199">
        <v>4.7602381653612115E-2</v>
      </c>
      <c r="S17" s="199">
        <v>0</v>
      </c>
      <c r="T17" s="199">
        <v>0</v>
      </c>
      <c r="U17" s="199">
        <v>0</v>
      </c>
      <c r="V17" s="199">
        <v>0</v>
      </c>
      <c r="W17" s="199">
        <v>4.5224956643665431E-4</v>
      </c>
      <c r="X17" s="199">
        <v>0</v>
      </c>
      <c r="Y17" s="199">
        <v>1.2209423890568985E-2</v>
      </c>
    </row>
    <row r="18" spans="1:28" ht="15.75">
      <c r="A18" s="43" t="s">
        <v>773</v>
      </c>
      <c r="B18" s="45" t="s">
        <v>810</v>
      </c>
      <c r="C18" s="199">
        <v>1.0245242867271348E-2</v>
      </c>
      <c r="D18" s="199">
        <v>4.0299150225666283E-2</v>
      </c>
      <c r="E18" s="199">
        <v>8.7752930503759777E-2</v>
      </c>
      <c r="F18" s="199">
        <v>0</v>
      </c>
      <c r="G18" s="199">
        <v>0</v>
      </c>
      <c r="H18" s="199">
        <v>0</v>
      </c>
      <c r="I18" s="199">
        <v>0.30113434874627643</v>
      </c>
      <c r="J18" s="199">
        <v>2.5332047495221069E-2</v>
      </c>
      <c r="K18" s="199">
        <v>0</v>
      </c>
      <c r="L18" s="199">
        <v>2.5018222355443851E-2</v>
      </c>
      <c r="M18" s="199">
        <v>4.6900368117988318E-2</v>
      </c>
      <c r="N18" s="199">
        <v>0.4606460733463858</v>
      </c>
      <c r="O18" s="199">
        <v>0</v>
      </c>
      <c r="P18" s="199">
        <v>2.6716163419872861E-3</v>
      </c>
      <c r="Q18" s="199">
        <v>0</v>
      </c>
      <c r="R18" s="199">
        <v>0</v>
      </c>
      <c r="S18" s="199">
        <v>0</v>
      </c>
      <c r="T18" s="199">
        <v>0</v>
      </c>
      <c r="U18" s="199">
        <v>0</v>
      </c>
      <c r="V18" s="199">
        <v>0</v>
      </c>
      <c r="W18" s="199">
        <v>0</v>
      </c>
      <c r="X18" s="199">
        <v>0</v>
      </c>
      <c r="Y18" s="199">
        <v>0</v>
      </c>
    </row>
    <row r="19" spans="1:28" ht="15.75" customHeight="1">
      <c r="A19" s="44">
        <v>10</v>
      </c>
      <c r="B19" s="45" t="s">
        <v>734</v>
      </c>
      <c r="C19" s="199">
        <v>3.7177360156051581E-2</v>
      </c>
      <c r="D19" s="199">
        <v>2.4062065717031015E-2</v>
      </c>
      <c r="E19" s="199">
        <v>6.7425346325285476E-2</v>
      </c>
      <c r="F19" s="199">
        <v>0.11907836038569668</v>
      </c>
      <c r="G19" s="199">
        <v>0</v>
      </c>
      <c r="H19" s="199">
        <v>7.9192712681567454E-3</v>
      </c>
      <c r="I19" s="199">
        <v>8.3865766700526992E-2</v>
      </c>
      <c r="J19" s="199">
        <v>0.15272015429446539</v>
      </c>
      <c r="K19" s="199">
        <v>1.4841732061073197E-4</v>
      </c>
      <c r="L19" s="199">
        <v>0.21825687523140014</v>
      </c>
      <c r="M19" s="199">
        <v>9.2230630259296703E-2</v>
      </c>
      <c r="N19" s="199">
        <v>3.9980209736958525E-2</v>
      </c>
      <c r="O19" s="199">
        <v>1.880958523195322E-3</v>
      </c>
      <c r="P19" s="199">
        <v>6.3660094815959764E-3</v>
      </c>
      <c r="Q19" s="199">
        <v>0</v>
      </c>
      <c r="R19" s="199">
        <v>0</v>
      </c>
      <c r="S19" s="199">
        <v>0.14543434949564024</v>
      </c>
      <c r="T19" s="199">
        <v>0</v>
      </c>
      <c r="U19" s="199">
        <v>0</v>
      </c>
      <c r="V19" s="199">
        <v>1.4744628380656199E-5</v>
      </c>
      <c r="W19" s="199">
        <v>0</v>
      </c>
      <c r="X19" s="199">
        <v>0</v>
      </c>
      <c r="Y19" s="199">
        <v>3.4394804757078364E-3</v>
      </c>
    </row>
    <row r="20" spans="1:28" ht="15.75">
      <c r="A20" s="47" t="s">
        <v>735</v>
      </c>
      <c r="B20" s="45" t="s">
        <v>736</v>
      </c>
      <c r="C20" s="199">
        <v>3.7442193607631666E-2</v>
      </c>
      <c r="D20" s="199">
        <v>2.3957877455012558E-2</v>
      </c>
      <c r="E20" s="199">
        <v>6.1781072437332024E-2</v>
      </c>
      <c r="F20" s="199">
        <v>0.11868636223457572</v>
      </c>
      <c r="G20" s="199">
        <v>0</v>
      </c>
      <c r="H20" s="199">
        <v>7.1889898710694481E-3</v>
      </c>
      <c r="I20" s="199">
        <v>8.5226441081151016E-2</v>
      </c>
      <c r="J20" s="199">
        <v>0.15497411263522787</v>
      </c>
      <c r="K20" s="199">
        <v>1.5082840670039077E-4</v>
      </c>
      <c r="L20" s="199">
        <v>0.22126505552918316</v>
      </c>
      <c r="M20" s="199">
        <v>9.0694780667197106E-2</v>
      </c>
      <c r="N20" s="199">
        <v>3.9241028274856919E-2</v>
      </c>
      <c r="O20" s="199">
        <v>1.911515286461492E-3</v>
      </c>
      <c r="P20" s="199">
        <v>6.4694273094111632E-3</v>
      </c>
      <c r="Q20" s="199">
        <v>0</v>
      </c>
      <c r="R20" s="199">
        <v>0</v>
      </c>
      <c r="S20" s="199">
        <v>0.14774791350891572</v>
      </c>
      <c r="T20" s="199">
        <v>0</v>
      </c>
      <c r="U20" s="199">
        <v>0</v>
      </c>
      <c r="V20" s="199">
        <v>1.4984159509769023E-5</v>
      </c>
      <c r="W20" s="199">
        <v>0</v>
      </c>
      <c r="X20" s="199">
        <v>0</v>
      </c>
      <c r="Y20" s="199">
        <v>3.2474175357639812E-3</v>
      </c>
    </row>
    <row r="21" spans="1:28" ht="15.75">
      <c r="A21" s="47" t="s">
        <v>737</v>
      </c>
      <c r="B21" s="45" t="s">
        <v>738</v>
      </c>
      <c r="C21" s="199" t="s">
        <v>892</v>
      </c>
      <c r="D21" s="199" t="s">
        <v>892</v>
      </c>
      <c r="E21" s="199" t="s">
        <v>892</v>
      </c>
      <c r="F21" s="199" t="s">
        <v>892</v>
      </c>
      <c r="G21" s="199" t="s">
        <v>892</v>
      </c>
      <c r="H21" s="199" t="s">
        <v>892</v>
      </c>
      <c r="I21" s="199" t="s">
        <v>892</v>
      </c>
      <c r="J21" s="199" t="s">
        <v>892</v>
      </c>
      <c r="K21" s="199" t="s">
        <v>892</v>
      </c>
      <c r="L21" s="199" t="s">
        <v>892</v>
      </c>
      <c r="M21" s="199" t="s">
        <v>892</v>
      </c>
      <c r="N21" s="199" t="s">
        <v>892</v>
      </c>
      <c r="O21" s="199" t="s">
        <v>892</v>
      </c>
      <c r="P21" s="199" t="s">
        <v>892</v>
      </c>
      <c r="Q21" s="199" t="s">
        <v>892</v>
      </c>
      <c r="R21" s="199" t="s">
        <v>892</v>
      </c>
      <c r="S21" s="199" t="s">
        <v>892</v>
      </c>
      <c r="T21" s="199" t="s">
        <v>892</v>
      </c>
      <c r="U21" s="199" t="s">
        <v>892</v>
      </c>
      <c r="V21" s="199" t="s">
        <v>892</v>
      </c>
      <c r="W21" s="199" t="s">
        <v>892</v>
      </c>
      <c r="X21" s="199" t="s">
        <v>892</v>
      </c>
      <c r="Y21" s="199" t="s">
        <v>892</v>
      </c>
    </row>
    <row r="22" spans="1:28" ht="15.75" customHeight="1">
      <c r="A22" s="47" t="s">
        <v>739</v>
      </c>
      <c r="B22" s="45" t="s">
        <v>740</v>
      </c>
      <c r="C22" s="199">
        <v>3.6862770093283375E-3</v>
      </c>
      <c r="D22" s="199">
        <v>0</v>
      </c>
      <c r="E22" s="199">
        <v>0</v>
      </c>
      <c r="F22" s="199">
        <v>0.41342479621557549</v>
      </c>
      <c r="G22" s="199">
        <v>0</v>
      </c>
      <c r="H22" s="199">
        <v>3.0393792338957449E-4</v>
      </c>
      <c r="I22" s="199">
        <v>3.4539957922964047E-4</v>
      </c>
      <c r="J22" s="199">
        <v>4.4773162312889199E-2</v>
      </c>
      <c r="K22" s="199">
        <v>0</v>
      </c>
      <c r="L22" s="199">
        <v>0.10599672315512865</v>
      </c>
      <c r="M22" s="199">
        <v>0.38733739648765619</v>
      </c>
      <c r="N22" s="199">
        <v>0</v>
      </c>
      <c r="O22" s="199">
        <v>0</v>
      </c>
      <c r="P22" s="199">
        <v>0</v>
      </c>
      <c r="Q22" s="199">
        <v>0</v>
      </c>
      <c r="R22" s="199">
        <v>0</v>
      </c>
      <c r="S22" s="199">
        <v>0</v>
      </c>
      <c r="T22" s="199">
        <v>0</v>
      </c>
      <c r="U22" s="199">
        <v>0</v>
      </c>
      <c r="V22" s="199">
        <v>0</v>
      </c>
      <c r="W22" s="199">
        <v>0</v>
      </c>
      <c r="X22" s="199">
        <v>0</v>
      </c>
      <c r="Y22" s="199">
        <v>4.4132307316802927E-2</v>
      </c>
    </row>
    <row r="23" spans="1:28" ht="15.75">
      <c r="A23" s="47" t="s">
        <v>741</v>
      </c>
      <c r="B23" s="45" t="s">
        <v>742</v>
      </c>
      <c r="C23" s="199">
        <v>2.8674902540288042E-2</v>
      </c>
      <c r="D23" s="199">
        <v>4.4304120892508222E-2</v>
      </c>
      <c r="E23" s="199">
        <v>0.60311558599523141</v>
      </c>
      <c r="F23" s="199">
        <v>2.0594322956885246E-2</v>
      </c>
      <c r="G23" s="199">
        <v>0</v>
      </c>
      <c r="H23" s="199">
        <v>7.6726293430910697E-2</v>
      </c>
      <c r="I23" s="199">
        <v>0</v>
      </c>
      <c r="J23" s="199">
        <v>0</v>
      </c>
      <c r="K23" s="199">
        <v>0</v>
      </c>
      <c r="L23" s="199">
        <v>0</v>
      </c>
      <c r="M23" s="199">
        <v>9.5762643726933744E-2</v>
      </c>
      <c r="N23" s="199">
        <v>0.12426962915640795</v>
      </c>
      <c r="O23" s="199">
        <v>0</v>
      </c>
      <c r="P23" s="199">
        <v>0</v>
      </c>
      <c r="Q23" s="199">
        <v>0</v>
      </c>
      <c r="R23" s="199">
        <v>0</v>
      </c>
      <c r="S23" s="199">
        <v>4.3905328346761719E-3</v>
      </c>
      <c r="T23" s="199">
        <v>0</v>
      </c>
      <c r="U23" s="199">
        <v>0</v>
      </c>
      <c r="V23" s="199">
        <v>0</v>
      </c>
      <c r="W23" s="199">
        <v>0</v>
      </c>
      <c r="X23" s="199">
        <v>0</v>
      </c>
      <c r="Y23" s="199">
        <v>2.1619684661584311E-3</v>
      </c>
    </row>
    <row r="24" spans="1:28" ht="31.5">
      <c r="A24" s="44">
        <v>11</v>
      </c>
      <c r="B24" s="45" t="s">
        <v>743</v>
      </c>
      <c r="C24" s="199">
        <v>8.5615522543235151E-2</v>
      </c>
      <c r="D24" s="199">
        <v>3.1380890491065051E-2</v>
      </c>
      <c r="E24" s="199">
        <v>0.31159169950349175</v>
      </c>
      <c r="F24" s="199">
        <v>0.56651878565653491</v>
      </c>
      <c r="G24" s="199">
        <v>0</v>
      </c>
      <c r="H24" s="199">
        <v>0</v>
      </c>
      <c r="I24" s="199">
        <v>0</v>
      </c>
      <c r="J24" s="199">
        <v>0</v>
      </c>
      <c r="K24" s="199">
        <v>0</v>
      </c>
      <c r="L24" s="199">
        <v>0</v>
      </c>
      <c r="M24" s="199">
        <v>0</v>
      </c>
      <c r="N24" s="199">
        <v>4.8931018056730512E-3</v>
      </c>
      <c r="O24" s="199">
        <v>0</v>
      </c>
      <c r="P24" s="199">
        <v>0</v>
      </c>
      <c r="Q24" s="199">
        <v>0</v>
      </c>
      <c r="R24" s="199">
        <v>0</v>
      </c>
      <c r="S24" s="199">
        <v>0</v>
      </c>
      <c r="T24" s="199">
        <v>0</v>
      </c>
      <c r="U24" s="199">
        <v>0</v>
      </c>
      <c r="V24" s="199">
        <v>0</v>
      </c>
      <c r="W24" s="199">
        <v>0</v>
      </c>
      <c r="X24" s="199">
        <v>0</v>
      </c>
      <c r="Y24" s="199">
        <v>0</v>
      </c>
    </row>
    <row r="25" spans="1:28" ht="31.5">
      <c r="A25" s="44">
        <v>12</v>
      </c>
      <c r="B25" s="45" t="s">
        <v>744</v>
      </c>
      <c r="C25" s="199">
        <v>7.9029926250964555E-2</v>
      </c>
      <c r="D25" s="199">
        <v>0.24083269649203504</v>
      </c>
      <c r="E25" s="199">
        <v>0.62888380925609688</v>
      </c>
      <c r="F25" s="199">
        <v>4.9166306712889376E-3</v>
      </c>
      <c r="G25" s="199">
        <v>0</v>
      </c>
      <c r="H25" s="199">
        <v>5.9309625463008124E-3</v>
      </c>
      <c r="I25" s="199">
        <v>1.3876576387888526E-3</v>
      </c>
      <c r="J25" s="199">
        <v>0</v>
      </c>
      <c r="K25" s="199">
        <v>0</v>
      </c>
      <c r="L25" s="199">
        <v>3.9018317144524993E-2</v>
      </c>
      <c r="M25" s="199">
        <v>0</v>
      </c>
      <c r="N25" s="199">
        <v>0</v>
      </c>
      <c r="O25" s="199">
        <v>0</v>
      </c>
      <c r="P25" s="199">
        <v>0</v>
      </c>
      <c r="Q25" s="199">
        <v>0</v>
      </c>
      <c r="R25" s="199">
        <v>0</v>
      </c>
      <c r="S25" s="199">
        <v>0</v>
      </c>
      <c r="T25" s="199">
        <v>0</v>
      </c>
      <c r="U25" s="199">
        <v>0</v>
      </c>
      <c r="V25" s="199">
        <v>0</v>
      </c>
      <c r="W25" s="199">
        <v>0</v>
      </c>
      <c r="X25" s="199">
        <v>0</v>
      </c>
      <c r="Y25" s="199">
        <v>0</v>
      </c>
    </row>
    <row r="26" spans="1:28" ht="15.75">
      <c r="A26" s="44">
        <v>13</v>
      </c>
      <c r="B26" s="45" t="s">
        <v>745</v>
      </c>
      <c r="C26" s="199">
        <v>4.5202611489000878E-2</v>
      </c>
      <c r="D26" s="199">
        <v>9.6204962623460941E-2</v>
      </c>
      <c r="E26" s="199">
        <v>0.11693942438234911</v>
      </c>
      <c r="F26" s="199">
        <v>1.7582589248139806E-2</v>
      </c>
      <c r="G26" s="199">
        <v>0</v>
      </c>
      <c r="H26" s="199">
        <v>9.5016584473635993E-2</v>
      </c>
      <c r="I26" s="199">
        <v>9.2030123811205039E-2</v>
      </c>
      <c r="J26" s="199">
        <v>0.1265167219124777</v>
      </c>
      <c r="K26" s="199">
        <v>3.3161049910508541E-3</v>
      </c>
      <c r="L26" s="199">
        <v>9.2515745044022615E-2</v>
      </c>
      <c r="M26" s="199">
        <v>4.8255124072560766E-2</v>
      </c>
      <c r="N26" s="199">
        <v>5.5603150026300341E-2</v>
      </c>
      <c r="O26" s="199">
        <v>2.4340957483820379E-2</v>
      </c>
      <c r="P26" s="199">
        <v>6.1827132059457824E-3</v>
      </c>
      <c r="Q26" s="199">
        <v>0</v>
      </c>
      <c r="R26" s="199">
        <v>0</v>
      </c>
      <c r="S26" s="199">
        <v>0.1731379869081246</v>
      </c>
      <c r="T26" s="199">
        <v>0</v>
      </c>
      <c r="U26" s="199">
        <v>0</v>
      </c>
      <c r="V26" s="199">
        <v>2.5601771010379309E-3</v>
      </c>
      <c r="W26" s="199">
        <v>0</v>
      </c>
      <c r="X26" s="199">
        <v>0</v>
      </c>
      <c r="Y26" s="199">
        <v>4.5950232268670644E-3</v>
      </c>
    </row>
    <row r="27" spans="1:28" s="164" customFormat="1" ht="15.75">
      <c r="A27" s="44">
        <v>14</v>
      </c>
      <c r="B27" s="45" t="s">
        <v>746</v>
      </c>
      <c r="C27" s="199">
        <v>9.8730217982400337E-2</v>
      </c>
      <c r="D27" s="199">
        <v>0</v>
      </c>
      <c r="E27" s="199">
        <v>0</v>
      </c>
      <c r="F27" s="199">
        <v>0</v>
      </c>
      <c r="G27" s="199">
        <v>0.86422920862174801</v>
      </c>
      <c r="H27" s="199">
        <v>0</v>
      </c>
      <c r="I27" s="199">
        <v>0</v>
      </c>
      <c r="J27" s="199">
        <v>3.6312832633053307E-2</v>
      </c>
      <c r="K27" s="199">
        <v>0</v>
      </c>
      <c r="L27" s="199">
        <v>0</v>
      </c>
      <c r="M27" s="199">
        <v>0</v>
      </c>
      <c r="N27" s="199">
        <v>0</v>
      </c>
      <c r="O27" s="199">
        <v>0</v>
      </c>
      <c r="P27" s="199">
        <v>0</v>
      </c>
      <c r="Q27" s="199">
        <v>0</v>
      </c>
      <c r="R27" s="199">
        <v>0</v>
      </c>
      <c r="S27" s="199">
        <v>0</v>
      </c>
      <c r="T27" s="199">
        <v>0</v>
      </c>
      <c r="U27" s="199">
        <v>0</v>
      </c>
      <c r="V27" s="199">
        <v>0</v>
      </c>
      <c r="W27" s="199">
        <v>0</v>
      </c>
      <c r="X27" s="199">
        <v>0</v>
      </c>
      <c r="Y27" s="199">
        <v>7.2774076279836901E-4</v>
      </c>
      <c r="Z27" s="161"/>
      <c r="AA27" s="161"/>
      <c r="AB27" s="161"/>
    </row>
    <row r="28" spans="1:28" s="164" customFormat="1" ht="15.75">
      <c r="A28" s="44">
        <v>15</v>
      </c>
      <c r="B28" s="45" t="s">
        <v>747</v>
      </c>
      <c r="C28" s="199">
        <v>2.5715729605790447E-4</v>
      </c>
      <c r="D28" s="199">
        <v>1.9445904940224017E-2</v>
      </c>
      <c r="E28" s="199">
        <v>0</v>
      </c>
      <c r="F28" s="199">
        <v>2.1375420165956728E-3</v>
      </c>
      <c r="G28" s="199">
        <v>1.6536315808992057E-3</v>
      </c>
      <c r="H28" s="199">
        <v>0</v>
      </c>
      <c r="I28" s="199">
        <v>0</v>
      </c>
      <c r="J28" s="199">
        <v>0.2928203730496558</v>
      </c>
      <c r="K28" s="199">
        <v>0</v>
      </c>
      <c r="L28" s="199">
        <v>0.16226789303335307</v>
      </c>
      <c r="M28" s="199">
        <v>0.31167367275218172</v>
      </c>
      <c r="N28" s="199">
        <v>0</v>
      </c>
      <c r="O28" s="199">
        <v>2.6773305794374497E-3</v>
      </c>
      <c r="P28" s="199">
        <v>0</v>
      </c>
      <c r="Q28" s="199">
        <v>0</v>
      </c>
      <c r="R28" s="199">
        <v>0</v>
      </c>
      <c r="S28" s="199">
        <v>0.20359413123927533</v>
      </c>
      <c r="T28" s="199">
        <v>0</v>
      </c>
      <c r="U28" s="199">
        <v>0</v>
      </c>
      <c r="V28" s="199">
        <v>0</v>
      </c>
      <c r="W28" s="199">
        <v>0</v>
      </c>
      <c r="X28" s="199">
        <v>0</v>
      </c>
      <c r="Y28" s="199">
        <v>3.4723635123198641E-3</v>
      </c>
      <c r="Z28" s="161"/>
      <c r="AA28" s="161"/>
      <c r="AB28" s="161"/>
    </row>
    <row r="29" spans="1:28" s="164" customFormat="1" ht="15.75">
      <c r="A29" s="44">
        <v>16</v>
      </c>
      <c r="B29" s="45" t="s">
        <v>748</v>
      </c>
      <c r="C29" s="199">
        <v>0.34930910668910958</v>
      </c>
      <c r="D29" s="199">
        <v>0.1142985236500066</v>
      </c>
      <c r="E29" s="199">
        <v>2.0943120223859447E-3</v>
      </c>
      <c r="F29" s="199">
        <v>8.7479745606218965E-3</v>
      </c>
      <c r="G29" s="199">
        <v>0</v>
      </c>
      <c r="H29" s="199">
        <v>1.7759581083644164E-2</v>
      </c>
      <c r="I29" s="199">
        <v>0.10146524189007365</v>
      </c>
      <c r="J29" s="199">
        <v>1.3890767318984667E-2</v>
      </c>
      <c r="K29" s="199">
        <v>0</v>
      </c>
      <c r="L29" s="199">
        <v>3.349257405265546E-4</v>
      </c>
      <c r="M29" s="199">
        <v>5.0336272120636585E-2</v>
      </c>
      <c r="N29" s="199">
        <v>3.1456864953940449E-2</v>
      </c>
      <c r="O29" s="199">
        <v>0</v>
      </c>
      <c r="P29" s="199">
        <v>0.19867720090561139</v>
      </c>
      <c r="Q29" s="199">
        <v>1.8774590900894525E-4</v>
      </c>
      <c r="R29" s="199">
        <v>4.6018727306010058E-3</v>
      </c>
      <c r="S29" s="199">
        <v>0</v>
      </c>
      <c r="T29" s="199">
        <v>0</v>
      </c>
      <c r="U29" s="199">
        <v>0</v>
      </c>
      <c r="V29" s="199">
        <v>0</v>
      </c>
      <c r="W29" s="199">
        <v>3.6461448228410291E-2</v>
      </c>
      <c r="X29" s="199">
        <v>6.9576095173652222E-2</v>
      </c>
      <c r="Y29" s="199">
        <v>8.0206702278585269E-4</v>
      </c>
      <c r="Z29" s="161"/>
      <c r="AA29" s="161"/>
      <c r="AB29" s="161"/>
    </row>
    <row r="30" spans="1:28" s="164" customFormat="1" ht="15.75">
      <c r="A30" s="44">
        <v>17</v>
      </c>
      <c r="B30" s="48" t="s">
        <v>749</v>
      </c>
      <c r="C30" s="199">
        <v>0</v>
      </c>
      <c r="D30" s="199">
        <v>6.2444751364888022E-3</v>
      </c>
      <c r="E30" s="199">
        <v>0</v>
      </c>
      <c r="F30" s="199">
        <v>0</v>
      </c>
      <c r="G30" s="199">
        <v>0</v>
      </c>
      <c r="H30" s="199">
        <v>0</v>
      </c>
      <c r="I30" s="199">
        <v>6.2288853670245466E-5</v>
      </c>
      <c r="J30" s="199">
        <v>0.99369323600984094</v>
      </c>
      <c r="K30" s="199">
        <v>0</v>
      </c>
      <c r="L30" s="199">
        <v>0</v>
      </c>
      <c r="M30" s="199">
        <v>0</v>
      </c>
      <c r="N30" s="199">
        <v>0</v>
      </c>
      <c r="O30" s="199">
        <v>0</v>
      </c>
      <c r="P30" s="199">
        <v>0</v>
      </c>
      <c r="Q30" s="199">
        <v>0</v>
      </c>
      <c r="R30" s="199">
        <v>0</v>
      </c>
      <c r="S30" s="199">
        <v>0</v>
      </c>
      <c r="T30" s="199">
        <v>0</v>
      </c>
      <c r="U30" s="199">
        <v>0</v>
      </c>
      <c r="V30" s="199">
        <v>0</v>
      </c>
      <c r="W30" s="199">
        <v>0</v>
      </c>
      <c r="X30" s="199">
        <v>0</v>
      </c>
      <c r="Y30" s="199">
        <v>0</v>
      </c>
      <c r="Z30" s="161"/>
      <c r="AA30" s="161"/>
      <c r="AB30" s="161"/>
    </row>
    <row r="31" spans="1:28" s="164" customFormat="1" ht="15.75" customHeight="1">
      <c r="A31" s="44">
        <v>18</v>
      </c>
      <c r="B31" s="49" t="s">
        <v>750</v>
      </c>
      <c r="C31" s="199">
        <v>1.5786250882033372E-2</v>
      </c>
      <c r="D31" s="199">
        <v>4.1046236433958432E-2</v>
      </c>
      <c r="E31" s="199">
        <v>3.0924366491518265E-2</v>
      </c>
      <c r="F31" s="199">
        <v>1.7336514958658854E-2</v>
      </c>
      <c r="G31" s="199">
        <v>0</v>
      </c>
      <c r="H31" s="199">
        <v>1.2797201680198331E-2</v>
      </c>
      <c r="I31" s="199">
        <v>2.746887724599141E-2</v>
      </c>
      <c r="J31" s="199">
        <v>0.77182776072662984</v>
      </c>
      <c r="K31" s="199">
        <v>0</v>
      </c>
      <c r="L31" s="199">
        <v>3.2733868126115416E-2</v>
      </c>
      <c r="M31" s="199">
        <v>5.3625476374428178E-3</v>
      </c>
      <c r="N31" s="199">
        <v>3.0924357773381147E-2</v>
      </c>
      <c r="O31" s="199">
        <v>0</v>
      </c>
      <c r="P31" s="199">
        <v>8.570689254307387E-3</v>
      </c>
      <c r="Q31" s="199">
        <v>0</v>
      </c>
      <c r="R31" s="199">
        <v>4.2154652051121146E-3</v>
      </c>
      <c r="S31" s="199">
        <v>7.0676007603927537E-5</v>
      </c>
      <c r="T31" s="199">
        <v>0</v>
      </c>
      <c r="U31" s="199">
        <v>0</v>
      </c>
      <c r="V31" s="199">
        <v>0</v>
      </c>
      <c r="W31" s="199">
        <v>0</v>
      </c>
      <c r="X31" s="199">
        <v>0</v>
      </c>
      <c r="Y31" s="199">
        <v>9.3518757704875684E-4</v>
      </c>
      <c r="Z31" s="161"/>
      <c r="AA31" s="161"/>
      <c r="AB31" s="161"/>
    </row>
    <row r="32" spans="1:28" ht="16.5" customHeight="1">
      <c r="A32" s="152" t="s">
        <v>787</v>
      </c>
      <c r="B32" s="165"/>
    </row>
    <row r="33" spans="1:5">
      <c r="A33" s="170"/>
      <c r="B33" s="165"/>
    </row>
    <row r="34" spans="1:5">
      <c r="A34" s="170"/>
      <c r="B34" s="166"/>
      <c r="E34" s="1"/>
    </row>
    <row r="35" spans="1:5">
      <c r="A35" s="170"/>
      <c r="B35" s="166"/>
    </row>
    <row r="36" spans="1:5">
      <c r="A36" s="170"/>
      <c r="B36" s="165"/>
    </row>
    <row r="37" spans="1:5">
      <c r="A37" s="170"/>
      <c r="B37" s="165"/>
    </row>
    <row r="38" spans="1:5">
      <c r="A38" s="170"/>
      <c r="B38" s="165"/>
    </row>
    <row r="39" spans="1:5">
      <c r="A39" s="170"/>
      <c r="B39" s="165"/>
    </row>
    <row r="40" spans="1:5">
      <c r="A40" s="170"/>
      <c r="B40" s="165"/>
    </row>
    <row r="41" spans="1:5">
      <c r="A41" s="170"/>
      <c r="B41" s="165"/>
    </row>
    <row r="42" spans="1:5">
      <c r="A42" s="170"/>
      <c r="B42" s="165"/>
    </row>
    <row r="43" spans="1:5">
      <c r="A43" s="170"/>
      <c r="B43" s="165"/>
    </row>
    <row r="44" spans="1:5">
      <c r="A44" s="170"/>
      <c r="B44" s="165"/>
    </row>
    <row r="45" spans="1:5">
      <c r="A45" s="170"/>
      <c r="B45" s="165"/>
    </row>
    <row r="46" spans="1:5">
      <c r="A46" s="170"/>
      <c r="B46" s="165"/>
    </row>
    <row r="47" spans="1:5">
      <c r="A47" s="170"/>
      <c r="B47" s="165"/>
    </row>
    <row r="48" spans="1:5">
      <c r="A48" s="170"/>
      <c r="B48" s="165"/>
    </row>
    <row r="49" spans="1:2">
      <c r="A49" s="170"/>
      <c r="B49" s="165"/>
    </row>
    <row r="50" spans="1:2">
      <c r="A50" s="170"/>
      <c r="B50" s="165"/>
    </row>
    <row r="51" spans="1:2">
      <c r="A51" s="170"/>
      <c r="B51" s="165"/>
    </row>
    <row r="52" spans="1:2">
      <c r="A52" s="170"/>
      <c r="B52" s="165"/>
    </row>
    <row r="53" spans="1:2">
      <c r="A53" s="170"/>
      <c r="B53" s="165"/>
    </row>
    <row r="54" spans="1:2">
      <c r="A54" s="170"/>
      <c r="B54" s="165"/>
    </row>
    <row r="55" spans="1:2">
      <c r="A55" s="170"/>
      <c r="B55" s="165"/>
    </row>
    <row r="56" spans="1:2">
      <c r="A56" s="170"/>
      <c r="B56" s="165"/>
    </row>
    <row r="57" spans="1:2">
      <c r="A57" s="170"/>
      <c r="B57" s="165"/>
    </row>
    <row r="58" spans="1:2">
      <c r="A58" s="170"/>
      <c r="B58" s="165"/>
    </row>
    <row r="59" spans="1:2">
      <c r="A59" s="170"/>
      <c r="B59" s="165"/>
    </row>
    <row r="60" spans="1:2">
      <c r="A60" s="170"/>
      <c r="B60" s="165"/>
    </row>
    <row r="61" spans="1:2">
      <c r="A61" s="170"/>
      <c r="B61" s="165"/>
    </row>
    <row r="62" spans="1:2">
      <c r="A62" s="170"/>
      <c r="B62" s="165"/>
    </row>
    <row r="63" spans="1:2">
      <c r="A63" s="170"/>
      <c r="B63" s="165"/>
    </row>
    <row r="64" spans="1:2">
      <c r="A64" s="170"/>
      <c r="B64" s="165"/>
    </row>
    <row r="65" spans="1:2">
      <c r="A65" s="170"/>
      <c r="B65" s="165"/>
    </row>
    <row r="66" spans="1:2">
      <c r="A66" s="170"/>
      <c r="B66" s="165"/>
    </row>
    <row r="67" spans="1:2">
      <c r="A67" s="170"/>
      <c r="B67" s="165"/>
    </row>
    <row r="68" spans="1:2">
      <c r="A68" s="170"/>
      <c r="B68" s="165"/>
    </row>
    <row r="69" spans="1:2">
      <c r="A69" s="170"/>
      <c r="B69" s="165"/>
    </row>
    <row r="70" spans="1:2">
      <c r="A70" s="170"/>
      <c r="B70" s="165"/>
    </row>
    <row r="71" spans="1:2">
      <c r="A71" s="170"/>
      <c r="B71" s="165"/>
    </row>
    <row r="72" spans="1:2">
      <c r="A72" s="170"/>
      <c r="B72" s="165"/>
    </row>
    <row r="73" spans="1:2">
      <c r="A73" s="170"/>
      <c r="B73" s="165"/>
    </row>
    <row r="74" spans="1:2">
      <c r="A74" s="170"/>
      <c r="B74" s="165"/>
    </row>
    <row r="75" spans="1:2">
      <c r="A75" s="170"/>
      <c r="B75" s="165"/>
    </row>
    <row r="76" spans="1:2">
      <c r="A76" s="170"/>
      <c r="B76" s="165"/>
    </row>
    <row r="77" spans="1:2">
      <c r="A77" s="170"/>
      <c r="B77" s="165"/>
    </row>
    <row r="78" spans="1:2">
      <c r="A78" s="170"/>
      <c r="B78" s="165"/>
    </row>
    <row r="79" spans="1:2">
      <c r="A79" s="170"/>
      <c r="B79" s="165"/>
    </row>
    <row r="80" spans="1:2">
      <c r="A80" s="170"/>
      <c r="B80" s="165"/>
    </row>
    <row r="81" spans="1:2">
      <c r="A81" s="170"/>
      <c r="B81" s="165"/>
    </row>
    <row r="82" spans="1:2">
      <c r="A82" s="170"/>
      <c r="B82" s="165"/>
    </row>
    <row r="83" spans="1:2">
      <c r="A83" s="170"/>
      <c r="B83" s="165"/>
    </row>
    <row r="84" spans="1:2">
      <c r="A84" s="170"/>
      <c r="B84" s="165"/>
    </row>
    <row r="85" spans="1:2">
      <c r="A85" s="170"/>
      <c r="B85" s="165"/>
    </row>
    <row r="86" spans="1:2">
      <c r="A86" s="170"/>
      <c r="B86" s="165"/>
    </row>
    <row r="87" spans="1:2">
      <c r="A87" s="170"/>
      <c r="B87" s="165"/>
    </row>
    <row r="88" spans="1:2">
      <c r="A88" s="170"/>
      <c r="B88" s="165"/>
    </row>
    <row r="89" spans="1:2">
      <c r="A89" s="170"/>
      <c r="B89" s="165"/>
    </row>
    <row r="90" spans="1:2">
      <c r="A90" s="170"/>
      <c r="B90" s="165"/>
    </row>
    <row r="91" spans="1:2">
      <c r="A91" s="170"/>
      <c r="B91" s="165"/>
    </row>
    <row r="92" spans="1:2">
      <c r="A92" s="170"/>
      <c r="B92" s="165"/>
    </row>
    <row r="93" spans="1:2">
      <c r="A93" s="170"/>
      <c r="B93" s="165"/>
    </row>
    <row r="94" spans="1:2">
      <c r="A94" s="170"/>
      <c r="B94" s="165"/>
    </row>
    <row r="95" spans="1:2">
      <c r="A95" s="170"/>
      <c r="B95" s="165"/>
    </row>
    <row r="96" spans="1:2">
      <c r="A96" s="170"/>
      <c r="B96" s="165"/>
    </row>
    <row r="97" spans="1:2">
      <c r="A97" s="170"/>
      <c r="B97" s="165"/>
    </row>
    <row r="98" spans="1:2">
      <c r="A98" s="170"/>
      <c r="B98" s="165"/>
    </row>
    <row r="99" spans="1:2">
      <c r="A99" s="170"/>
      <c r="B99" s="165"/>
    </row>
    <row r="100" spans="1:2">
      <c r="A100" s="170"/>
      <c r="B100" s="165"/>
    </row>
    <row r="101" spans="1:2">
      <c r="A101" s="170"/>
      <c r="B101" s="165"/>
    </row>
    <row r="102" spans="1:2">
      <c r="A102" s="170"/>
      <c r="B102" s="165"/>
    </row>
    <row r="103" spans="1:2">
      <c r="A103" s="170"/>
      <c r="B103" s="165"/>
    </row>
    <row r="104" spans="1:2">
      <c r="A104" s="170"/>
      <c r="B104" s="165"/>
    </row>
    <row r="105" spans="1:2">
      <c r="A105" s="170"/>
      <c r="B105" s="165"/>
    </row>
    <row r="106" spans="1:2">
      <c r="A106" s="170"/>
      <c r="B106" s="165"/>
    </row>
    <row r="107" spans="1:2">
      <c r="A107" s="170"/>
      <c r="B107" s="165"/>
    </row>
    <row r="108" spans="1:2">
      <c r="A108" s="170"/>
      <c r="B108" s="165"/>
    </row>
    <row r="109" spans="1:2">
      <c r="A109" s="170"/>
      <c r="B109" s="165"/>
    </row>
    <row r="110" spans="1:2">
      <c r="A110" s="170"/>
      <c r="B110" s="165"/>
    </row>
    <row r="111" spans="1:2">
      <c r="A111" s="170"/>
      <c r="B111" s="165"/>
    </row>
    <row r="112" spans="1:2">
      <c r="A112" s="170"/>
      <c r="B112" s="165"/>
    </row>
    <row r="113" spans="1:2">
      <c r="A113" s="170"/>
      <c r="B113" s="165"/>
    </row>
    <row r="114" spans="1:2">
      <c r="A114" s="170"/>
      <c r="B114" s="165"/>
    </row>
    <row r="115" spans="1:2">
      <c r="A115" s="170"/>
      <c r="B115" s="165"/>
    </row>
    <row r="116" spans="1:2">
      <c r="A116" s="170"/>
      <c r="B116" s="165"/>
    </row>
    <row r="117" spans="1:2">
      <c r="A117" s="170"/>
      <c r="B117" s="165"/>
    </row>
    <row r="118" spans="1:2">
      <c r="A118" s="170"/>
      <c r="B118" s="165"/>
    </row>
    <row r="119" spans="1:2">
      <c r="A119" s="170"/>
      <c r="B119" s="165"/>
    </row>
    <row r="120" spans="1:2">
      <c r="A120" s="170"/>
      <c r="B120" s="165"/>
    </row>
    <row r="121" spans="1:2">
      <c r="A121" s="170"/>
      <c r="B121" s="165"/>
    </row>
    <row r="122" spans="1:2">
      <c r="A122" s="170"/>
      <c r="B122" s="165"/>
    </row>
    <row r="123" spans="1:2">
      <c r="A123" s="170"/>
      <c r="B123" s="165"/>
    </row>
    <row r="124" spans="1:2">
      <c r="A124" s="170"/>
      <c r="B124" s="165"/>
    </row>
    <row r="125" spans="1:2">
      <c r="A125" s="170"/>
      <c r="B125" s="165"/>
    </row>
    <row r="126" spans="1:2">
      <c r="A126" s="170"/>
      <c r="B126" s="165"/>
    </row>
    <row r="127" spans="1:2">
      <c r="A127" s="170"/>
      <c r="B127" s="165"/>
    </row>
    <row r="128" spans="1:2">
      <c r="A128" s="170"/>
      <c r="B128" s="165"/>
    </row>
    <row r="129" spans="1:2">
      <c r="A129" s="170"/>
      <c r="B129" s="165"/>
    </row>
    <row r="130" spans="1:2">
      <c r="A130" s="170"/>
      <c r="B130" s="165"/>
    </row>
    <row r="131" spans="1:2">
      <c r="A131" s="170"/>
      <c r="B131" s="165"/>
    </row>
    <row r="132" spans="1:2">
      <c r="A132" s="170"/>
      <c r="B132" s="165"/>
    </row>
    <row r="133" spans="1:2">
      <c r="A133" s="170"/>
      <c r="B133" s="165"/>
    </row>
    <row r="134" spans="1:2">
      <c r="A134" s="170"/>
      <c r="B134" s="165"/>
    </row>
    <row r="135" spans="1:2">
      <c r="A135" s="170"/>
      <c r="B135" s="165"/>
    </row>
    <row r="136" spans="1:2">
      <c r="A136" s="170"/>
      <c r="B136" s="165"/>
    </row>
    <row r="137" spans="1:2">
      <c r="A137" s="170"/>
      <c r="B137" s="165"/>
    </row>
    <row r="138" spans="1:2">
      <c r="A138" s="170"/>
      <c r="B138" s="165"/>
    </row>
    <row r="139" spans="1:2">
      <c r="A139" s="170"/>
      <c r="B139" s="165"/>
    </row>
    <row r="140" spans="1:2">
      <c r="A140" s="170"/>
      <c r="B140" s="165"/>
    </row>
    <row r="141" spans="1:2">
      <c r="A141" s="170"/>
      <c r="B141" s="165"/>
    </row>
    <row r="142" spans="1:2">
      <c r="A142" s="170"/>
      <c r="B142" s="165"/>
    </row>
    <row r="143" spans="1:2">
      <c r="A143" s="170"/>
      <c r="B143" s="165"/>
    </row>
    <row r="144" spans="1:2">
      <c r="A144" s="170"/>
      <c r="B144" s="165"/>
    </row>
    <row r="145" spans="1:2">
      <c r="A145" s="170"/>
      <c r="B145" s="165"/>
    </row>
    <row r="146" spans="1:2">
      <c r="A146" s="170"/>
      <c r="B146" s="165"/>
    </row>
    <row r="147" spans="1:2">
      <c r="A147" s="170"/>
      <c r="B147" s="165"/>
    </row>
    <row r="148" spans="1:2">
      <c r="A148" s="170"/>
      <c r="B148" s="165"/>
    </row>
    <row r="149" spans="1:2">
      <c r="A149" s="170"/>
      <c r="B149" s="165"/>
    </row>
    <row r="150" spans="1:2">
      <c r="A150" s="170"/>
      <c r="B150" s="165"/>
    </row>
    <row r="151" spans="1:2">
      <c r="A151" s="170"/>
      <c r="B151" s="165"/>
    </row>
    <row r="152" spans="1:2">
      <c r="A152" s="170"/>
      <c r="B152" s="165"/>
    </row>
    <row r="153" spans="1:2">
      <c r="A153" s="170"/>
      <c r="B153" s="165"/>
    </row>
    <row r="154" spans="1:2">
      <c r="A154" s="170"/>
      <c r="B154" s="165"/>
    </row>
    <row r="155" spans="1:2">
      <c r="A155" s="170"/>
      <c r="B155" s="165"/>
    </row>
    <row r="156" spans="1:2">
      <c r="A156" s="170"/>
      <c r="B156" s="165"/>
    </row>
    <row r="157" spans="1:2">
      <c r="A157" s="170"/>
      <c r="B157" s="165"/>
    </row>
    <row r="158" spans="1:2">
      <c r="A158" s="170"/>
      <c r="B158" s="165"/>
    </row>
    <row r="159" spans="1:2">
      <c r="A159" s="170"/>
      <c r="B159" s="165"/>
    </row>
    <row r="160" spans="1:2">
      <c r="A160" s="170"/>
      <c r="B160" s="165"/>
    </row>
    <row r="161" spans="1:2">
      <c r="A161" s="170"/>
      <c r="B161" s="165"/>
    </row>
    <row r="162" spans="1:2">
      <c r="A162" s="170"/>
      <c r="B162" s="165"/>
    </row>
    <row r="163" spans="1:2">
      <c r="A163" s="170"/>
      <c r="B163" s="165"/>
    </row>
    <row r="164" spans="1:2">
      <c r="A164" s="170"/>
      <c r="B164" s="165"/>
    </row>
    <row r="165" spans="1:2">
      <c r="A165" s="170"/>
      <c r="B165" s="165"/>
    </row>
    <row r="166" spans="1:2">
      <c r="A166" s="170"/>
      <c r="B166" s="165"/>
    </row>
    <row r="167" spans="1:2">
      <c r="A167" s="170"/>
      <c r="B167" s="165"/>
    </row>
    <row r="168" spans="1:2">
      <c r="A168" s="170"/>
      <c r="B168" s="165"/>
    </row>
    <row r="169" spans="1:2">
      <c r="A169" s="170"/>
      <c r="B169" s="165"/>
    </row>
    <row r="170" spans="1:2">
      <c r="A170" s="170"/>
      <c r="B170" s="165"/>
    </row>
    <row r="171" spans="1:2">
      <c r="A171" s="170"/>
      <c r="B171" s="165"/>
    </row>
    <row r="172" spans="1:2">
      <c r="A172" s="170"/>
      <c r="B172" s="165"/>
    </row>
    <row r="173" spans="1:2">
      <c r="A173" s="170"/>
      <c r="B173" s="165"/>
    </row>
    <row r="174" spans="1:2">
      <c r="A174" s="170"/>
      <c r="B174" s="165"/>
    </row>
    <row r="175" spans="1:2">
      <c r="A175" s="170"/>
      <c r="B175" s="165"/>
    </row>
    <row r="176" spans="1:2">
      <c r="A176" s="170"/>
      <c r="B176" s="165"/>
    </row>
    <row r="177" spans="1:2">
      <c r="A177" s="170"/>
      <c r="B177" s="165"/>
    </row>
    <row r="178" spans="1:2">
      <c r="A178" s="170"/>
      <c r="B178" s="165"/>
    </row>
    <row r="179" spans="1:2">
      <c r="A179" s="170"/>
      <c r="B179" s="165"/>
    </row>
    <row r="180" spans="1:2">
      <c r="A180" s="170"/>
      <c r="B180" s="165"/>
    </row>
    <row r="181" spans="1:2">
      <c r="A181" s="170"/>
      <c r="B181" s="165"/>
    </row>
    <row r="182" spans="1:2">
      <c r="A182" s="170"/>
      <c r="B182" s="165"/>
    </row>
    <row r="183" spans="1:2">
      <c r="A183" s="170"/>
      <c r="B183" s="165"/>
    </row>
    <row r="184" spans="1:2">
      <c r="A184" s="170"/>
      <c r="B184" s="165"/>
    </row>
    <row r="185" spans="1:2">
      <c r="A185" s="170"/>
      <c r="B185" s="165"/>
    </row>
    <row r="186" spans="1:2">
      <c r="A186" s="170"/>
      <c r="B186" s="165"/>
    </row>
    <row r="187" spans="1:2">
      <c r="A187" s="170"/>
      <c r="B187" s="165"/>
    </row>
    <row r="188" spans="1:2">
      <c r="A188" s="170"/>
      <c r="B188" s="165"/>
    </row>
    <row r="189" spans="1:2">
      <c r="A189" s="170"/>
      <c r="B189" s="165"/>
    </row>
    <row r="190" spans="1:2">
      <c r="A190" s="170"/>
      <c r="B190" s="165"/>
    </row>
    <row r="191" spans="1:2">
      <c r="A191" s="170"/>
      <c r="B191" s="165"/>
    </row>
    <row r="192" spans="1:2">
      <c r="A192" s="170"/>
      <c r="B192" s="165"/>
    </row>
    <row r="193" spans="1:2">
      <c r="A193" s="170"/>
      <c r="B193" s="165"/>
    </row>
    <row r="194" spans="1:2">
      <c r="A194" s="170"/>
      <c r="B194" s="165"/>
    </row>
    <row r="195" spans="1:2">
      <c r="A195" s="170"/>
      <c r="B195" s="165"/>
    </row>
    <row r="196" spans="1:2">
      <c r="A196" s="170"/>
      <c r="B196" s="165"/>
    </row>
    <row r="197" spans="1:2">
      <c r="A197" s="170"/>
      <c r="B197" s="165"/>
    </row>
    <row r="198" spans="1:2">
      <c r="A198" s="170"/>
      <c r="B198" s="165"/>
    </row>
    <row r="199" spans="1:2">
      <c r="A199" s="170"/>
      <c r="B199" s="165"/>
    </row>
    <row r="200" spans="1:2">
      <c r="A200" s="170"/>
      <c r="B200" s="165"/>
    </row>
    <row r="201" spans="1:2">
      <c r="A201" s="170"/>
      <c r="B201" s="165"/>
    </row>
    <row r="202" spans="1:2">
      <c r="A202" s="170"/>
      <c r="B202" s="165"/>
    </row>
    <row r="203" spans="1:2">
      <c r="A203" s="170"/>
      <c r="B203" s="165"/>
    </row>
    <row r="204" spans="1:2">
      <c r="A204" s="170"/>
      <c r="B204" s="165"/>
    </row>
    <row r="205" spans="1:2">
      <c r="A205" s="170"/>
      <c r="B205" s="165"/>
    </row>
    <row r="206" spans="1:2">
      <c r="A206" s="170"/>
      <c r="B206" s="165"/>
    </row>
    <row r="207" spans="1:2">
      <c r="A207" s="170"/>
      <c r="B207" s="165"/>
    </row>
    <row r="208" spans="1:2">
      <c r="A208" s="170"/>
      <c r="B208" s="165"/>
    </row>
    <row r="209" spans="1:2">
      <c r="A209" s="170"/>
      <c r="B209" s="165"/>
    </row>
    <row r="210" spans="1:2">
      <c r="A210" s="170"/>
      <c r="B210" s="165"/>
    </row>
    <row r="211" spans="1:2">
      <c r="A211" s="170"/>
      <c r="B211" s="165"/>
    </row>
    <row r="212" spans="1:2">
      <c r="A212" s="170"/>
      <c r="B212" s="165"/>
    </row>
    <row r="213" spans="1:2">
      <c r="A213" s="170"/>
      <c r="B213" s="165"/>
    </row>
    <row r="214" spans="1:2">
      <c r="A214" s="170"/>
      <c r="B214" s="165"/>
    </row>
    <row r="215" spans="1:2">
      <c r="A215" s="170"/>
      <c r="B215" s="165"/>
    </row>
    <row r="216" spans="1:2">
      <c r="A216" s="170"/>
      <c r="B216" s="165"/>
    </row>
    <row r="217" spans="1:2">
      <c r="A217" s="170"/>
      <c r="B217" s="165"/>
    </row>
    <row r="218" spans="1:2">
      <c r="A218" s="170"/>
      <c r="B218" s="165"/>
    </row>
    <row r="219" spans="1:2">
      <c r="A219" s="170"/>
      <c r="B219" s="165"/>
    </row>
    <row r="220" spans="1:2">
      <c r="A220" s="170"/>
      <c r="B220" s="165"/>
    </row>
    <row r="221" spans="1:2">
      <c r="A221" s="170"/>
      <c r="B221" s="165"/>
    </row>
    <row r="222" spans="1:2">
      <c r="A222" s="170"/>
      <c r="B222" s="165"/>
    </row>
    <row r="223" spans="1:2">
      <c r="A223" s="170"/>
      <c r="B223" s="165"/>
    </row>
    <row r="224" spans="1:2">
      <c r="A224" s="170"/>
      <c r="B224" s="165"/>
    </row>
    <row r="225" spans="1:2">
      <c r="A225" s="170"/>
      <c r="B225" s="165"/>
    </row>
    <row r="226" spans="1:2">
      <c r="A226" s="170"/>
      <c r="B226" s="165"/>
    </row>
    <row r="227" spans="1:2">
      <c r="A227" s="170"/>
      <c r="B227" s="165"/>
    </row>
    <row r="228" spans="1:2">
      <c r="A228" s="170"/>
      <c r="B228" s="165"/>
    </row>
    <row r="229" spans="1:2">
      <c r="A229" s="170"/>
      <c r="B229" s="165"/>
    </row>
    <row r="230" spans="1:2">
      <c r="A230" s="170"/>
      <c r="B230" s="165"/>
    </row>
    <row r="231" spans="1:2">
      <c r="A231" s="170"/>
      <c r="B231" s="165"/>
    </row>
    <row r="232" spans="1:2">
      <c r="A232" s="170"/>
      <c r="B232" s="165"/>
    </row>
    <row r="233" spans="1:2">
      <c r="A233" s="170"/>
      <c r="B233" s="165"/>
    </row>
    <row r="234" spans="1:2">
      <c r="A234" s="170"/>
      <c r="B234" s="165"/>
    </row>
    <row r="235" spans="1:2">
      <c r="A235" s="170"/>
      <c r="B235" s="165"/>
    </row>
    <row r="236" spans="1:2">
      <c r="A236" s="170"/>
      <c r="B236" s="165"/>
    </row>
    <row r="237" spans="1:2">
      <c r="A237" s="170"/>
      <c r="B237" s="165"/>
    </row>
    <row r="238" spans="1:2">
      <c r="A238" s="170"/>
      <c r="B238" s="165"/>
    </row>
    <row r="239" spans="1:2">
      <c r="A239" s="170"/>
      <c r="B239" s="165"/>
    </row>
    <row r="240" spans="1:2">
      <c r="A240" s="170"/>
      <c r="B240" s="165"/>
    </row>
    <row r="241" spans="1:2">
      <c r="A241" s="170"/>
      <c r="B241" s="165"/>
    </row>
    <row r="242" spans="1:2">
      <c r="A242" s="170"/>
      <c r="B242" s="165"/>
    </row>
    <row r="243" spans="1:2">
      <c r="A243" s="170"/>
      <c r="B243" s="165"/>
    </row>
    <row r="244" spans="1:2">
      <c r="A244" s="170"/>
      <c r="B244" s="165"/>
    </row>
    <row r="245" spans="1:2">
      <c r="A245" s="170"/>
      <c r="B245" s="165"/>
    </row>
    <row r="246" spans="1:2">
      <c r="A246" s="170"/>
      <c r="B246" s="165"/>
    </row>
    <row r="247" spans="1:2">
      <c r="A247" s="170"/>
      <c r="B247" s="165"/>
    </row>
    <row r="248" spans="1:2">
      <c r="A248" s="170"/>
      <c r="B248" s="165"/>
    </row>
    <row r="249" spans="1:2">
      <c r="A249" s="170"/>
      <c r="B249" s="165"/>
    </row>
    <row r="250" spans="1:2">
      <c r="A250" s="170"/>
      <c r="B250" s="165"/>
    </row>
    <row r="251" spans="1:2">
      <c r="A251" s="170"/>
      <c r="B251" s="165"/>
    </row>
    <row r="252" spans="1:2">
      <c r="A252" s="170"/>
      <c r="B252" s="165"/>
    </row>
    <row r="253" spans="1:2">
      <c r="A253" s="170"/>
      <c r="B253" s="165"/>
    </row>
    <row r="254" spans="1:2">
      <c r="A254" s="170"/>
      <c r="B254" s="165"/>
    </row>
    <row r="255" spans="1:2">
      <c r="A255" s="170"/>
      <c r="B255" s="165"/>
    </row>
    <row r="256" spans="1:2">
      <c r="A256" s="170"/>
      <c r="B256" s="165"/>
    </row>
    <row r="257" spans="1:2">
      <c r="A257" s="170"/>
      <c r="B257" s="165"/>
    </row>
    <row r="258" spans="1:2">
      <c r="A258" s="170"/>
      <c r="B258" s="165"/>
    </row>
    <row r="259" spans="1:2">
      <c r="A259" s="170"/>
      <c r="B259" s="165"/>
    </row>
    <row r="260" spans="1:2">
      <c r="A260" s="170"/>
      <c r="B260" s="165"/>
    </row>
    <row r="261" spans="1:2">
      <c r="A261" s="170"/>
      <c r="B261" s="165"/>
    </row>
    <row r="262" spans="1:2">
      <c r="A262" s="170"/>
      <c r="B262" s="165"/>
    </row>
    <row r="263" spans="1:2">
      <c r="A263" s="170"/>
      <c r="B263" s="165"/>
    </row>
    <row r="264" spans="1:2">
      <c r="A264" s="170"/>
      <c r="B264" s="165"/>
    </row>
    <row r="265" spans="1:2">
      <c r="A265" s="170"/>
      <c r="B265" s="165"/>
    </row>
    <row r="266" spans="1:2">
      <c r="A266" s="170"/>
      <c r="B266" s="165"/>
    </row>
    <row r="267" spans="1:2">
      <c r="A267" s="170"/>
      <c r="B267" s="165"/>
    </row>
    <row r="268" spans="1:2">
      <c r="A268" s="170"/>
      <c r="B268" s="165"/>
    </row>
    <row r="269" spans="1:2">
      <c r="A269" s="170"/>
      <c r="B269" s="165"/>
    </row>
    <row r="270" spans="1:2">
      <c r="A270" s="170"/>
      <c r="B270" s="165"/>
    </row>
    <row r="271" spans="1:2">
      <c r="A271" s="170"/>
      <c r="B271" s="165"/>
    </row>
    <row r="272" spans="1:2">
      <c r="A272" s="170"/>
      <c r="B272" s="165"/>
    </row>
    <row r="273" spans="1:2">
      <c r="A273" s="170"/>
      <c r="B273" s="165"/>
    </row>
    <row r="274" spans="1:2">
      <c r="A274" s="170"/>
      <c r="B274" s="165"/>
    </row>
    <row r="275" spans="1:2">
      <c r="A275" s="170"/>
      <c r="B275" s="165"/>
    </row>
    <row r="276" spans="1:2">
      <c r="A276" s="170"/>
      <c r="B276" s="165"/>
    </row>
    <row r="277" spans="1:2">
      <c r="A277" s="170"/>
      <c r="B277" s="165"/>
    </row>
    <row r="278" spans="1:2">
      <c r="A278" s="170"/>
      <c r="B278" s="165"/>
    </row>
    <row r="279" spans="1:2">
      <c r="A279" s="170"/>
      <c r="B279" s="165"/>
    </row>
    <row r="280" spans="1:2">
      <c r="A280" s="170"/>
      <c r="B280" s="165"/>
    </row>
    <row r="281" spans="1:2">
      <c r="A281" s="170"/>
      <c r="B281" s="165"/>
    </row>
    <row r="282" spans="1:2">
      <c r="A282" s="170"/>
      <c r="B282" s="165"/>
    </row>
    <row r="283" spans="1:2">
      <c r="A283" s="170"/>
      <c r="B283" s="165"/>
    </row>
    <row r="284" spans="1:2">
      <c r="A284" s="170"/>
      <c r="B284" s="165"/>
    </row>
    <row r="285" spans="1:2">
      <c r="A285" s="170"/>
      <c r="B285" s="165"/>
    </row>
    <row r="286" spans="1:2">
      <c r="A286" s="170"/>
      <c r="B286" s="165"/>
    </row>
    <row r="287" spans="1:2">
      <c r="A287" s="170"/>
      <c r="B287" s="165"/>
    </row>
    <row r="288" spans="1:2">
      <c r="A288" s="170"/>
      <c r="B288" s="165"/>
    </row>
    <row r="289" spans="1:2">
      <c r="A289" s="170"/>
      <c r="B289" s="165"/>
    </row>
    <row r="290" spans="1:2">
      <c r="A290" s="170"/>
      <c r="B290" s="165"/>
    </row>
    <row r="291" spans="1:2">
      <c r="A291" s="170"/>
      <c r="B291" s="165"/>
    </row>
    <row r="292" spans="1:2">
      <c r="A292" s="170"/>
      <c r="B292" s="165"/>
    </row>
    <row r="293" spans="1:2">
      <c r="A293" s="170"/>
      <c r="B293" s="165"/>
    </row>
    <row r="294" spans="1:2">
      <c r="A294" s="170"/>
      <c r="B294" s="165"/>
    </row>
    <row r="295" spans="1:2">
      <c r="A295" s="170"/>
      <c r="B295" s="165"/>
    </row>
    <row r="296" spans="1:2">
      <c r="A296" s="170"/>
      <c r="B296" s="165"/>
    </row>
    <row r="297" spans="1:2">
      <c r="A297" s="170"/>
      <c r="B297" s="165"/>
    </row>
    <row r="298" spans="1:2">
      <c r="A298" s="170"/>
      <c r="B298" s="165"/>
    </row>
    <row r="299" spans="1:2">
      <c r="A299" s="170"/>
      <c r="B299" s="165"/>
    </row>
    <row r="300" spans="1:2">
      <c r="A300" s="170"/>
      <c r="B300" s="165"/>
    </row>
    <row r="301" spans="1:2">
      <c r="A301" s="170"/>
      <c r="B301" s="165"/>
    </row>
    <row r="302" spans="1:2">
      <c r="A302" s="170"/>
      <c r="B302" s="165"/>
    </row>
    <row r="303" spans="1:2">
      <c r="A303" s="170"/>
      <c r="B303" s="165"/>
    </row>
    <row r="304" spans="1:2">
      <c r="A304" s="170"/>
      <c r="B304" s="165"/>
    </row>
    <row r="305" spans="1:2">
      <c r="A305" s="170"/>
      <c r="B305" s="165"/>
    </row>
    <row r="306" spans="1:2">
      <c r="A306" s="170"/>
      <c r="B306" s="165"/>
    </row>
    <row r="307" spans="1:2">
      <c r="A307" s="170"/>
      <c r="B307" s="165"/>
    </row>
    <row r="308" spans="1:2">
      <c r="A308" s="170"/>
      <c r="B308" s="165"/>
    </row>
    <row r="309" spans="1:2">
      <c r="A309" s="170"/>
      <c r="B309" s="165"/>
    </row>
    <row r="310" spans="1:2">
      <c r="A310" s="170"/>
      <c r="B310" s="165"/>
    </row>
    <row r="311" spans="1:2">
      <c r="A311" s="170"/>
      <c r="B311" s="165"/>
    </row>
    <row r="312" spans="1:2">
      <c r="A312" s="170"/>
      <c r="B312" s="165"/>
    </row>
    <row r="313" spans="1:2">
      <c r="A313" s="170"/>
      <c r="B313" s="165"/>
    </row>
    <row r="314" spans="1:2">
      <c r="A314" s="170"/>
      <c r="B314" s="165"/>
    </row>
    <row r="315" spans="1:2">
      <c r="A315" s="170"/>
      <c r="B315" s="165"/>
    </row>
    <row r="316" spans="1:2">
      <c r="A316" s="170"/>
      <c r="B316" s="165"/>
    </row>
    <row r="317" spans="1:2">
      <c r="A317" s="170"/>
      <c r="B317" s="165"/>
    </row>
    <row r="318" spans="1:2">
      <c r="A318" s="170"/>
      <c r="B318" s="165"/>
    </row>
    <row r="319" spans="1:2">
      <c r="A319" s="170"/>
      <c r="B319" s="165"/>
    </row>
    <row r="320" spans="1:2">
      <c r="A320" s="170"/>
      <c r="B320" s="165"/>
    </row>
    <row r="321" spans="1:2">
      <c r="A321" s="170"/>
      <c r="B321" s="165"/>
    </row>
    <row r="322" spans="1:2">
      <c r="A322" s="170"/>
      <c r="B322" s="165"/>
    </row>
    <row r="323" spans="1:2">
      <c r="A323" s="170"/>
      <c r="B323" s="165"/>
    </row>
    <row r="324" spans="1:2">
      <c r="A324" s="170"/>
      <c r="B324" s="165"/>
    </row>
    <row r="325" spans="1:2">
      <c r="A325" s="170"/>
      <c r="B325" s="165"/>
    </row>
    <row r="326" spans="1:2">
      <c r="A326" s="170"/>
      <c r="B326" s="165"/>
    </row>
    <row r="327" spans="1:2">
      <c r="A327" s="170"/>
      <c r="B327" s="165"/>
    </row>
    <row r="328" spans="1:2">
      <c r="A328" s="170"/>
      <c r="B328" s="165"/>
    </row>
    <row r="329" spans="1:2">
      <c r="A329" s="170"/>
      <c r="B329" s="165"/>
    </row>
    <row r="330" spans="1:2">
      <c r="A330" s="170"/>
      <c r="B330" s="165"/>
    </row>
    <row r="331" spans="1:2">
      <c r="A331" s="170"/>
      <c r="B331" s="165"/>
    </row>
    <row r="332" spans="1:2">
      <c r="A332" s="170"/>
      <c r="B332" s="165"/>
    </row>
    <row r="333" spans="1:2">
      <c r="A333" s="170"/>
      <c r="B333" s="165"/>
    </row>
    <row r="334" spans="1:2">
      <c r="A334" s="170"/>
      <c r="B334" s="165"/>
    </row>
    <row r="335" spans="1:2">
      <c r="A335" s="170"/>
      <c r="B335" s="165"/>
    </row>
    <row r="336" spans="1:2">
      <c r="A336" s="170"/>
      <c r="B336" s="165"/>
    </row>
    <row r="337" spans="1:2">
      <c r="A337" s="170"/>
      <c r="B337" s="165"/>
    </row>
    <row r="338" spans="1:2">
      <c r="A338" s="170"/>
      <c r="B338" s="165"/>
    </row>
    <row r="339" spans="1:2">
      <c r="A339" s="170"/>
      <c r="B339" s="165"/>
    </row>
    <row r="340" spans="1:2">
      <c r="A340" s="170"/>
      <c r="B340" s="165"/>
    </row>
    <row r="341" spans="1:2">
      <c r="A341" s="170"/>
      <c r="B341" s="165"/>
    </row>
    <row r="342" spans="1:2">
      <c r="A342" s="170"/>
      <c r="B342" s="165"/>
    </row>
    <row r="343" spans="1:2">
      <c r="A343" s="170"/>
      <c r="B343" s="165"/>
    </row>
    <row r="344" spans="1:2">
      <c r="A344" s="170"/>
      <c r="B344" s="165"/>
    </row>
    <row r="345" spans="1:2">
      <c r="A345" s="170"/>
      <c r="B345" s="165"/>
    </row>
    <row r="346" spans="1:2">
      <c r="A346" s="170"/>
      <c r="B346" s="165"/>
    </row>
    <row r="347" spans="1:2">
      <c r="A347" s="170"/>
      <c r="B347" s="165"/>
    </row>
    <row r="348" spans="1:2">
      <c r="A348" s="170"/>
      <c r="B348" s="165"/>
    </row>
    <row r="349" spans="1:2">
      <c r="A349" s="170"/>
      <c r="B349" s="165"/>
    </row>
    <row r="350" spans="1:2">
      <c r="A350" s="170"/>
      <c r="B350" s="165"/>
    </row>
    <row r="351" spans="1:2">
      <c r="A351" s="170"/>
      <c r="B351" s="165"/>
    </row>
    <row r="352" spans="1:2">
      <c r="A352" s="170"/>
      <c r="B352" s="165"/>
    </row>
    <row r="353" spans="1:2">
      <c r="A353" s="170"/>
      <c r="B353" s="165"/>
    </row>
    <row r="354" spans="1:2">
      <c r="A354" s="170"/>
      <c r="B354" s="165"/>
    </row>
    <row r="355" spans="1:2">
      <c r="A355" s="170"/>
      <c r="B355" s="165"/>
    </row>
    <row r="356" spans="1:2">
      <c r="A356" s="170"/>
      <c r="B356" s="165"/>
    </row>
    <row r="357" spans="1:2">
      <c r="A357" s="170"/>
      <c r="B357" s="165"/>
    </row>
    <row r="358" spans="1:2">
      <c r="A358" s="170"/>
      <c r="B358" s="165"/>
    </row>
    <row r="359" spans="1:2">
      <c r="A359" s="170"/>
      <c r="B359" s="165"/>
    </row>
    <row r="360" spans="1:2">
      <c r="A360" s="170"/>
      <c r="B360" s="165"/>
    </row>
    <row r="361" spans="1:2">
      <c r="A361" s="170"/>
      <c r="B361" s="165"/>
    </row>
    <row r="362" spans="1:2">
      <c r="A362" s="170"/>
      <c r="B362" s="165"/>
    </row>
    <row r="363" spans="1:2">
      <c r="A363" s="170"/>
      <c r="B363" s="165"/>
    </row>
    <row r="364" spans="1:2">
      <c r="A364" s="170"/>
      <c r="B364" s="165"/>
    </row>
    <row r="365" spans="1:2">
      <c r="A365" s="170"/>
      <c r="B365" s="165"/>
    </row>
    <row r="366" spans="1:2">
      <c r="A366" s="170"/>
      <c r="B366" s="165"/>
    </row>
    <row r="367" spans="1:2">
      <c r="A367" s="170"/>
      <c r="B367" s="165"/>
    </row>
    <row r="368" spans="1:2">
      <c r="A368" s="170"/>
      <c r="B368" s="165"/>
    </row>
    <row r="369" spans="1:2">
      <c r="A369" s="170"/>
      <c r="B369" s="165"/>
    </row>
    <row r="370" spans="1:2">
      <c r="A370" s="170"/>
      <c r="B370" s="165"/>
    </row>
    <row r="371" spans="1:2">
      <c r="A371" s="170"/>
      <c r="B371" s="165"/>
    </row>
    <row r="372" spans="1:2">
      <c r="A372" s="170"/>
      <c r="B372" s="165"/>
    </row>
    <row r="373" spans="1:2">
      <c r="A373" s="170"/>
      <c r="B373" s="165"/>
    </row>
    <row r="374" spans="1:2">
      <c r="A374" s="170"/>
      <c r="B374" s="165"/>
    </row>
    <row r="375" spans="1:2">
      <c r="A375" s="170"/>
      <c r="B375" s="165"/>
    </row>
    <row r="376" spans="1:2">
      <c r="A376" s="170"/>
      <c r="B376" s="165"/>
    </row>
    <row r="377" spans="1:2">
      <c r="A377" s="170"/>
      <c r="B377" s="165"/>
    </row>
    <row r="378" spans="1:2">
      <c r="A378" s="170"/>
      <c r="B378" s="165"/>
    </row>
    <row r="379" spans="1:2">
      <c r="A379" s="170"/>
      <c r="B379" s="165"/>
    </row>
    <row r="380" spans="1:2">
      <c r="A380" s="170"/>
      <c r="B380" s="165"/>
    </row>
    <row r="381" spans="1:2">
      <c r="A381" s="170"/>
      <c r="B381" s="165"/>
    </row>
    <row r="382" spans="1:2">
      <c r="A382" s="170"/>
      <c r="B382" s="165"/>
    </row>
    <row r="383" spans="1:2">
      <c r="A383" s="170"/>
      <c r="B383" s="165"/>
    </row>
    <row r="384" spans="1:2">
      <c r="A384" s="170"/>
      <c r="B384" s="165"/>
    </row>
    <row r="385" spans="1:2">
      <c r="A385" s="170"/>
      <c r="B385" s="165"/>
    </row>
    <row r="386" spans="1:2">
      <c r="A386" s="170"/>
      <c r="B386" s="165"/>
    </row>
    <row r="387" spans="1:2">
      <c r="A387" s="170"/>
      <c r="B387" s="165"/>
    </row>
    <row r="388" spans="1:2">
      <c r="A388" s="170"/>
      <c r="B388" s="165"/>
    </row>
    <row r="389" spans="1:2">
      <c r="A389" s="170"/>
      <c r="B389" s="165"/>
    </row>
    <row r="390" spans="1:2">
      <c r="A390" s="170"/>
      <c r="B390" s="165"/>
    </row>
    <row r="391" spans="1:2">
      <c r="A391" s="170"/>
      <c r="B391" s="165"/>
    </row>
    <row r="392" spans="1:2">
      <c r="A392" s="170"/>
      <c r="B392" s="165"/>
    </row>
    <row r="393" spans="1:2">
      <c r="A393" s="170"/>
      <c r="B393" s="165"/>
    </row>
    <row r="394" spans="1:2">
      <c r="A394" s="170"/>
      <c r="B394" s="165"/>
    </row>
    <row r="395" spans="1:2">
      <c r="A395" s="170"/>
      <c r="B395" s="165"/>
    </row>
    <row r="396" spans="1:2">
      <c r="A396" s="170"/>
      <c r="B396" s="165"/>
    </row>
    <row r="397" spans="1:2">
      <c r="A397" s="170"/>
      <c r="B397" s="165"/>
    </row>
    <row r="398" spans="1:2">
      <c r="A398" s="170"/>
      <c r="B398" s="165"/>
    </row>
    <row r="399" spans="1:2">
      <c r="A399" s="170"/>
      <c r="B399" s="165"/>
    </row>
    <row r="400" spans="1:2">
      <c r="A400" s="170"/>
      <c r="B400" s="165"/>
    </row>
    <row r="401" spans="1:2">
      <c r="A401" s="170"/>
      <c r="B401" s="165"/>
    </row>
    <row r="402" spans="1:2">
      <c r="A402" s="170"/>
      <c r="B402" s="165"/>
    </row>
    <row r="403" spans="1:2">
      <c r="A403" s="170"/>
      <c r="B403" s="165"/>
    </row>
    <row r="404" spans="1:2">
      <c r="A404" s="170"/>
      <c r="B404" s="165"/>
    </row>
    <row r="405" spans="1:2">
      <c r="A405" s="170"/>
      <c r="B405" s="165"/>
    </row>
    <row r="406" spans="1:2">
      <c r="A406" s="170"/>
      <c r="B406" s="165"/>
    </row>
    <row r="407" spans="1:2">
      <c r="A407" s="170"/>
      <c r="B407" s="165"/>
    </row>
    <row r="408" spans="1:2">
      <c r="A408" s="170"/>
      <c r="B408" s="165"/>
    </row>
    <row r="409" spans="1:2">
      <c r="A409" s="170"/>
      <c r="B409" s="165"/>
    </row>
    <row r="410" spans="1:2">
      <c r="A410" s="170"/>
      <c r="B410" s="165"/>
    </row>
    <row r="411" spans="1:2">
      <c r="A411" s="170"/>
      <c r="B411" s="165"/>
    </row>
    <row r="412" spans="1:2">
      <c r="A412" s="170"/>
      <c r="B412" s="165"/>
    </row>
    <row r="413" spans="1:2">
      <c r="A413" s="170"/>
      <c r="B413" s="165"/>
    </row>
    <row r="414" spans="1:2">
      <c r="A414" s="170"/>
      <c r="B414" s="165"/>
    </row>
    <row r="415" spans="1:2">
      <c r="A415" s="170"/>
      <c r="B415" s="165"/>
    </row>
    <row r="416" spans="1:2">
      <c r="A416" s="170"/>
      <c r="B416" s="165"/>
    </row>
    <row r="417" spans="1:2">
      <c r="A417" s="170"/>
      <c r="B417" s="165"/>
    </row>
    <row r="418" spans="1:2">
      <c r="A418" s="170"/>
      <c r="B418" s="165"/>
    </row>
    <row r="419" spans="1:2">
      <c r="A419" s="170"/>
      <c r="B419" s="165"/>
    </row>
    <row r="420" spans="1:2">
      <c r="A420" s="170"/>
      <c r="B420" s="165"/>
    </row>
    <row r="421" spans="1:2">
      <c r="A421" s="170"/>
      <c r="B421" s="165"/>
    </row>
    <row r="422" spans="1:2">
      <c r="A422" s="170"/>
      <c r="B422" s="165"/>
    </row>
    <row r="423" spans="1:2">
      <c r="A423" s="170"/>
      <c r="B423" s="165"/>
    </row>
    <row r="424" spans="1:2">
      <c r="A424" s="170"/>
      <c r="B424" s="165"/>
    </row>
    <row r="425" spans="1:2">
      <c r="A425" s="170"/>
      <c r="B425" s="165"/>
    </row>
    <row r="426" spans="1:2">
      <c r="A426" s="170"/>
      <c r="B426" s="165"/>
    </row>
    <row r="427" spans="1:2">
      <c r="A427" s="170"/>
      <c r="B427" s="165"/>
    </row>
    <row r="428" spans="1:2">
      <c r="A428" s="170"/>
      <c r="B428" s="165"/>
    </row>
    <row r="429" spans="1:2">
      <c r="A429" s="170"/>
      <c r="B429" s="165"/>
    </row>
    <row r="430" spans="1:2">
      <c r="A430" s="170"/>
      <c r="B430" s="165"/>
    </row>
    <row r="431" spans="1:2">
      <c r="A431" s="170"/>
      <c r="B431" s="165"/>
    </row>
    <row r="432" spans="1:2">
      <c r="A432" s="170"/>
      <c r="B432" s="165"/>
    </row>
    <row r="433" spans="1:2">
      <c r="A433" s="170"/>
      <c r="B433" s="165"/>
    </row>
    <row r="434" spans="1:2">
      <c r="A434" s="170"/>
      <c r="B434" s="165"/>
    </row>
    <row r="435" spans="1:2">
      <c r="A435" s="170"/>
      <c r="B435" s="165"/>
    </row>
    <row r="436" spans="1:2">
      <c r="A436" s="170"/>
      <c r="B436" s="165"/>
    </row>
    <row r="437" spans="1:2">
      <c r="A437" s="170"/>
      <c r="B437" s="165"/>
    </row>
    <row r="438" spans="1:2">
      <c r="A438" s="170"/>
      <c r="B438" s="165"/>
    </row>
    <row r="439" spans="1:2">
      <c r="A439" s="170"/>
      <c r="B439" s="165"/>
    </row>
    <row r="440" spans="1:2">
      <c r="A440" s="170"/>
      <c r="B440" s="165"/>
    </row>
    <row r="441" spans="1:2">
      <c r="A441" s="170"/>
      <c r="B441" s="165"/>
    </row>
    <row r="442" spans="1:2">
      <c r="A442" s="170"/>
      <c r="B442" s="165"/>
    </row>
    <row r="443" spans="1:2">
      <c r="A443" s="170"/>
      <c r="B443" s="165"/>
    </row>
    <row r="444" spans="1:2">
      <c r="A444" s="170"/>
      <c r="B444" s="165"/>
    </row>
    <row r="445" spans="1:2">
      <c r="A445" s="170"/>
      <c r="B445" s="165"/>
    </row>
    <row r="446" spans="1:2">
      <c r="A446" s="170"/>
      <c r="B446" s="165"/>
    </row>
    <row r="447" spans="1:2">
      <c r="A447" s="170"/>
      <c r="B447" s="165"/>
    </row>
    <row r="448" spans="1:2">
      <c r="A448" s="170"/>
      <c r="B448" s="165"/>
    </row>
    <row r="449" spans="1:2">
      <c r="A449" s="170"/>
      <c r="B449" s="165"/>
    </row>
    <row r="450" spans="1:2">
      <c r="A450" s="170"/>
      <c r="B450" s="165"/>
    </row>
    <row r="451" spans="1:2">
      <c r="A451" s="170"/>
      <c r="B451" s="165"/>
    </row>
    <row r="452" spans="1:2">
      <c r="A452" s="170"/>
      <c r="B452" s="165"/>
    </row>
    <row r="453" spans="1:2">
      <c r="A453" s="170"/>
      <c r="B453" s="165"/>
    </row>
    <row r="454" spans="1:2">
      <c r="A454" s="170"/>
      <c r="B454" s="165"/>
    </row>
    <row r="455" spans="1:2">
      <c r="A455" s="170"/>
      <c r="B455" s="165"/>
    </row>
    <row r="456" spans="1:2">
      <c r="A456" s="170"/>
      <c r="B456" s="165"/>
    </row>
    <row r="457" spans="1:2">
      <c r="A457" s="170"/>
      <c r="B457" s="165"/>
    </row>
    <row r="458" spans="1:2">
      <c r="A458" s="170"/>
      <c r="B458" s="165"/>
    </row>
    <row r="459" spans="1:2">
      <c r="A459" s="170"/>
      <c r="B459" s="165"/>
    </row>
    <row r="460" spans="1:2">
      <c r="A460" s="170"/>
      <c r="B460" s="165"/>
    </row>
    <row r="461" spans="1:2">
      <c r="A461" s="170"/>
      <c r="B461" s="165"/>
    </row>
    <row r="462" spans="1:2">
      <c r="A462" s="170"/>
      <c r="B462" s="165"/>
    </row>
    <row r="463" spans="1:2">
      <c r="A463" s="170"/>
      <c r="B463" s="165"/>
    </row>
    <row r="464" spans="1:2">
      <c r="A464" s="170"/>
      <c r="B464" s="165"/>
    </row>
    <row r="465" spans="1:2">
      <c r="A465" s="170"/>
      <c r="B465" s="165"/>
    </row>
    <row r="466" spans="1:2">
      <c r="A466" s="170"/>
      <c r="B466" s="165"/>
    </row>
    <row r="467" spans="1:2">
      <c r="A467" s="170"/>
      <c r="B467" s="165"/>
    </row>
    <row r="468" spans="1:2">
      <c r="A468" s="170"/>
      <c r="B468" s="165"/>
    </row>
    <row r="469" spans="1:2">
      <c r="A469" s="170"/>
      <c r="B469" s="165"/>
    </row>
    <row r="470" spans="1:2">
      <c r="A470" s="170"/>
      <c r="B470" s="165"/>
    </row>
    <row r="471" spans="1:2">
      <c r="A471" s="170"/>
      <c r="B471" s="165"/>
    </row>
    <row r="472" spans="1:2">
      <c r="A472" s="170"/>
      <c r="B472" s="165"/>
    </row>
    <row r="473" spans="1:2">
      <c r="A473" s="170"/>
      <c r="B473" s="165"/>
    </row>
    <row r="474" spans="1:2">
      <c r="A474" s="170"/>
      <c r="B474" s="165"/>
    </row>
    <row r="475" spans="1:2">
      <c r="A475" s="170"/>
      <c r="B475" s="165"/>
    </row>
    <row r="476" spans="1:2">
      <c r="A476" s="170"/>
      <c r="B476" s="165"/>
    </row>
    <row r="477" spans="1:2">
      <c r="A477" s="170"/>
      <c r="B477" s="165"/>
    </row>
    <row r="478" spans="1:2">
      <c r="A478" s="170"/>
      <c r="B478" s="165"/>
    </row>
    <row r="479" spans="1:2">
      <c r="A479" s="170"/>
      <c r="B479" s="165"/>
    </row>
    <row r="480" spans="1:2">
      <c r="A480" s="170"/>
      <c r="B480" s="165"/>
    </row>
    <row r="481" spans="1:2">
      <c r="A481" s="170"/>
      <c r="B481" s="165"/>
    </row>
    <row r="482" spans="1:2">
      <c r="A482" s="170"/>
      <c r="B482" s="165"/>
    </row>
    <row r="483" spans="1:2">
      <c r="A483" s="170"/>
      <c r="B483" s="165"/>
    </row>
    <row r="484" spans="1:2">
      <c r="A484" s="170"/>
      <c r="B484" s="165"/>
    </row>
    <row r="485" spans="1:2">
      <c r="A485" s="170"/>
      <c r="B485" s="165"/>
    </row>
    <row r="486" spans="1:2">
      <c r="A486" s="170"/>
      <c r="B486" s="165"/>
    </row>
    <row r="487" spans="1:2">
      <c r="A487" s="170"/>
      <c r="B487" s="165"/>
    </row>
    <row r="488" spans="1:2">
      <c r="A488" s="170"/>
      <c r="B488" s="165"/>
    </row>
    <row r="489" spans="1:2">
      <c r="A489" s="170"/>
      <c r="B489" s="165"/>
    </row>
    <row r="490" spans="1:2">
      <c r="A490" s="170"/>
      <c r="B490" s="165"/>
    </row>
    <row r="491" spans="1:2">
      <c r="A491" s="170"/>
      <c r="B491" s="165"/>
    </row>
    <row r="492" spans="1:2">
      <c r="A492" s="170"/>
      <c r="B492" s="165"/>
    </row>
    <row r="493" spans="1:2">
      <c r="A493" s="170"/>
      <c r="B493" s="165"/>
    </row>
    <row r="494" spans="1:2">
      <c r="A494" s="170"/>
      <c r="B494" s="165"/>
    </row>
    <row r="495" spans="1:2">
      <c r="A495" s="170"/>
      <c r="B495" s="165"/>
    </row>
    <row r="496" spans="1:2">
      <c r="A496" s="170"/>
      <c r="B496" s="165"/>
    </row>
    <row r="497" spans="1:2">
      <c r="A497" s="170"/>
      <c r="B497" s="165"/>
    </row>
    <row r="498" spans="1:2">
      <c r="A498" s="170"/>
      <c r="B498" s="165"/>
    </row>
    <row r="499" spans="1:2">
      <c r="A499" s="170"/>
      <c r="B499" s="165"/>
    </row>
    <row r="500" spans="1:2">
      <c r="A500" s="170"/>
      <c r="B500" s="165"/>
    </row>
    <row r="501" spans="1:2">
      <c r="A501" s="170"/>
      <c r="B501" s="165"/>
    </row>
    <row r="502" spans="1:2">
      <c r="A502" s="170"/>
      <c r="B502" s="165"/>
    </row>
    <row r="503" spans="1:2">
      <c r="A503" s="170"/>
      <c r="B503" s="165"/>
    </row>
    <row r="504" spans="1:2">
      <c r="A504" s="170"/>
      <c r="B504" s="165"/>
    </row>
    <row r="505" spans="1:2">
      <c r="A505" s="170"/>
      <c r="B505" s="165"/>
    </row>
    <row r="506" spans="1:2">
      <c r="A506" s="170"/>
      <c r="B506" s="165"/>
    </row>
    <row r="507" spans="1:2">
      <c r="A507" s="170"/>
      <c r="B507" s="165"/>
    </row>
    <row r="508" spans="1:2">
      <c r="A508" s="170"/>
      <c r="B508" s="165"/>
    </row>
    <row r="509" spans="1:2">
      <c r="A509" s="170"/>
      <c r="B509" s="165"/>
    </row>
    <row r="510" spans="1:2">
      <c r="A510" s="170"/>
      <c r="B510" s="165"/>
    </row>
    <row r="511" spans="1:2">
      <c r="A511" s="170"/>
      <c r="B511" s="165"/>
    </row>
    <row r="512" spans="1:2">
      <c r="A512" s="170"/>
      <c r="B512" s="165"/>
    </row>
    <row r="513" spans="1:2">
      <c r="A513" s="170"/>
      <c r="B513" s="165"/>
    </row>
    <row r="514" spans="1:2">
      <c r="A514" s="170"/>
      <c r="B514" s="165"/>
    </row>
    <row r="515" spans="1:2">
      <c r="A515" s="170"/>
      <c r="B515" s="165"/>
    </row>
    <row r="516" spans="1:2">
      <c r="A516" s="170"/>
      <c r="B516" s="165"/>
    </row>
    <row r="517" spans="1:2">
      <c r="A517" s="170"/>
      <c r="B517" s="165"/>
    </row>
    <row r="518" spans="1:2">
      <c r="A518" s="170"/>
      <c r="B518" s="165"/>
    </row>
    <row r="519" spans="1:2">
      <c r="A519" s="170"/>
      <c r="B519" s="165"/>
    </row>
    <row r="520" spans="1:2">
      <c r="A520" s="170"/>
      <c r="B520" s="165"/>
    </row>
    <row r="521" spans="1:2">
      <c r="A521" s="170"/>
      <c r="B521" s="165"/>
    </row>
    <row r="522" spans="1:2">
      <c r="A522" s="170"/>
      <c r="B522" s="165"/>
    </row>
    <row r="523" spans="1:2">
      <c r="A523" s="170"/>
      <c r="B523" s="165"/>
    </row>
    <row r="524" spans="1:2">
      <c r="A524" s="170"/>
      <c r="B524" s="165"/>
    </row>
    <row r="525" spans="1:2">
      <c r="A525" s="170"/>
      <c r="B525" s="165"/>
    </row>
    <row r="526" spans="1:2">
      <c r="A526" s="170"/>
      <c r="B526" s="165"/>
    </row>
    <row r="527" spans="1:2">
      <c r="A527" s="170"/>
      <c r="B527" s="165"/>
    </row>
    <row r="528" spans="1:2">
      <c r="A528" s="170"/>
      <c r="B528" s="165"/>
    </row>
    <row r="529" spans="1:2">
      <c r="A529" s="170"/>
      <c r="B529" s="165"/>
    </row>
    <row r="530" spans="1:2">
      <c r="A530" s="170"/>
      <c r="B530" s="165"/>
    </row>
    <row r="531" spans="1:2">
      <c r="A531" s="170"/>
      <c r="B531" s="165"/>
    </row>
    <row r="532" spans="1:2">
      <c r="A532" s="170"/>
      <c r="B532" s="165"/>
    </row>
    <row r="533" spans="1:2">
      <c r="A533" s="170"/>
      <c r="B533" s="165"/>
    </row>
    <row r="534" spans="1:2">
      <c r="A534" s="170"/>
      <c r="B534" s="165"/>
    </row>
    <row r="535" spans="1:2">
      <c r="A535" s="170"/>
      <c r="B535" s="165"/>
    </row>
    <row r="536" spans="1:2">
      <c r="A536" s="170"/>
      <c r="B536" s="165"/>
    </row>
    <row r="537" spans="1:2">
      <c r="A537" s="170"/>
      <c r="B537" s="165"/>
    </row>
    <row r="538" spans="1:2">
      <c r="A538" s="170"/>
      <c r="B538" s="165"/>
    </row>
    <row r="539" spans="1:2">
      <c r="A539" s="170"/>
      <c r="B539" s="165"/>
    </row>
    <row r="540" spans="1:2">
      <c r="A540" s="170"/>
      <c r="B540" s="165"/>
    </row>
    <row r="541" spans="1:2">
      <c r="A541" s="170"/>
      <c r="B541" s="165"/>
    </row>
    <row r="542" spans="1:2">
      <c r="A542" s="170"/>
      <c r="B542" s="165"/>
    </row>
    <row r="543" spans="1:2">
      <c r="A543" s="170"/>
      <c r="B543" s="165"/>
    </row>
    <row r="544" spans="1:2">
      <c r="A544" s="170"/>
      <c r="B544" s="165"/>
    </row>
    <row r="545" spans="1:2">
      <c r="A545" s="170"/>
      <c r="B545" s="165"/>
    </row>
    <row r="546" spans="1:2">
      <c r="A546" s="170"/>
      <c r="B546" s="165"/>
    </row>
    <row r="547" spans="1:2">
      <c r="A547" s="170"/>
      <c r="B547" s="165"/>
    </row>
    <row r="548" spans="1:2">
      <c r="A548" s="170"/>
      <c r="B548" s="165"/>
    </row>
    <row r="549" spans="1:2">
      <c r="A549" s="170"/>
      <c r="B549" s="165"/>
    </row>
    <row r="550" spans="1:2">
      <c r="A550" s="170"/>
      <c r="B550" s="165"/>
    </row>
    <row r="551" spans="1:2">
      <c r="A551" s="170"/>
      <c r="B551" s="165"/>
    </row>
    <row r="552" spans="1:2">
      <c r="A552" s="170"/>
      <c r="B552" s="165"/>
    </row>
    <row r="553" spans="1:2">
      <c r="A553" s="170"/>
      <c r="B553" s="165"/>
    </row>
    <row r="554" spans="1:2">
      <c r="A554" s="170"/>
      <c r="B554" s="165"/>
    </row>
    <row r="555" spans="1:2">
      <c r="A555" s="170"/>
      <c r="B555" s="165"/>
    </row>
    <row r="556" spans="1:2">
      <c r="A556" s="170"/>
      <c r="B556" s="165"/>
    </row>
    <row r="557" spans="1:2">
      <c r="A557" s="170"/>
      <c r="B557" s="165"/>
    </row>
    <row r="558" spans="1:2">
      <c r="A558" s="170"/>
      <c r="B558" s="165"/>
    </row>
    <row r="559" spans="1:2">
      <c r="A559" s="170"/>
      <c r="B559" s="165"/>
    </row>
    <row r="560" spans="1:2">
      <c r="A560" s="170"/>
      <c r="B560" s="165"/>
    </row>
    <row r="561" spans="1:2">
      <c r="A561" s="170"/>
      <c r="B561" s="165"/>
    </row>
    <row r="562" spans="1:2">
      <c r="A562" s="170"/>
      <c r="B562" s="165"/>
    </row>
    <row r="563" spans="1:2">
      <c r="A563" s="170"/>
      <c r="B563" s="165"/>
    </row>
    <row r="564" spans="1:2">
      <c r="A564" s="170"/>
      <c r="B564" s="165"/>
    </row>
    <row r="565" spans="1:2">
      <c r="A565" s="170"/>
      <c r="B565" s="165"/>
    </row>
    <row r="566" spans="1:2">
      <c r="A566" s="170"/>
      <c r="B566" s="165"/>
    </row>
    <row r="567" spans="1:2">
      <c r="A567" s="170"/>
      <c r="B567" s="165"/>
    </row>
    <row r="568" spans="1:2">
      <c r="A568" s="170"/>
      <c r="B568" s="165"/>
    </row>
    <row r="569" spans="1:2">
      <c r="A569" s="170"/>
      <c r="B569" s="165"/>
    </row>
    <row r="570" spans="1:2">
      <c r="A570" s="170"/>
      <c r="B570" s="165"/>
    </row>
    <row r="571" spans="1:2">
      <c r="A571" s="170"/>
      <c r="B571" s="165"/>
    </row>
    <row r="572" spans="1:2">
      <c r="A572" s="170"/>
      <c r="B572" s="165"/>
    </row>
    <row r="573" spans="1:2">
      <c r="A573" s="170"/>
      <c r="B573" s="165"/>
    </row>
    <row r="574" spans="1:2">
      <c r="A574" s="170"/>
      <c r="B574" s="165"/>
    </row>
    <row r="575" spans="1:2">
      <c r="A575" s="170"/>
      <c r="B575" s="165"/>
    </row>
    <row r="576" spans="1:2">
      <c r="A576" s="170"/>
      <c r="B576" s="165"/>
    </row>
    <row r="577" spans="1:2">
      <c r="A577" s="170"/>
      <c r="B577" s="165"/>
    </row>
    <row r="578" spans="1:2">
      <c r="A578" s="170"/>
      <c r="B578" s="165"/>
    </row>
    <row r="579" spans="1:2">
      <c r="A579" s="170"/>
      <c r="B579" s="165"/>
    </row>
    <row r="580" spans="1:2">
      <c r="A580" s="170"/>
      <c r="B580" s="165"/>
    </row>
    <row r="581" spans="1:2">
      <c r="A581" s="170"/>
      <c r="B581" s="165"/>
    </row>
    <row r="582" spans="1:2">
      <c r="A582" s="170"/>
      <c r="B582" s="165"/>
    </row>
    <row r="583" spans="1:2">
      <c r="A583" s="170"/>
      <c r="B583" s="165"/>
    </row>
    <row r="584" spans="1:2">
      <c r="A584" s="170"/>
      <c r="B584" s="165"/>
    </row>
    <row r="585" spans="1:2">
      <c r="A585" s="170"/>
      <c r="B585" s="165"/>
    </row>
    <row r="586" spans="1:2">
      <c r="A586" s="170"/>
      <c r="B586" s="165"/>
    </row>
    <row r="587" spans="1:2">
      <c r="A587" s="170"/>
      <c r="B587" s="165"/>
    </row>
    <row r="588" spans="1:2">
      <c r="A588" s="170"/>
      <c r="B588" s="165"/>
    </row>
    <row r="589" spans="1:2">
      <c r="A589" s="170"/>
      <c r="B589" s="165"/>
    </row>
    <row r="590" spans="1:2">
      <c r="A590" s="170"/>
      <c r="B590" s="165"/>
    </row>
    <row r="591" spans="1:2">
      <c r="A591" s="170"/>
      <c r="B591" s="165"/>
    </row>
    <row r="592" spans="1:2">
      <c r="A592" s="170"/>
      <c r="B592" s="165"/>
    </row>
    <row r="593" spans="1:2">
      <c r="A593" s="170"/>
      <c r="B593" s="165"/>
    </row>
    <row r="594" spans="1:2">
      <c r="A594" s="170"/>
      <c r="B594" s="165"/>
    </row>
    <row r="595" spans="1:2">
      <c r="A595" s="170"/>
      <c r="B595" s="165"/>
    </row>
    <row r="596" spans="1:2">
      <c r="A596" s="170"/>
      <c r="B596" s="165"/>
    </row>
    <row r="597" spans="1:2">
      <c r="A597" s="170"/>
      <c r="B597" s="165"/>
    </row>
    <row r="598" spans="1:2">
      <c r="A598" s="170"/>
      <c r="B598" s="165"/>
    </row>
    <row r="599" spans="1:2">
      <c r="A599" s="170"/>
      <c r="B599" s="165"/>
    </row>
    <row r="600" spans="1:2">
      <c r="A600" s="170"/>
      <c r="B600" s="165"/>
    </row>
    <row r="601" spans="1:2">
      <c r="A601" s="170"/>
      <c r="B601" s="165"/>
    </row>
    <row r="602" spans="1:2">
      <c r="A602" s="170"/>
      <c r="B602" s="165"/>
    </row>
    <row r="603" spans="1:2">
      <c r="A603" s="170"/>
      <c r="B603" s="165"/>
    </row>
    <row r="604" spans="1:2">
      <c r="A604" s="170"/>
      <c r="B604" s="165"/>
    </row>
    <row r="605" spans="1:2">
      <c r="A605" s="170"/>
      <c r="B605" s="165"/>
    </row>
    <row r="606" spans="1:2">
      <c r="A606" s="170"/>
      <c r="B606" s="165"/>
    </row>
    <row r="607" spans="1:2">
      <c r="A607" s="170"/>
      <c r="B607" s="165"/>
    </row>
    <row r="608" spans="1:2">
      <c r="A608" s="170"/>
      <c r="B608" s="165"/>
    </row>
    <row r="609" spans="1:2">
      <c r="A609" s="170"/>
      <c r="B609" s="165"/>
    </row>
    <row r="610" spans="1:2">
      <c r="A610" s="170"/>
      <c r="B610" s="165"/>
    </row>
    <row r="611" spans="1:2">
      <c r="A611" s="170"/>
      <c r="B611" s="165"/>
    </row>
    <row r="612" spans="1:2">
      <c r="A612" s="170"/>
      <c r="B612" s="165"/>
    </row>
    <row r="613" spans="1:2">
      <c r="A613" s="170"/>
      <c r="B613" s="165"/>
    </row>
    <row r="614" spans="1:2">
      <c r="A614" s="170"/>
      <c r="B614" s="165"/>
    </row>
  </sheetData>
  <mergeCells count="1">
    <mergeCell ref="A1:Y1"/>
  </mergeCells>
  <printOptions horizontalCentered="1" verticalCentered="1"/>
  <pageMargins left="0.23622047244094491" right="0.23622047244094491" top="0.15748031496062992" bottom="0.35433070866141736" header="0.15748031496062992" footer="0.15748031496062992"/>
  <pageSetup paperSize="9" scale="46" orientation="landscape" r:id="rId1"/>
  <headerFooter alignWithMargins="0"/>
  <colBreaks count="1" manualBreakCount="1">
    <brk id="15" max="130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E30"/>
  <sheetViews>
    <sheetView topLeftCell="A6" workbookViewId="0">
      <selection activeCell="B3" sqref="B3:B30"/>
    </sheetView>
  </sheetViews>
  <sheetFormatPr defaultRowHeight="15.75"/>
  <cols>
    <col min="1" max="1" width="10.5703125" style="3" customWidth="1"/>
    <col min="2" max="2" width="63.140625" style="3" bestFit="1" customWidth="1"/>
    <col min="3" max="3" width="28.85546875" style="3" bestFit="1" customWidth="1"/>
    <col min="4" max="4" width="12.5703125" style="3" customWidth="1"/>
    <col min="5" max="5" width="15.7109375" style="3" bestFit="1" customWidth="1"/>
    <col min="6" max="16384" width="9.140625" style="3"/>
  </cols>
  <sheetData>
    <row r="1" spans="1:5" ht="31.5">
      <c r="A1" s="9" t="s">
        <v>104</v>
      </c>
      <c r="B1" s="9" t="s">
        <v>105</v>
      </c>
      <c r="C1" s="10"/>
      <c r="D1" s="9" t="s">
        <v>106</v>
      </c>
    </row>
    <row r="2" spans="1:5">
      <c r="A2" s="9"/>
      <c r="B2" s="11" t="s">
        <v>107</v>
      </c>
      <c r="C2" s="9"/>
      <c r="D2" s="9"/>
    </row>
    <row r="3" spans="1:5">
      <c r="A3" s="12">
        <v>1</v>
      </c>
      <c r="B3" s="13" t="s">
        <v>108</v>
      </c>
      <c r="C3" s="14"/>
      <c r="D3" s="10"/>
    </row>
    <row r="4" spans="1:5">
      <c r="A4" s="12">
        <v>2</v>
      </c>
      <c r="B4" s="13" t="s">
        <v>582</v>
      </c>
      <c r="C4" s="14"/>
      <c r="D4" s="10"/>
    </row>
    <row r="5" spans="1:5">
      <c r="A5" s="12">
        <v>3</v>
      </c>
      <c r="B5" s="13" t="s">
        <v>109</v>
      </c>
      <c r="C5" s="14"/>
      <c r="D5" s="10"/>
    </row>
    <row r="6" spans="1:5" ht="12.75" customHeight="1">
      <c r="A6" s="12">
        <v>4</v>
      </c>
      <c r="B6" s="13" t="s">
        <v>583</v>
      </c>
      <c r="C6" s="14"/>
      <c r="D6" s="10"/>
    </row>
    <row r="7" spans="1:5">
      <c r="A7" s="12">
        <v>5</v>
      </c>
      <c r="B7" s="13" t="s">
        <v>110</v>
      </c>
      <c r="C7" s="14"/>
      <c r="D7" s="10"/>
    </row>
    <row r="8" spans="1:5">
      <c r="A8" s="12">
        <v>6</v>
      </c>
      <c r="B8" s="13" t="s">
        <v>117</v>
      </c>
      <c r="C8" s="14"/>
      <c r="D8" s="10"/>
    </row>
    <row r="9" spans="1:5">
      <c r="A9" s="12">
        <v>7</v>
      </c>
      <c r="B9" s="13" t="s">
        <v>111</v>
      </c>
      <c r="C9" s="14"/>
      <c r="D9" s="10"/>
    </row>
    <row r="10" spans="1:5">
      <c r="A10" s="12">
        <v>8</v>
      </c>
      <c r="B10" s="13" t="s">
        <v>118</v>
      </c>
      <c r="C10" s="14"/>
      <c r="D10" s="10"/>
    </row>
    <row r="11" spans="1:5">
      <c r="A11" s="12">
        <v>9</v>
      </c>
      <c r="B11" s="13" t="s">
        <v>122</v>
      </c>
      <c r="C11" s="14"/>
      <c r="D11" s="10"/>
    </row>
    <row r="12" spans="1:5">
      <c r="A12" s="12">
        <v>10</v>
      </c>
      <c r="B12" s="13" t="s">
        <v>119</v>
      </c>
      <c r="C12" s="14"/>
      <c r="D12" s="10"/>
    </row>
    <row r="13" spans="1:5">
      <c r="A13" s="12">
        <v>11</v>
      </c>
      <c r="B13" s="13" t="s">
        <v>112</v>
      </c>
      <c r="C13" s="14"/>
      <c r="D13" s="10"/>
    </row>
    <row r="14" spans="1:5">
      <c r="A14" s="12">
        <v>12</v>
      </c>
      <c r="B14" s="13" t="s">
        <v>584</v>
      </c>
      <c r="C14" s="14"/>
      <c r="D14" s="10"/>
    </row>
    <row r="15" spans="1:5">
      <c r="A15" s="12">
        <v>13</v>
      </c>
      <c r="B15" s="13" t="s">
        <v>585</v>
      </c>
      <c r="C15" s="14"/>
      <c r="D15" s="10"/>
    </row>
    <row r="16" spans="1:5">
      <c r="A16" s="12">
        <v>14</v>
      </c>
      <c r="B16" s="13" t="s">
        <v>586</v>
      </c>
      <c r="C16" s="14"/>
      <c r="D16" s="14"/>
      <c r="E16" s="4"/>
    </row>
    <row r="17" spans="1:5">
      <c r="A17" s="12">
        <v>15</v>
      </c>
      <c r="B17" s="13" t="s">
        <v>113</v>
      </c>
      <c r="C17" s="14"/>
      <c r="D17" s="14"/>
      <c r="E17" s="4"/>
    </row>
    <row r="18" spans="1:5">
      <c r="A18" s="12">
        <v>16</v>
      </c>
      <c r="B18" s="13" t="s">
        <v>116</v>
      </c>
      <c r="C18" s="14"/>
      <c r="D18" s="14"/>
      <c r="E18" s="4"/>
    </row>
    <row r="19" spans="1:5">
      <c r="A19" s="12">
        <v>17</v>
      </c>
      <c r="B19" s="13" t="s">
        <v>114</v>
      </c>
      <c r="C19" s="14"/>
      <c r="D19" s="14"/>
      <c r="E19" s="4"/>
    </row>
    <row r="20" spans="1:5">
      <c r="A20" s="12">
        <v>18</v>
      </c>
      <c r="B20" s="13" t="s">
        <v>120</v>
      </c>
      <c r="C20" s="14"/>
      <c r="D20" s="14"/>
      <c r="E20" s="4"/>
    </row>
    <row r="21" spans="1:5">
      <c r="A21" s="12">
        <v>19</v>
      </c>
      <c r="B21" s="13" t="s">
        <v>587</v>
      </c>
      <c r="C21" s="14"/>
      <c r="D21" s="14"/>
      <c r="E21" s="4"/>
    </row>
    <row r="22" spans="1:5">
      <c r="A22" s="12">
        <v>20</v>
      </c>
      <c r="B22" s="13" t="s">
        <v>121</v>
      </c>
      <c r="C22" s="14"/>
      <c r="D22" s="14"/>
      <c r="E22" s="4"/>
    </row>
    <row r="23" spans="1:5">
      <c r="A23" s="12">
        <v>21</v>
      </c>
      <c r="B23" s="13" t="s">
        <v>115</v>
      </c>
      <c r="C23" s="14"/>
      <c r="D23" s="14"/>
      <c r="E23" s="4"/>
    </row>
    <row r="24" spans="1:5">
      <c r="A24" s="12">
        <v>22</v>
      </c>
      <c r="B24" s="13" t="s">
        <v>588</v>
      </c>
      <c r="C24" s="14"/>
      <c r="D24" s="14"/>
      <c r="E24" s="4"/>
    </row>
    <row r="25" spans="1:5">
      <c r="A25" s="12">
        <v>23</v>
      </c>
      <c r="B25" s="13" t="s">
        <v>589</v>
      </c>
      <c r="C25" s="14"/>
      <c r="D25" s="14"/>
      <c r="E25" s="4"/>
    </row>
    <row r="26" spans="1:5">
      <c r="A26" s="12">
        <v>24</v>
      </c>
      <c r="B26" s="13" t="s">
        <v>590</v>
      </c>
      <c r="C26" s="14"/>
      <c r="D26" s="14"/>
      <c r="E26" s="4"/>
    </row>
    <row r="27" spans="1:5">
      <c r="A27" s="12">
        <v>25</v>
      </c>
      <c r="B27" s="13" t="s">
        <v>591</v>
      </c>
      <c r="C27" s="14"/>
      <c r="D27" s="14"/>
      <c r="E27" s="4"/>
    </row>
    <row r="28" spans="1:5" ht="16.5" customHeight="1">
      <c r="A28" s="12">
        <v>26</v>
      </c>
      <c r="B28" s="13" t="s">
        <v>592</v>
      </c>
      <c r="C28" s="14"/>
      <c r="D28" s="10"/>
    </row>
    <row r="29" spans="1:5">
      <c r="A29" s="12">
        <v>27</v>
      </c>
      <c r="B29" s="13" t="s">
        <v>593</v>
      </c>
      <c r="C29" s="14"/>
      <c r="D29" s="10"/>
    </row>
    <row r="30" spans="1:5">
      <c r="A30" s="12">
        <v>28</v>
      </c>
      <c r="B30" s="13" t="s">
        <v>101</v>
      </c>
      <c r="C30" s="14"/>
      <c r="D30" s="10"/>
    </row>
  </sheetData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C43"/>
  <sheetViews>
    <sheetView topLeftCell="A33" workbookViewId="0">
      <selection activeCell="C2" sqref="C2:C43"/>
    </sheetView>
  </sheetViews>
  <sheetFormatPr defaultRowHeight="12.75"/>
  <cols>
    <col min="1" max="1" width="20.42578125" bestFit="1" customWidth="1"/>
    <col min="2" max="2" width="18" bestFit="1" customWidth="1"/>
    <col min="3" max="3" width="56.7109375" bestFit="1" customWidth="1"/>
    <col min="4" max="4" width="19.5703125" customWidth="1"/>
  </cols>
  <sheetData>
    <row r="1" spans="1:3" ht="15.75">
      <c r="A1" s="28" t="s">
        <v>104</v>
      </c>
      <c r="B1" s="28" t="s">
        <v>123</v>
      </c>
      <c r="C1" s="28" t="s">
        <v>124</v>
      </c>
    </row>
    <row r="2" spans="1:3" ht="33">
      <c r="A2" s="29">
        <v>1</v>
      </c>
      <c r="B2" s="30" t="s">
        <v>125</v>
      </c>
      <c r="C2" s="31" t="s">
        <v>126</v>
      </c>
    </row>
    <row r="3" spans="1:3" ht="33">
      <c r="A3" s="12">
        <v>2</v>
      </c>
      <c r="B3" s="32" t="s">
        <v>179</v>
      </c>
      <c r="C3" s="33" t="s">
        <v>180</v>
      </c>
    </row>
    <row r="4" spans="1:3" ht="33">
      <c r="A4" s="29">
        <v>3</v>
      </c>
      <c r="B4" s="32" t="s">
        <v>175</v>
      </c>
      <c r="C4" s="33" t="s">
        <v>176</v>
      </c>
    </row>
    <row r="5" spans="1:3" ht="33">
      <c r="A5" s="12">
        <v>4</v>
      </c>
      <c r="B5" s="32" t="s">
        <v>129</v>
      </c>
      <c r="C5" s="33" t="s">
        <v>130</v>
      </c>
    </row>
    <row r="6" spans="1:3" ht="33">
      <c r="A6" s="29">
        <v>5</v>
      </c>
      <c r="B6" s="32" t="s">
        <v>143</v>
      </c>
      <c r="C6" s="33" t="s">
        <v>144</v>
      </c>
    </row>
    <row r="7" spans="1:3" ht="33">
      <c r="A7" s="12">
        <v>6</v>
      </c>
      <c r="B7" s="32" t="s">
        <v>127</v>
      </c>
      <c r="C7" s="34" t="s">
        <v>128</v>
      </c>
    </row>
    <row r="8" spans="1:3" ht="33">
      <c r="A8" s="29">
        <v>7</v>
      </c>
      <c r="B8" s="32" t="s">
        <v>187</v>
      </c>
      <c r="C8" s="34" t="s">
        <v>188</v>
      </c>
    </row>
    <row r="9" spans="1:3" ht="33">
      <c r="A9" s="12">
        <v>8</v>
      </c>
      <c r="B9" s="32" t="s">
        <v>139</v>
      </c>
      <c r="C9" s="34" t="s">
        <v>140</v>
      </c>
    </row>
    <row r="10" spans="1:3" ht="33">
      <c r="A10" s="29">
        <v>9</v>
      </c>
      <c r="B10" s="24" t="s">
        <v>201</v>
      </c>
      <c r="C10" s="35" t="s">
        <v>102</v>
      </c>
    </row>
    <row r="11" spans="1:3" ht="33">
      <c r="A11" s="12">
        <v>10</v>
      </c>
      <c r="B11" s="32" t="s">
        <v>141</v>
      </c>
      <c r="C11" s="34" t="s">
        <v>142</v>
      </c>
    </row>
    <row r="12" spans="1:3" ht="33">
      <c r="A12" s="12">
        <v>11</v>
      </c>
      <c r="B12" s="32" t="s">
        <v>595</v>
      </c>
      <c r="C12" s="34" t="s">
        <v>596</v>
      </c>
    </row>
    <row r="13" spans="1:3" ht="33">
      <c r="A13" s="29">
        <v>12</v>
      </c>
      <c r="B13" s="32" t="s">
        <v>597</v>
      </c>
      <c r="C13" s="34" t="s">
        <v>598</v>
      </c>
    </row>
    <row r="14" spans="1:3" ht="33">
      <c r="A14" s="12">
        <v>13</v>
      </c>
      <c r="B14" s="32" t="s">
        <v>189</v>
      </c>
      <c r="C14" s="34" t="s">
        <v>190</v>
      </c>
    </row>
    <row r="15" spans="1:3" ht="33">
      <c r="A15" s="12">
        <v>14</v>
      </c>
      <c r="B15" s="32" t="s">
        <v>147</v>
      </c>
      <c r="C15" s="34" t="s">
        <v>148</v>
      </c>
    </row>
    <row r="16" spans="1:3" ht="33">
      <c r="A16" s="29">
        <v>15</v>
      </c>
      <c r="B16" s="32" t="s">
        <v>131</v>
      </c>
      <c r="C16" s="34" t="s">
        <v>132</v>
      </c>
    </row>
    <row r="17" spans="1:3" ht="33">
      <c r="A17" s="12">
        <v>16</v>
      </c>
      <c r="B17" s="32" t="s">
        <v>135</v>
      </c>
      <c r="C17" s="34" t="s">
        <v>136</v>
      </c>
    </row>
    <row r="18" spans="1:3" ht="33">
      <c r="A18" s="12">
        <v>17</v>
      </c>
      <c r="B18" s="32" t="s">
        <v>185</v>
      </c>
      <c r="C18" s="34" t="s">
        <v>186</v>
      </c>
    </row>
    <row r="19" spans="1:3" ht="33">
      <c r="A19" s="29">
        <v>18</v>
      </c>
      <c r="B19" s="32" t="s">
        <v>191</v>
      </c>
      <c r="C19" s="34" t="s">
        <v>192</v>
      </c>
    </row>
    <row r="20" spans="1:3" ht="33">
      <c r="A20" s="12">
        <v>19</v>
      </c>
      <c r="B20" s="32" t="s">
        <v>177</v>
      </c>
      <c r="C20" s="34" t="s">
        <v>178</v>
      </c>
    </row>
    <row r="21" spans="1:3" ht="33">
      <c r="A21" s="12">
        <v>20</v>
      </c>
      <c r="B21" s="32" t="s">
        <v>153</v>
      </c>
      <c r="C21" s="34" t="s">
        <v>154</v>
      </c>
    </row>
    <row r="22" spans="1:3" ht="33">
      <c r="A22" s="29">
        <v>21</v>
      </c>
      <c r="B22" s="32" t="s">
        <v>159</v>
      </c>
      <c r="C22" s="34" t="s">
        <v>599</v>
      </c>
    </row>
    <row r="23" spans="1:3" ht="33">
      <c r="A23" s="12">
        <v>22</v>
      </c>
      <c r="B23" s="32" t="s">
        <v>164</v>
      </c>
      <c r="C23" s="34" t="s">
        <v>600</v>
      </c>
    </row>
    <row r="24" spans="1:3" ht="33">
      <c r="A24" s="12">
        <v>23</v>
      </c>
      <c r="B24" s="32" t="s">
        <v>181</v>
      </c>
      <c r="C24" s="34" t="s">
        <v>182</v>
      </c>
    </row>
    <row r="25" spans="1:3" ht="33">
      <c r="A25" s="29">
        <v>24</v>
      </c>
      <c r="B25" s="32" t="s">
        <v>155</v>
      </c>
      <c r="C25" s="34" t="s">
        <v>156</v>
      </c>
    </row>
    <row r="26" spans="1:3" ht="33">
      <c r="A26" s="12">
        <v>25</v>
      </c>
      <c r="B26" s="32" t="s">
        <v>157</v>
      </c>
      <c r="C26" s="34" t="s">
        <v>158</v>
      </c>
    </row>
    <row r="27" spans="1:3" ht="33">
      <c r="A27" s="12">
        <v>26</v>
      </c>
      <c r="B27" s="32" t="s">
        <v>169</v>
      </c>
      <c r="C27" s="34" t="s">
        <v>170</v>
      </c>
    </row>
    <row r="28" spans="1:3" ht="33">
      <c r="A28" s="29">
        <v>27</v>
      </c>
      <c r="B28" s="32" t="s">
        <v>162</v>
      </c>
      <c r="C28" s="34" t="s">
        <v>163</v>
      </c>
    </row>
    <row r="29" spans="1:3" ht="33">
      <c r="A29" s="12">
        <v>28</v>
      </c>
      <c r="B29" s="32" t="s">
        <v>193</v>
      </c>
      <c r="C29" s="34" t="s">
        <v>194</v>
      </c>
    </row>
    <row r="30" spans="1:3" ht="33">
      <c r="A30" s="12">
        <v>29</v>
      </c>
      <c r="B30" s="32" t="s">
        <v>195</v>
      </c>
      <c r="C30" s="34" t="s">
        <v>196</v>
      </c>
    </row>
    <row r="31" spans="1:3" ht="33">
      <c r="A31" s="29">
        <v>30</v>
      </c>
      <c r="B31" s="32" t="s">
        <v>183</v>
      </c>
      <c r="C31" s="34" t="s">
        <v>184</v>
      </c>
    </row>
    <row r="32" spans="1:3" ht="33">
      <c r="A32" s="12">
        <v>31</v>
      </c>
      <c r="B32" s="32" t="s">
        <v>145</v>
      </c>
      <c r="C32" s="34" t="s">
        <v>146</v>
      </c>
    </row>
    <row r="33" spans="1:3" ht="33">
      <c r="A33" s="12">
        <v>32</v>
      </c>
      <c r="B33" s="32" t="s">
        <v>197</v>
      </c>
      <c r="C33" s="34" t="s">
        <v>198</v>
      </c>
    </row>
    <row r="34" spans="1:3" ht="33">
      <c r="A34" s="29">
        <v>33</v>
      </c>
      <c r="B34" s="32" t="s">
        <v>199</v>
      </c>
      <c r="C34" s="34" t="s">
        <v>200</v>
      </c>
    </row>
    <row r="35" spans="1:3" ht="33">
      <c r="A35" s="12">
        <v>34</v>
      </c>
      <c r="B35" s="32" t="s">
        <v>171</v>
      </c>
      <c r="C35" s="34" t="s">
        <v>172</v>
      </c>
    </row>
    <row r="36" spans="1:3" ht="33">
      <c r="A36" s="12">
        <v>35</v>
      </c>
      <c r="B36" s="32" t="s">
        <v>137</v>
      </c>
      <c r="C36" s="34" t="s">
        <v>138</v>
      </c>
    </row>
    <row r="37" spans="1:3" ht="33">
      <c r="A37" s="29">
        <v>36</v>
      </c>
      <c r="B37" s="32" t="s">
        <v>173</v>
      </c>
      <c r="C37" s="34" t="s">
        <v>174</v>
      </c>
    </row>
    <row r="38" spans="1:3" ht="33">
      <c r="A38" s="12">
        <v>37</v>
      </c>
      <c r="B38" s="32" t="s">
        <v>160</v>
      </c>
      <c r="C38" s="34" t="s">
        <v>161</v>
      </c>
    </row>
    <row r="39" spans="1:3" ht="33">
      <c r="A39" s="12">
        <v>38</v>
      </c>
      <c r="B39" s="32" t="s">
        <v>133</v>
      </c>
      <c r="C39" s="34" t="s">
        <v>134</v>
      </c>
    </row>
    <row r="40" spans="1:3" ht="33">
      <c r="A40" s="29">
        <v>39</v>
      </c>
      <c r="B40" s="32" t="s">
        <v>165</v>
      </c>
      <c r="C40" s="34" t="s">
        <v>166</v>
      </c>
    </row>
    <row r="41" spans="1:3" ht="33">
      <c r="A41" s="12">
        <v>40</v>
      </c>
      <c r="B41" s="32" t="s">
        <v>167</v>
      </c>
      <c r="C41" s="34" t="s">
        <v>168</v>
      </c>
    </row>
    <row r="42" spans="1:3" ht="33">
      <c r="A42" s="12">
        <v>41</v>
      </c>
      <c r="B42" s="32" t="s">
        <v>151</v>
      </c>
      <c r="C42" s="34" t="s">
        <v>152</v>
      </c>
    </row>
    <row r="43" spans="1:3" ht="33">
      <c r="A43" s="12">
        <v>42</v>
      </c>
      <c r="B43" s="32" t="s">
        <v>149</v>
      </c>
      <c r="C43" s="34" t="s">
        <v>150</v>
      </c>
    </row>
  </sheetData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Q144"/>
  <sheetViews>
    <sheetView topLeftCell="A13" workbookViewId="0">
      <selection activeCell="C31" sqref="C31"/>
    </sheetView>
  </sheetViews>
  <sheetFormatPr defaultRowHeight="12.75"/>
  <cols>
    <col min="1" max="1" width="16.7109375" style="2" bestFit="1" customWidth="1"/>
    <col min="2" max="2" width="17.7109375" style="2" bestFit="1" customWidth="1"/>
    <col min="3" max="3" width="23.5703125" style="2" bestFit="1" customWidth="1"/>
    <col min="4" max="5" width="9.140625" style="6"/>
    <col min="6" max="6" width="22.42578125" style="6" bestFit="1" customWidth="1"/>
    <col min="7" max="17" width="9.140625" style="6"/>
    <col min="18" max="16384" width="9.140625" style="2"/>
  </cols>
  <sheetData>
    <row r="1" spans="1:17" ht="15.75">
      <c r="A1" s="15" t="s">
        <v>104</v>
      </c>
      <c r="B1" s="15" t="s">
        <v>202</v>
      </c>
      <c r="C1" s="15" t="s">
        <v>203</v>
      </c>
      <c r="D1" s="16"/>
      <c r="E1" s="16" t="s">
        <v>94</v>
      </c>
      <c r="F1" s="16" t="s">
        <v>594</v>
      </c>
    </row>
    <row r="2" spans="1:17" s="5" customFormat="1" ht="23.25" customHeight="1">
      <c r="A2" s="12">
        <v>1</v>
      </c>
      <c r="B2" s="17" t="s">
        <v>204</v>
      </c>
      <c r="C2" s="18" t="s">
        <v>205</v>
      </c>
      <c r="D2" s="19"/>
      <c r="E2" s="12">
        <v>1</v>
      </c>
      <c r="F2" s="13" t="s">
        <v>207</v>
      </c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s="5" customFormat="1" ht="23.25" customHeight="1">
      <c r="A3" s="12">
        <v>2</v>
      </c>
      <c r="B3" s="17" t="s">
        <v>206</v>
      </c>
      <c r="C3" s="20" t="s">
        <v>207</v>
      </c>
      <c r="D3" s="19"/>
      <c r="E3" s="12">
        <v>2</v>
      </c>
      <c r="F3" s="13" t="s">
        <v>215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s="5" customFormat="1" ht="23.25" customHeight="1">
      <c r="A4" s="12">
        <v>3</v>
      </c>
      <c r="B4" s="17" t="s">
        <v>208</v>
      </c>
      <c r="C4" s="18" t="s">
        <v>209</v>
      </c>
      <c r="D4" s="19"/>
      <c r="E4" s="12">
        <v>3</v>
      </c>
      <c r="F4" s="21" t="s">
        <v>221</v>
      </c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7" s="5" customFormat="1" ht="23.25" customHeight="1">
      <c r="A5" s="12">
        <v>4</v>
      </c>
      <c r="B5" s="17" t="s">
        <v>210</v>
      </c>
      <c r="C5" s="18" t="s">
        <v>211</v>
      </c>
      <c r="D5" s="19"/>
      <c r="E5" s="12">
        <v>4</v>
      </c>
      <c r="F5" s="13" t="s">
        <v>223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s="5" customFormat="1" ht="23.25" customHeight="1">
      <c r="A6" s="12">
        <v>5</v>
      </c>
      <c r="B6" s="17" t="s">
        <v>212</v>
      </c>
      <c r="C6" s="18" t="s">
        <v>213</v>
      </c>
      <c r="D6" s="19"/>
      <c r="E6" s="12">
        <v>5</v>
      </c>
      <c r="F6" s="13" t="s">
        <v>225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s="5" customFormat="1" ht="23.25" customHeight="1">
      <c r="A7" s="12">
        <v>6</v>
      </c>
      <c r="B7" s="17" t="s">
        <v>214</v>
      </c>
      <c r="C7" s="20" t="s">
        <v>215</v>
      </c>
      <c r="D7" s="19"/>
      <c r="E7" s="12">
        <v>6</v>
      </c>
      <c r="F7" s="13" t="s">
        <v>227</v>
      </c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s="5" customFormat="1" ht="23.25" customHeight="1">
      <c r="A8" s="12">
        <v>7</v>
      </c>
      <c r="B8" s="17" t="s">
        <v>216</v>
      </c>
      <c r="C8" s="18" t="s">
        <v>217</v>
      </c>
      <c r="D8" s="19"/>
      <c r="E8" s="12">
        <v>7</v>
      </c>
      <c r="F8" s="13" t="s">
        <v>229</v>
      </c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 s="5" customFormat="1" ht="23.25" customHeight="1">
      <c r="A9" s="12">
        <v>8</v>
      </c>
      <c r="B9" s="17" t="s">
        <v>218</v>
      </c>
      <c r="C9" s="18" t="s">
        <v>219</v>
      </c>
      <c r="D9" s="19"/>
      <c r="E9" s="12">
        <v>8</v>
      </c>
      <c r="F9" s="13" t="s">
        <v>231</v>
      </c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17" s="5" customFormat="1" ht="23.25" customHeight="1">
      <c r="A10" s="12">
        <v>9</v>
      </c>
      <c r="B10" s="17" t="s">
        <v>220</v>
      </c>
      <c r="C10" s="22" t="s">
        <v>221</v>
      </c>
      <c r="D10" s="19"/>
      <c r="E10" s="12">
        <v>9</v>
      </c>
      <c r="F10" s="13" t="s">
        <v>233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17" s="5" customFormat="1" ht="23.25" customHeight="1">
      <c r="A11" s="12">
        <v>10</v>
      </c>
      <c r="B11" s="17" t="s">
        <v>222</v>
      </c>
      <c r="C11" s="20" t="s">
        <v>223</v>
      </c>
      <c r="D11" s="19"/>
      <c r="E11" s="12">
        <v>10</v>
      </c>
      <c r="F11" s="13" t="s">
        <v>239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 s="5" customFormat="1" ht="23.25" customHeight="1">
      <c r="A12" s="12">
        <v>11</v>
      </c>
      <c r="B12" s="17" t="s">
        <v>224</v>
      </c>
      <c r="C12" s="20" t="s">
        <v>225</v>
      </c>
      <c r="D12" s="19"/>
      <c r="E12" s="12">
        <v>11</v>
      </c>
      <c r="F12" s="13" t="s">
        <v>241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s="5" customFormat="1" ht="23.25" customHeight="1">
      <c r="A13" s="12">
        <v>12</v>
      </c>
      <c r="B13" s="17" t="s">
        <v>226</v>
      </c>
      <c r="C13" s="20" t="s">
        <v>227</v>
      </c>
      <c r="D13" s="19"/>
      <c r="E13" s="12">
        <v>12</v>
      </c>
      <c r="F13" s="13" t="s">
        <v>243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 s="5" customFormat="1" ht="23.25" customHeight="1">
      <c r="A14" s="12">
        <v>13</v>
      </c>
      <c r="B14" s="17" t="s">
        <v>228</v>
      </c>
      <c r="C14" s="20" t="s">
        <v>229</v>
      </c>
      <c r="D14" s="19"/>
      <c r="E14" s="12">
        <v>13</v>
      </c>
      <c r="F14" s="13" t="s">
        <v>245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 s="5" customFormat="1" ht="23.25" customHeight="1">
      <c r="A15" s="12">
        <v>14</v>
      </c>
      <c r="B15" s="17" t="s">
        <v>230</v>
      </c>
      <c r="C15" s="20" t="s">
        <v>231</v>
      </c>
      <c r="D15" s="19"/>
      <c r="E15" s="12">
        <v>14</v>
      </c>
      <c r="F15" s="13" t="s">
        <v>249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7" s="5" customFormat="1" ht="23.25" customHeight="1">
      <c r="A16" s="12">
        <v>15</v>
      </c>
      <c r="B16" s="17" t="s">
        <v>232</v>
      </c>
      <c r="C16" s="20" t="s">
        <v>233</v>
      </c>
      <c r="D16" s="19"/>
      <c r="E16" s="12">
        <v>15</v>
      </c>
      <c r="F16" s="13" t="s">
        <v>253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s="5" customFormat="1" ht="23.25" customHeight="1">
      <c r="A17" s="12">
        <v>16</v>
      </c>
      <c r="B17" s="17" t="s">
        <v>234</v>
      </c>
      <c r="C17" s="18" t="s">
        <v>235</v>
      </c>
      <c r="D17" s="19"/>
      <c r="E17" s="12">
        <v>16</v>
      </c>
      <c r="F17" s="13" t="s">
        <v>257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s="5" customFormat="1" ht="23.25" customHeight="1">
      <c r="A18" s="12">
        <v>17</v>
      </c>
      <c r="B18" s="17" t="s">
        <v>236</v>
      </c>
      <c r="C18" s="18" t="s">
        <v>237</v>
      </c>
      <c r="D18" s="19"/>
      <c r="E18" s="12">
        <v>17</v>
      </c>
      <c r="F18" s="13" t="s">
        <v>259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 s="5" customFormat="1" ht="23.25" customHeight="1">
      <c r="A19" s="12">
        <v>18</v>
      </c>
      <c r="B19" s="17" t="s">
        <v>238</v>
      </c>
      <c r="C19" s="20" t="s">
        <v>239</v>
      </c>
      <c r="D19" s="19"/>
      <c r="E19" s="12">
        <v>18</v>
      </c>
      <c r="F19" s="13" t="s">
        <v>261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s="5" customFormat="1" ht="23.25" customHeight="1">
      <c r="A20" s="12">
        <v>19</v>
      </c>
      <c r="B20" s="17" t="s">
        <v>240</v>
      </c>
      <c r="C20" s="20" t="s">
        <v>241</v>
      </c>
      <c r="D20" s="19"/>
      <c r="E20" s="12">
        <v>19</v>
      </c>
      <c r="F20" s="13" t="s">
        <v>263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s="5" customFormat="1" ht="23.25" customHeight="1">
      <c r="A21" s="12">
        <v>20</v>
      </c>
      <c r="B21" s="17" t="s">
        <v>242</v>
      </c>
      <c r="C21" s="20" t="s">
        <v>243</v>
      </c>
      <c r="D21" s="19"/>
      <c r="E21" s="12">
        <v>20</v>
      </c>
      <c r="F21" s="13" t="s">
        <v>269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s="5" customFormat="1" ht="23.25" customHeight="1">
      <c r="A22" s="12">
        <v>21</v>
      </c>
      <c r="B22" s="17" t="s">
        <v>244</v>
      </c>
      <c r="C22" s="20" t="s">
        <v>245</v>
      </c>
      <c r="D22" s="19"/>
      <c r="E22" s="12">
        <v>21</v>
      </c>
      <c r="F22" s="13" t="s">
        <v>271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 s="5" customFormat="1" ht="23.25" customHeight="1">
      <c r="A23" s="12">
        <v>22</v>
      </c>
      <c r="B23" s="17" t="s">
        <v>246</v>
      </c>
      <c r="C23" s="18" t="s">
        <v>247</v>
      </c>
      <c r="D23" s="19"/>
      <c r="E23" s="12">
        <v>22</v>
      </c>
      <c r="F23" s="13" t="s">
        <v>273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s="5" customFormat="1" ht="23.25" customHeight="1">
      <c r="A24" s="12">
        <v>23</v>
      </c>
      <c r="B24" s="17" t="s">
        <v>248</v>
      </c>
      <c r="C24" s="20" t="s">
        <v>249</v>
      </c>
      <c r="D24" s="19"/>
      <c r="E24" s="12">
        <v>23</v>
      </c>
      <c r="F24" s="13" t="s">
        <v>275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7" s="5" customFormat="1" ht="23.25" customHeight="1">
      <c r="A25" s="12">
        <v>24</v>
      </c>
      <c r="B25" s="17" t="s">
        <v>250</v>
      </c>
      <c r="C25" s="18" t="s">
        <v>251</v>
      </c>
      <c r="D25" s="19"/>
      <c r="E25" s="12">
        <v>24</v>
      </c>
      <c r="F25" s="13" t="s">
        <v>279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 s="5" customFormat="1" ht="23.25" customHeight="1">
      <c r="A26" s="12">
        <v>25</v>
      </c>
      <c r="B26" s="17" t="s">
        <v>252</v>
      </c>
      <c r="C26" s="20" t="s">
        <v>253</v>
      </c>
      <c r="D26" s="19"/>
      <c r="E26" s="12">
        <v>25</v>
      </c>
      <c r="F26" s="13" t="s">
        <v>287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s="5" customFormat="1" ht="23.25" customHeight="1">
      <c r="A27" s="12">
        <v>26</v>
      </c>
      <c r="B27" s="17" t="s">
        <v>254</v>
      </c>
      <c r="C27" s="18" t="s">
        <v>255</v>
      </c>
      <c r="D27" s="19"/>
      <c r="E27" s="12">
        <v>26</v>
      </c>
      <c r="F27" s="13" t="s">
        <v>289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s="5" customFormat="1" ht="23.25" customHeight="1">
      <c r="A28" s="12">
        <v>27</v>
      </c>
      <c r="B28" s="17" t="s">
        <v>256</v>
      </c>
      <c r="C28" s="20" t="s">
        <v>257</v>
      </c>
      <c r="D28" s="19"/>
      <c r="E28" s="12">
        <v>27</v>
      </c>
      <c r="F28" s="13" t="s">
        <v>297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 s="5" customFormat="1" ht="23.25" customHeight="1">
      <c r="A29" s="12">
        <v>28</v>
      </c>
      <c r="B29" s="17" t="s">
        <v>258</v>
      </c>
      <c r="C29" s="20" t="s">
        <v>259</v>
      </c>
      <c r="D29" s="19"/>
      <c r="E29" s="12">
        <v>28</v>
      </c>
      <c r="F29" s="13" t="s">
        <v>299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s="5" customFormat="1" ht="23.25" customHeight="1">
      <c r="A30" s="12">
        <v>29</v>
      </c>
      <c r="B30" s="17" t="s">
        <v>260</v>
      </c>
      <c r="C30" s="20" t="s">
        <v>261</v>
      </c>
      <c r="D30" s="19"/>
      <c r="E30" s="12">
        <v>29</v>
      </c>
      <c r="F30" s="13" t="s">
        <v>301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s="5" customFormat="1" ht="23.25" customHeight="1">
      <c r="A31" s="12">
        <v>30</v>
      </c>
      <c r="B31" s="17" t="s">
        <v>262</v>
      </c>
      <c r="C31" s="20" t="s">
        <v>263</v>
      </c>
      <c r="D31" s="19"/>
      <c r="E31" s="12">
        <v>30</v>
      </c>
      <c r="F31" s="13" t="s">
        <v>303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7" s="5" customFormat="1" ht="23.25" customHeight="1">
      <c r="A32" s="12">
        <v>31</v>
      </c>
      <c r="B32" s="17" t="s">
        <v>264</v>
      </c>
      <c r="C32" s="18" t="s">
        <v>265</v>
      </c>
      <c r="D32" s="19"/>
      <c r="E32" s="12">
        <v>31</v>
      </c>
      <c r="F32" s="13" t="s">
        <v>307</v>
      </c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1:17" s="5" customFormat="1" ht="23.25" customHeight="1">
      <c r="A33" s="12">
        <v>32</v>
      </c>
      <c r="B33" s="17" t="s">
        <v>266</v>
      </c>
      <c r="C33" s="18" t="s">
        <v>267</v>
      </c>
      <c r="D33" s="19"/>
      <c r="E33" s="12">
        <v>32</v>
      </c>
      <c r="F33" s="13" t="s">
        <v>311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</row>
    <row r="34" spans="1:17" s="5" customFormat="1" ht="23.25" customHeight="1">
      <c r="A34" s="12">
        <v>33</v>
      </c>
      <c r="B34" s="17" t="s">
        <v>268</v>
      </c>
      <c r="C34" s="20" t="s">
        <v>269</v>
      </c>
      <c r="D34" s="19"/>
      <c r="E34" s="16"/>
      <c r="F34" s="16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</row>
    <row r="35" spans="1:17" s="5" customFormat="1" ht="23.25" customHeight="1">
      <c r="A35" s="12">
        <v>34</v>
      </c>
      <c r="B35" s="17" t="s">
        <v>270</v>
      </c>
      <c r="C35" s="20" t="s">
        <v>271</v>
      </c>
      <c r="D35" s="19"/>
      <c r="E35" s="16"/>
      <c r="F35" s="16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</row>
    <row r="36" spans="1:17" s="5" customFormat="1" ht="23.25" customHeight="1">
      <c r="A36" s="12">
        <v>35</v>
      </c>
      <c r="B36" s="17" t="s">
        <v>272</v>
      </c>
      <c r="C36" s="20" t="s">
        <v>273</v>
      </c>
      <c r="D36" s="19"/>
      <c r="E36" s="16"/>
      <c r="F36" s="16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</row>
    <row r="37" spans="1:17" s="5" customFormat="1" ht="23.25" customHeight="1">
      <c r="A37" s="23">
        <v>36</v>
      </c>
      <c r="B37" s="17" t="s">
        <v>274</v>
      </c>
      <c r="C37" s="20" t="s">
        <v>275</v>
      </c>
      <c r="D37" s="19"/>
      <c r="E37" s="16"/>
      <c r="F37" s="16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</row>
    <row r="38" spans="1:17" s="5" customFormat="1" ht="23.25" customHeight="1">
      <c r="A38" s="23">
        <v>37</v>
      </c>
      <c r="B38" s="17" t="s">
        <v>276</v>
      </c>
      <c r="C38" s="18" t="s">
        <v>277</v>
      </c>
      <c r="D38" s="19"/>
      <c r="E38" s="16"/>
      <c r="F38" s="16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1:17" s="5" customFormat="1" ht="23.25" customHeight="1">
      <c r="A39" s="23">
        <v>38</v>
      </c>
      <c r="B39" s="17" t="s">
        <v>278</v>
      </c>
      <c r="C39" s="20" t="s">
        <v>279</v>
      </c>
      <c r="D39" s="19"/>
      <c r="E39" s="16"/>
      <c r="F39" s="16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</row>
    <row r="40" spans="1:17" s="5" customFormat="1" ht="23.25" customHeight="1">
      <c r="A40" s="23">
        <v>39</v>
      </c>
      <c r="B40" s="17" t="s">
        <v>280</v>
      </c>
      <c r="C40" s="18" t="s">
        <v>281</v>
      </c>
      <c r="D40" s="19"/>
      <c r="E40" s="16"/>
      <c r="F40" s="16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</row>
    <row r="41" spans="1:17" s="5" customFormat="1" ht="23.25" customHeight="1">
      <c r="A41" s="23">
        <v>40</v>
      </c>
      <c r="B41" s="17" t="s">
        <v>282</v>
      </c>
      <c r="C41" s="18" t="s">
        <v>283</v>
      </c>
      <c r="D41" s="19"/>
      <c r="E41" s="16"/>
      <c r="F41" s="16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</row>
    <row r="42" spans="1:17" s="5" customFormat="1" ht="23.25" customHeight="1">
      <c r="A42" s="23">
        <v>41</v>
      </c>
      <c r="B42" s="17" t="s">
        <v>284</v>
      </c>
      <c r="C42" s="18" t="s">
        <v>285</v>
      </c>
      <c r="D42" s="19"/>
      <c r="E42" s="16"/>
      <c r="F42" s="16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</row>
    <row r="43" spans="1:17" s="5" customFormat="1" ht="23.25" customHeight="1">
      <c r="A43" s="23">
        <v>42</v>
      </c>
      <c r="B43" s="17" t="s">
        <v>286</v>
      </c>
      <c r="C43" s="20" t="s">
        <v>287</v>
      </c>
      <c r="D43" s="19"/>
      <c r="E43" s="16"/>
      <c r="F43" s="16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</row>
    <row r="44" spans="1:17" s="5" customFormat="1" ht="23.25" customHeight="1">
      <c r="A44" s="23">
        <v>43</v>
      </c>
      <c r="B44" s="17" t="s">
        <v>288</v>
      </c>
      <c r="C44" s="20" t="s">
        <v>289</v>
      </c>
      <c r="D44" s="19"/>
      <c r="E44" s="16"/>
      <c r="F44" s="16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</row>
    <row r="45" spans="1:17" s="5" customFormat="1" ht="23.25" customHeight="1">
      <c r="A45" s="23">
        <v>44</v>
      </c>
      <c r="B45" s="17" t="s">
        <v>290</v>
      </c>
      <c r="C45" s="18" t="s">
        <v>291</v>
      </c>
      <c r="D45" s="19"/>
      <c r="E45" s="16"/>
      <c r="F45" s="16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</row>
    <row r="46" spans="1:17" s="5" customFormat="1" ht="23.25" customHeight="1">
      <c r="A46" s="24">
        <v>45</v>
      </c>
      <c r="B46" s="17" t="s">
        <v>292</v>
      </c>
      <c r="C46" s="18" t="s">
        <v>293</v>
      </c>
      <c r="D46" s="19"/>
      <c r="E46" s="16"/>
      <c r="F46" s="16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</row>
    <row r="47" spans="1:17" s="5" customFormat="1" ht="23.25" customHeight="1">
      <c r="A47" s="24">
        <v>46</v>
      </c>
      <c r="B47" s="17" t="s">
        <v>294</v>
      </c>
      <c r="C47" s="18" t="s">
        <v>295</v>
      </c>
      <c r="D47" s="19"/>
      <c r="E47" s="16"/>
      <c r="F47" s="16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</row>
    <row r="48" spans="1:17" s="5" customFormat="1" ht="23.25" customHeight="1">
      <c r="A48" s="24">
        <v>47</v>
      </c>
      <c r="B48" s="17" t="s">
        <v>296</v>
      </c>
      <c r="C48" s="20" t="s">
        <v>297</v>
      </c>
      <c r="D48" s="19"/>
      <c r="E48" s="16"/>
      <c r="F48" s="16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</row>
    <row r="49" spans="1:17" s="5" customFormat="1" ht="23.25" customHeight="1">
      <c r="A49" s="24">
        <v>48</v>
      </c>
      <c r="B49" s="17" t="s">
        <v>298</v>
      </c>
      <c r="C49" s="20" t="s">
        <v>299</v>
      </c>
      <c r="D49" s="19"/>
      <c r="E49" s="16"/>
      <c r="F49" s="16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</row>
    <row r="50" spans="1:17" s="5" customFormat="1" ht="23.25" customHeight="1">
      <c r="A50" s="24">
        <v>49</v>
      </c>
      <c r="B50" s="17" t="s">
        <v>300</v>
      </c>
      <c r="C50" s="20" t="s">
        <v>301</v>
      </c>
      <c r="D50" s="19"/>
      <c r="E50" s="16"/>
      <c r="F50" s="16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</row>
    <row r="51" spans="1:17" s="5" customFormat="1" ht="23.25" customHeight="1">
      <c r="A51" s="24">
        <v>50</v>
      </c>
      <c r="B51" s="17" t="s">
        <v>302</v>
      </c>
      <c r="C51" s="20" t="s">
        <v>303</v>
      </c>
      <c r="D51" s="19"/>
      <c r="E51" s="16"/>
      <c r="F51" s="16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</row>
    <row r="52" spans="1:17" s="5" customFormat="1" ht="23.25" customHeight="1">
      <c r="A52" s="24">
        <v>51</v>
      </c>
      <c r="B52" s="17" t="s">
        <v>304</v>
      </c>
      <c r="C52" s="18" t="s">
        <v>305</v>
      </c>
      <c r="D52" s="19"/>
      <c r="E52" s="16"/>
      <c r="F52" s="16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</row>
    <row r="53" spans="1:17" s="5" customFormat="1" ht="23.25" customHeight="1">
      <c r="A53" s="24">
        <v>52</v>
      </c>
      <c r="B53" s="17" t="s">
        <v>306</v>
      </c>
      <c r="C53" s="20" t="s">
        <v>307</v>
      </c>
      <c r="D53" s="19"/>
      <c r="E53" s="16"/>
      <c r="F53" s="16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1:17" s="5" customFormat="1" ht="23.25" customHeight="1">
      <c r="A54" s="24">
        <v>53</v>
      </c>
      <c r="B54" s="17" t="s">
        <v>308</v>
      </c>
      <c r="C54" s="18" t="s">
        <v>309</v>
      </c>
      <c r="D54" s="19"/>
      <c r="E54" s="16"/>
      <c r="F54" s="16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</row>
    <row r="55" spans="1:17" s="5" customFormat="1" ht="23.25" customHeight="1">
      <c r="A55" s="24">
        <v>54</v>
      </c>
      <c r="B55" s="17" t="s">
        <v>310</v>
      </c>
      <c r="C55" s="20" t="s">
        <v>311</v>
      </c>
      <c r="D55" s="19"/>
      <c r="E55" s="16"/>
      <c r="F55" s="16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</row>
    <row r="56" spans="1:17" s="5" customFormat="1" ht="23.25" customHeight="1">
      <c r="A56" s="24">
        <v>55</v>
      </c>
      <c r="B56" s="17" t="s">
        <v>312</v>
      </c>
      <c r="C56" s="18" t="s">
        <v>313</v>
      </c>
      <c r="D56" s="19"/>
      <c r="E56" s="16"/>
      <c r="F56" s="16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</row>
    <row r="57" spans="1:17" s="6" customFormat="1" ht="18.75">
      <c r="A57" s="25">
        <v>56</v>
      </c>
      <c r="B57" s="26" t="s">
        <v>314</v>
      </c>
      <c r="C57" s="27" t="s">
        <v>102</v>
      </c>
      <c r="D57" s="16"/>
      <c r="E57" s="16"/>
      <c r="F57" s="16"/>
    </row>
    <row r="58" spans="1:17" s="6" customFormat="1"/>
    <row r="59" spans="1:17" s="6" customFormat="1"/>
    <row r="60" spans="1:17" s="6" customFormat="1"/>
    <row r="61" spans="1:17" s="6" customFormat="1"/>
    <row r="62" spans="1:17" s="6" customFormat="1"/>
    <row r="63" spans="1:17" s="6" customFormat="1"/>
    <row r="64" spans="1:17" s="6" customFormat="1"/>
    <row r="65" s="6" customFormat="1"/>
    <row r="66" s="6" customFormat="1"/>
    <row r="67" s="6" customFormat="1"/>
    <row r="68" s="6" customFormat="1"/>
    <row r="69" s="6" customFormat="1"/>
    <row r="70" s="6" customFormat="1"/>
    <row r="71" s="6" customFormat="1"/>
    <row r="72" s="6" customFormat="1"/>
    <row r="73" s="6" customFormat="1"/>
    <row r="74" s="6" customFormat="1"/>
    <row r="75" s="6" customFormat="1"/>
    <row r="76" s="6" customFormat="1"/>
    <row r="77" s="6" customFormat="1"/>
    <row r="78" s="6" customFormat="1"/>
    <row r="79" s="6" customFormat="1"/>
    <row r="80" s="6" customFormat="1"/>
    <row r="81" s="6" customFormat="1"/>
    <row r="82" s="6" customFormat="1"/>
    <row r="83" s="6" customFormat="1"/>
    <row r="84" s="6" customFormat="1"/>
    <row r="85" s="6" customFormat="1"/>
    <row r="86" s="6" customFormat="1"/>
    <row r="87" s="6" customFormat="1"/>
    <row r="88" s="6" customFormat="1"/>
    <row r="89" s="6" customFormat="1"/>
    <row r="90" s="6" customFormat="1"/>
    <row r="91" s="6" customFormat="1"/>
    <row r="92" s="6" customFormat="1"/>
    <row r="93" s="6" customFormat="1"/>
    <row r="94" s="6" customFormat="1"/>
    <row r="95" s="6" customFormat="1"/>
    <row r="96" s="6" customFormat="1"/>
    <row r="97" s="6" customFormat="1"/>
    <row r="98" s="6" customFormat="1"/>
    <row r="99" s="6" customFormat="1"/>
    <row r="100" s="6" customFormat="1"/>
    <row r="101" s="6" customFormat="1"/>
    <row r="102" s="6" customFormat="1"/>
    <row r="103" s="6" customFormat="1"/>
    <row r="104" s="6" customFormat="1"/>
    <row r="105" s="6" customFormat="1"/>
    <row r="106" s="6" customFormat="1"/>
    <row r="107" s="6" customFormat="1"/>
    <row r="108" s="6" customFormat="1"/>
    <row r="109" s="6" customFormat="1"/>
    <row r="110" s="6" customFormat="1"/>
    <row r="111" s="6" customFormat="1"/>
    <row r="112" s="6" customFormat="1"/>
    <row r="113" s="6" customFormat="1"/>
    <row r="114" s="6" customFormat="1"/>
    <row r="115" s="6" customFormat="1"/>
    <row r="116" s="6" customFormat="1"/>
    <row r="117" s="6" customFormat="1"/>
    <row r="118" s="6" customFormat="1"/>
    <row r="119" s="6" customFormat="1"/>
    <row r="120" s="6" customFormat="1"/>
    <row r="121" s="6" customFormat="1"/>
    <row r="122" s="6" customFormat="1"/>
    <row r="123" s="6" customFormat="1"/>
    <row r="124" s="6" customFormat="1"/>
    <row r="125" s="6" customFormat="1"/>
    <row r="126" s="6" customFormat="1"/>
    <row r="127" s="6" customFormat="1"/>
    <row r="128" s="6" customFormat="1"/>
    <row r="129" s="6" customFormat="1"/>
    <row r="130" s="6" customFormat="1"/>
    <row r="131" s="6" customFormat="1"/>
    <row r="132" s="6" customFormat="1"/>
    <row r="133" s="6" customFormat="1"/>
    <row r="134" s="6" customFormat="1"/>
    <row r="135" s="6" customFormat="1"/>
    <row r="136" s="6" customFormat="1"/>
    <row r="137" s="6" customFormat="1"/>
    <row r="138" s="6" customFormat="1"/>
    <row r="139" s="6" customFormat="1"/>
    <row r="140" s="6" customFormat="1"/>
    <row r="141" s="6" customFormat="1"/>
    <row r="142" s="6" customFormat="1"/>
    <row r="143" s="6" customFormat="1"/>
    <row r="144" s="6" customFormat="1"/>
  </sheetData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C56"/>
  <sheetViews>
    <sheetView workbookViewId="0">
      <selection activeCell="C2" sqref="C2:C56"/>
    </sheetView>
  </sheetViews>
  <sheetFormatPr defaultRowHeight="12.75"/>
  <cols>
    <col min="1" max="1" width="16.7109375" bestFit="1" customWidth="1"/>
    <col min="2" max="2" width="19.28515625" bestFit="1" customWidth="1"/>
    <col min="3" max="3" width="24.85546875" bestFit="1" customWidth="1"/>
  </cols>
  <sheetData>
    <row r="1" spans="1:3" ht="15.75">
      <c r="A1" s="15" t="s">
        <v>104</v>
      </c>
      <c r="B1" s="15" t="s">
        <v>601</v>
      </c>
      <c r="C1" s="36" t="s">
        <v>602</v>
      </c>
    </row>
    <row r="2" spans="1:3" ht="15.75">
      <c r="A2" s="12">
        <v>1</v>
      </c>
      <c r="B2" s="24" t="s">
        <v>603</v>
      </c>
      <c r="C2" s="37" t="s">
        <v>604</v>
      </c>
    </row>
    <row r="3" spans="1:3" ht="15.75">
      <c r="A3" s="12">
        <v>2</v>
      </c>
      <c r="B3" s="24" t="s">
        <v>605</v>
      </c>
      <c r="C3" s="37" t="s">
        <v>606</v>
      </c>
    </row>
    <row r="4" spans="1:3" ht="15.75">
      <c r="A4" s="12">
        <v>3</v>
      </c>
      <c r="B4" s="24" t="s">
        <v>607</v>
      </c>
      <c r="C4" s="37" t="s">
        <v>608</v>
      </c>
    </row>
    <row r="5" spans="1:3" ht="15.75">
      <c r="A5" s="12">
        <v>4</v>
      </c>
      <c r="B5" s="24" t="s">
        <v>609</v>
      </c>
      <c r="C5" s="37" t="s">
        <v>610</v>
      </c>
    </row>
    <row r="6" spans="1:3" ht="15.75">
      <c r="A6" s="12">
        <v>5</v>
      </c>
      <c r="B6" s="24" t="s">
        <v>611</v>
      </c>
      <c r="C6" s="37" t="s">
        <v>612</v>
      </c>
    </row>
    <row r="7" spans="1:3" ht="15.75">
      <c r="A7" s="12">
        <v>6</v>
      </c>
      <c r="B7" s="24" t="s">
        <v>613</v>
      </c>
      <c r="C7" s="37" t="s">
        <v>614</v>
      </c>
    </row>
    <row r="8" spans="1:3" ht="15.75">
      <c r="A8" s="12">
        <v>7</v>
      </c>
      <c r="B8" s="24" t="s">
        <v>615</v>
      </c>
      <c r="C8" s="37" t="s">
        <v>616</v>
      </c>
    </row>
    <row r="9" spans="1:3" ht="15.75">
      <c r="A9" s="12">
        <v>8</v>
      </c>
      <c r="B9" s="24" t="s">
        <v>617</v>
      </c>
      <c r="C9" s="37" t="s">
        <v>618</v>
      </c>
    </row>
    <row r="10" spans="1:3" ht="15.75">
      <c r="A10" s="12">
        <v>9</v>
      </c>
      <c r="B10" s="24" t="s">
        <v>619</v>
      </c>
      <c r="C10" s="37" t="s">
        <v>620</v>
      </c>
    </row>
    <row r="11" spans="1:3" ht="15.75">
      <c r="A11" s="12">
        <v>10</v>
      </c>
      <c r="B11" s="24" t="s">
        <v>621</v>
      </c>
      <c r="C11" s="37" t="s">
        <v>622</v>
      </c>
    </row>
    <row r="12" spans="1:3" ht="15.75">
      <c r="A12" s="12">
        <v>11</v>
      </c>
      <c r="B12" s="24" t="s">
        <v>623</v>
      </c>
      <c r="C12" s="37" t="s">
        <v>624</v>
      </c>
    </row>
    <row r="13" spans="1:3" ht="15.75">
      <c r="A13" s="12">
        <v>12</v>
      </c>
      <c r="B13" s="24" t="s">
        <v>625</v>
      </c>
      <c r="C13" s="37" t="s">
        <v>626</v>
      </c>
    </row>
    <row r="14" spans="1:3" ht="15.75">
      <c r="A14" s="12">
        <v>13</v>
      </c>
      <c r="B14" s="24" t="s">
        <v>627</v>
      </c>
      <c r="C14" s="37" t="s">
        <v>628</v>
      </c>
    </row>
    <row r="15" spans="1:3" ht="15.75">
      <c r="A15" s="12">
        <v>14</v>
      </c>
      <c r="B15" s="24" t="s">
        <v>629</v>
      </c>
      <c r="C15" s="37" t="s">
        <v>630</v>
      </c>
    </row>
    <row r="16" spans="1:3" ht="15.75">
      <c r="A16" s="12">
        <v>15</v>
      </c>
      <c r="B16" s="24" t="s">
        <v>631</v>
      </c>
      <c r="C16" s="37" t="s">
        <v>632</v>
      </c>
    </row>
    <row r="17" spans="1:3" ht="15.75">
      <c r="A17" s="12">
        <v>16</v>
      </c>
      <c r="B17" s="24" t="s">
        <v>633</v>
      </c>
      <c r="C17" s="37" t="s">
        <v>634</v>
      </c>
    </row>
    <row r="18" spans="1:3" ht="15.75">
      <c r="A18" s="12">
        <v>17</v>
      </c>
      <c r="B18" s="24" t="s">
        <v>635</v>
      </c>
      <c r="C18" s="37" t="s">
        <v>636</v>
      </c>
    </row>
    <row r="19" spans="1:3" ht="15.75">
      <c r="A19" s="12">
        <v>18</v>
      </c>
      <c r="B19" s="24" t="s">
        <v>637</v>
      </c>
      <c r="C19" s="37" t="s">
        <v>638</v>
      </c>
    </row>
    <row r="20" spans="1:3" ht="15.75">
      <c r="A20" s="12">
        <v>19</v>
      </c>
      <c r="B20" s="24" t="s">
        <v>639</v>
      </c>
      <c r="C20" s="37" t="s">
        <v>640</v>
      </c>
    </row>
    <row r="21" spans="1:3" ht="15.75">
      <c r="A21" s="12">
        <v>20</v>
      </c>
      <c r="B21" s="24" t="s">
        <v>641</v>
      </c>
      <c r="C21" s="37" t="s">
        <v>642</v>
      </c>
    </row>
    <row r="22" spans="1:3" ht="15.75">
      <c r="A22" s="12">
        <v>21</v>
      </c>
      <c r="B22" s="24" t="s">
        <v>643</v>
      </c>
      <c r="C22" s="37" t="s">
        <v>644</v>
      </c>
    </row>
    <row r="23" spans="1:3" ht="15.75">
      <c r="A23" s="12">
        <v>22</v>
      </c>
      <c r="B23" s="24" t="s">
        <v>645</v>
      </c>
      <c r="C23" s="37" t="s">
        <v>646</v>
      </c>
    </row>
    <row r="24" spans="1:3" ht="15.75">
      <c r="A24" s="12">
        <v>23</v>
      </c>
      <c r="B24" s="24" t="s">
        <v>647</v>
      </c>
      <c r="C24" s="37" t="s">
        <v>648</v>
      </c>
    </row>
    <row r="25" spans="1:3" ht="15.75">
      <c r="A25" s="12">
        <v>24</v>
      </c>
      <c r="B25" s="24" t="s">
        <v>649</v>
      </c>
      <c r="C25" s="37" t="s">
        <v>650</v>
      </c>
    </row>
    <row r="26" spans="1:3" ht="15.75">
      <c r="A26" s="12">
        <v>25</v>
      </c>
      <c r="B26" s="24" t="s">
        <v>651</v>
      </c>
      <c r="C26" s="37" t="s">
        <v>652</v>
      </c>
    </row>
    <row r="27" spans="1:3" ht="15.75">
      <c r="A27" s="12">
        <v>26</v>
      </c>
      <c r="B27" s="24" t="s">
        <v>653</v>
      </c>
      <c r="C27" s="37" t="s">
        <v>654</v>
      </c>
    </row>
    <row r="28" spans="1:3" ht="15.75">
      <c r="A28" s="12">
        <v>27</v>
      </c>
      <c r="B28" s="24" t="s">
        <v>655</v>
      </c>
      <c r="C28" s="37" t="s">
        <v>656</v>
      </c>
    </row>
    <row r="29" spans="1:3" ht="15.75">
      <c r="A29" s="12">
        <v>28</v>
      </c>
      <c r="B29" s="24" t="s">
        <v>657</v>
      </c>
      <c r="C29" s="37" t="s">
        <v>658</v>
      </c>
    </row>
    <row r="30" spans="1:3" ht="15.75">
      <c r="A30" s="12">
        <v>29</v>
      </c>
      <c r="B30" s="24" t="s">
        <v>659</v>
      </c>
      <c r="C30" s="37" t="s">
        <v>660</v>
      </c>
    </row>
    <row r="31" spans="1:3" ht="15.75">
      <c r="A31" s="12">
        <v>30</v>
      </c>
      <c r="B31" s="24" t="s">
        <v>661</v>
      </c>
      <c r="C31" s="37" t="s">
        <v>662</v>
      </c>
    </row>
    <row r="32" spans="1:3" ht="15.75">
      <c r="A32" s="12">
        <v>31</v>
      </c>
      <c r="B32" s="24" t="s">
        <v>663</v>
      </c>
      <c r="C32" s="37" t="s">
        <v>664</v>
      </c>
    </row>
    <row r="33" spans="1:3" ht="15.75">
      <c r="A33" s="12">
        <v>32</v>
      </c>
      <c r="B33" s="24" t="s">
        <v>665</v>
      </c>
      <c r="C33" s="37" t="s">
        <v>666</v>
      </c>
    </row>
    <row r="34" spans="1:3" ht="15.75">
      <c r="A34" s="12">
        <v>33</v>
      </c>
      <c r="B34" s="24" t="s">
        <v>667</v>
      </c>
      <c r="C34" s="37" t="s">
        <v>668</v>
      </c>
    </row>
    <row r="35" spans="1:3" ht="15.75">
      <c r="A35" s="12">
        <v>34</v>
      </c>
      <c r="B35" s="24" t="s">
        <v>669</v>
      </c>
      <c r="C35" s="37" t="s">
        <v>670</v>
      </c>
    </row>
    <row r="36" spans="1:3" ht="15.75">
      <c r="A36" s="12">
        <v>35</v>
      </c>
      <c r="B36" s="24" t="s">
        <v>671</v>
      </c>
      <c r="C36" s="37" t="s">
        <v>672</v>
      </c>
    </row>
    <row r="37" spans="1:3" ht="15.75">
      <c r="A37" s="23">
        <v>36</v>
      </c>
      <c r="B37" s="24" t="s">
        <v>673</v>
      </c>
      <c r="C37" s="37" t="s">
        <v>674</v>
      </c>
    </row>
    <row r="38" spans="1:3" ht="15.75">
      <c r="A38" s="23">
        <v>37</v>
      </c>
      <c r="B38" s="24" t="s">
        <v>675</v>
      </c>
      <c r="C38" s="37" t="s">
        <v>676</v>
      </c>
    </row>
    <row r="39" spans="1:3" ht="15.75">
      <c r="A39" s="23">
        <v>38</v>
      </c>
      <c r="B39" s="24" t="s">
        <v>677</v>
      </c>
      <c r="C39" s="37" t="s">
        <v>678</v>
      </c>
    </row>
    <row r="40" spans="1:3" ht="15.75">
      <c r="A40" s="23">
        <v>39</v>
      </c>
      <c r="B40" s="24" t="s">
        <v>679</v>
      </c>
      <c r="C40" s="37" t="s">
        <v>680</v>
      </c>
    </row>
    <row r="41" spans="1:3" ht="15.75">
      <c r="A41" s="24">
        <v>40</v>
      </c>
      <c r="B41" s="24" t="s">
        <v>681</v>
      </c>
      <c r="C41" s="37" t="s">
        <v>682</v>
      </c>
    </row>
    <row r="42" spans="1:3" ht="15.75">
      <c r="A42" s="24">
        <v>41</v>
      </c>
      <c r="B42" s="24" t="s">
        <v>683</v>
      </c>
      <c r="C42" s="37" t="s">
        <v>684</v>
      </c>
    </row>
    <row r="43" spans="1:3" ht="15.75">
      <c r="A43" s="24">
        <v>42</v>
      </c>
      <c r="B43" s="24" t="s">
        <v>685</v>
      </c>
      <c r="C43" s="37" t="s">
        <v>686</v>
      </c>
    </row>
    <row r="44" spans="1:3" ht="15.75">
      <c r="A44" s="24">
        <v>43</v>
      </c>
      <c r="B44" s="24" t="s">
        <v>687</v>
      </c>
      <c r="C44" s="37" t="s">
        <v>688</v>
      </c>
    </row>
    <row r="45" spans="1:3" ht="15.75">
      <c r="A45" s="24">
        <v>44</v>
      </c>
      <c r="B45" s="24" t="s">
        <v>689</v>
      </c>
      <c r="C45" s="37" t="s">
        <v>690</v>
      </c>
    </row>
    <row r="46" spans="1:3" ht="15.75">
      <c r="A46" s="24">
        <v>45</v>
      </c>
      <c r="B46" s="24" t="s">
        <v>691</v>
      </c>
      <c r="C46" s="37" t="s">
        <v>692</v>
      </c>
    </row>
    <row r="47" spans="1:3" ht="15.75">
      <c r="A47" s="24">
        <v>46</v>
      </c>
      <c r="B47" s="24" t="s">
        <v>693</v>
      </c>
      <c r="C47" s="37" t="s">
        <v>694</v>
      </c>
    </row>
    <row r="48" spans="1:3" ht="15.75">
      <c r="A48" s="24">
        <v>47</v>
      </c>
      <c r="B48" s="24" t="s">
        <v>695</v>
      </c>
      <c r="C48" s="37" t="s">
        <v>696</v>
      </c>
    </row>
    <row r="49" spans="1:3" ht="15.75">
      <c r="A49" s="24">
        <v>48</v>
      </c>
      <c r="B49" s="24" t="s">
        <v>697</v>
      </c>
      <c r="C49" s="37" t="s">
        <v>698</v>
      </c>
    </row>
    <row r="50" spans="1:3" ht="15.75">
      <c r="A50" s="24">
        <v>49</v>
      </c>
      <c r="B50" s="24" t="s">
        <v>699</v>
      </c>
      <c r="C50" s="37" t="s">
        <v>700</v>
      </c>
    </row>
    <row r="51" spans="1:3" ht="15.75">
      <c r="A51" s="24">
        <v>50</v>
      </c>
      <c r="B51" s="24" t="s">
        <v>701</v>
      </c>
      <c r="C51" s="37" t="s">
        <v>702</v>
      </c>
    </row>
    <row r="52" spans="1:3" ht="15.75">
      <c r="A52" s="24">
        <v>51</v>
      </c>
      <c r="B52" s="24" t="s">
        <v>703</v>
      </c>
      <c r="C52" s="37" t="s">
        <v>704</v>
      </c>
    </row>
    <row r="53" spans="1:3" ht="15.75">
      <c r="A53" s="24">
        <v>52</v>
      </c>
      <c r="B53" s="24" t="s">
        <v>705</v>
      </c>
      <c r="C53" s="37" t="s">
        <v>706</v>
      </c>
    </row>
    <row r="54" spans="1:3" ht="15.75">
      <c r="A54" s="24">
        <v>53</v>
      </c>
      <c r="B54" s="24" t="s">
        <v>707</v>
      </c>
      <c r="C54" s="37" t="s">
        <v>708</v>
      </c>
    </row>
    <row r="55" spans="1:3" ht="15.75">
      <c r="A55" s="24">
        <v>54</v>
      </c>
      <c r="B55" s="24" t="s">
        <v>709</v>
      </c>
      <c r="C55" s="37" t="s">
        <v>710</v>
      </c>
    </row>
    <row r="56" spans="1:3" ht="15.75">
      <c r="A56" s="24">
        <v>55</v>
      </c>
      <c r="B56" s="24" t="s">
        <v>711</v>
      </c>
      <c r="C56" s="24" t="s">
        <v>712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A30"/>
  <sheetViews>
    <sheetView workbookViewId="0">
      <selection activeCell="A2" sqref="A2:A30"/>
    </sheetView>
  </sheetViews>
  <sheetFormatPr defaultRowHeight="12.75"/>
  <cols>
    <col min="1" max="1" width="59.140625" customWidth="1"/>
  </cols>
  <sheetData>
    <row r="1" spans="1:1" ht="15.75">
      <c r="A1" s="8" t="s">
        <v>713</v>
      </c>
    </row>
    <row r="2" spans="1:1" ht="15.75">
      <c r="A2" s="8" t="s">
        <v>15</v>
      </c>
    </row>
    <row r="3" spans="1:1" ht="47.25">
      <c r="A3" s="8" t="s">
        <v>509</v>
      </c>
    </row>
    <row r="4" spans="1:1" ht="15.75">
      <c r="A4" s="8" t="s">
        <v>16</v>
      </c>
    </row>
    <row r="5" spans="1:1" ht="31.5">
      <c r="A5" s="8" t="s">
        <v>17</v>
      </c>
    </row>
    <row r="6" spans="1:1" ht="31.5">
      <c r="A6" s="8" t="s">
        <v>18</v>
      </c>
    </row>
    <row r="7" spans="1:1" ht="15.75">
      <c r="A7" s="8" t="s">
        <v>19</v>
      </c>
    </row>
    <row r="8" spans="1:1" ht="15.75">
      <c r="A8" s="8" t="s">
        <v>20</v>
      </c>
    </row>
    <row r="9" spans="1:1" ht="15.75">
      <c r="A9" s="8" t="s">
        <v>21</v>
      </c>
    </row>
    <row r="10" spans="1:1" ht="31.5">
      <c r="A10" s="8" t="s">
        <v>22</v>
      </c>
    </row>
    <row r="11" spans="1:1" ht="15.75">
      <c r="A11" s="8" t="s">
        <v>568</v>
      </c>
    </row>
    <row r="12" spans="1:1" ht="15.75">
      <c r="A12" s="8" t="s">
        <v>569</v>
      </c>
    </row>
    <row r="13" spans="1:1" ht="15.75">
      <c r="A13" s="8" t="s">
        <v>570</v>
      </c>
    </row>
    <row r="14" spans="1:1" ht="15.75">
      <c r="A14" s="8" t="s">
        <v>571</v>
      </c>
    </row>
    <row r="15" spans="1:1" ht="15.75">
      <c r="A15" s="8" t="s">
        <v>23</v>
      </c>
    </row>
    <row r="16" spans="1:1" ht="31.5">
      <c r="A16" s="8" t="s">
        <v>572</v>
      </c>
    </row>
    <row r="17" spans="1:1" ht="15.75">
      <c r="A17" s="8" t="s">
        <v>573</v>
      </c>
    </row>
    <row r="18" spans="1:1" ht="31.5">
      <c r="A18" s="8" t="s">
        <v>24</v>
      </c>
    </row>
    <row r="19" spans="1:1" ht="15.75">
      <c r="A19" s="8" t="s">
        <v>505</v>
      </c>
    </row>
    <row r="20" spans="1:1" ht="15.75">
      <c r="A20" s="8" t="s">
        <v>506</v>
      </c>
    </row>
    <row r="21" spans="1:1" ht="15.75">
      <c r="A21" s="8" t="s">
        <v>507</v>
      </c>
    </row>
    <row r="22" spans="1:1" ht="15.75">
      <c r="A22" s="8" t="s">
        <v>508</v>
      </c>
    </row>
    <row r="23" spans="1:1" ht="47.25">
      <c r="A23" s="8" t="s">
        <v>25</v>
      </c>
    </row>
    <row r="24" spans="1:1" ht="47.25">
      <c r="A24" s="8" t="s">
        <v>26</v>
      </c>
    </row>
    <row r="25" spans="1:1" ht="31.5">
      <c r="A25" s="8" t="s">
        <v>27</v>
      </c>
    </row>
    <row r="26" spans="1:1" ht="15.75">
      <c r="A26" s="8" t="s">
        <v>28</v>
      </c>
    </row>
    <row r="27" spans="1:1" ht="15.75">
      <c r="A27" s="8" t="s">
        <v>29</v>
      </c>
    </row>
    <row r="28" spans="1:1" ht="15.75">
      <c r="A28" s="8" t="s">
        <v>30</v>
      </c>
    </row>
    <row r="29" spans="1:1" ht="15.75">
      <c r="A29" s="8" t="s">
        <v>31</v>
      </c>
    </row>
    <row r="30" spans="1:1" ht="15.75">
      <c r="A30" s="8" t="s">
        <v>32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14"/>
  <sheetViews>
    <sheetView zoomScaleNormal="100" zoomScaleSheetLayoutView="100" workbookViewId="0">
      <pane xSplit="3" ySplit="2" topLeftCell="D3" activePane="bottomRight" state="frozen"/>
      <selection activeCell="S42" sqref="S42"/>
      <selection pane="topRight" activeCell="S42" sqref="S42"/>
      <selection pane="bottomLeft" activeCell="S42" sqref="S42"/>
      <selection pane="bottomRight" activeCell="D3" sqref="D3"/>
    </sheetView>
  </sheetViews>
  <sheetFormatPr defaultRowHeight="11.25"/>
  <cols>
    <col min="1" max="1" width="6.28515625" style="171" customWidth="1"/>
    <col min="2" max="2" width="70.42578125" style="161" customWidth="1"/>
    <col min="3" max="6" width="14.28515625" style="161" customWidth="1"/>
    <col min="7" max="7" width="16.85546875" style="161" customWidth="1"/>
    <col min="8" max="8" width="14.28515625" style="161" customWidth="1"/>
    <col min="9" max="9" width="16" style="161" customWidth="1"/>
    <col min="10" max="12" width="14.28515625" style="161" customWidth="1"/>
    <col min="13" max="14" width="16" style="161" customWidth="1"/>
    <col min="15" max="15" width="19.7109375" style="161" customWidth="1"/>
    <col min="16" max="17" width="16" style="161" customWidth="1"/>
    <col min="18" max="18" width="15.28515625" style="161" customWidth="1"/>
    <col min="19" max="21" width="14.28515625" style="161" customWidth="1"/>
    <col min="22" max="22" width="15.28515625" style="161" customWidth="1"/>
    <col min="23" max="23" width="14.28515625" style="161" customWidth="1"/>
    <col min="24" max="24" width="19.42578125" style="161" customWidth="1"/>
    <col min="25" max="25" width="15.28515625" style="161" customWidth="1"/>
    <col min="26" max="16384" width="9.140625" style="161"/>
  </cols>
  <sheetData>
    <row r="1" spans="1:25" s="157" customFormat="1" ht="18.75" customHeight="1">
      <c r="A1" s="270" t="s">
        <v>894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  <c r="X1" s="270"/>
      <c r="Y1" s="270"/>
    </row>
    <row r="2" spans="1:25" ht="79.5" customHeight="1">
      <c r="A2" s="41" t="s">
        <v>94</v>
      </c>
      <c r="B2" s="41" t="s">
        <v>574</v>
      </c>
      <c r="C2" s="196" t="s">
        <v>873</v>
      </c>
      <c r="D2" s="196" t="s">
        <v>878</v>
      </c>
      <c r="E2" s="196" t="s">
        <v>871</v>
      </c>
      <c r="F2" s="196" t="s">
        <v>877</v>
      </c>
      <c r="G2" s="196" t="s">
        <v>888</v>
      </c>
      <c r="H2" s="196" t="s">
        <v>879</v>
      </c>
      <c r="I2" s="196" t="s">
        <v>872</v>
      </c>
      <c r="J2" s="196" t="s">
        <v>869</v>
      </c>
      <c r="K2" s="196" t="s">
        <v>881</v>
      </c>
      <c r="L2" s="196" t="s">
        <v>870</v>
      </c>
      <c r="M2" s="196" t="s">
        <v>875</v>
      </c>
      <c r="N2" s="196" t="s">
        <v>876</v>
      </c>
      <c r="O2" s="196" t="s">
        <v>883</v>
      </c>
      <c r="P2" s="196" t="s">
        <v>880</v>
      </c>
      <c r="Q2" s="196" t="s">
        <v>886</v>
      </c>
      <c r="R2" s="196" t="s">
        <v>885</v>
      </c>
      <c r="S2" s="196" t="s">
        <v>874</v>
      </c>
      <c r="T2" s="196" t="s">
        <v>891</v>
      </c>
      <c r="U2" s="196" t="s">
        <v>884</v>
      </c>
      <c r="V2" s="196" t="s">
        <v>889</v>
      </c>
      <c r="W2" s="196" t="s">
        <v>887</v>
      </c>
      <c r="X2" s="196" t="s">
        <v>890</v>
      </c>
      <c r="Y2" s="196" t="s">
        <v>882</v>
      </c>
    </row>
    <row r="3" spans="1:25" ht="15.75">
      <c r="A3" s="44">
        <v>1</v>
      </c>
      <c r="B3" s="45" t="s">
        <v>723</v>
      </c>
      <c r="C3" s="199">
        <v>1.6268386593282631E-2</v>
      </c>
      <c r="D3" s="199">
        <v>1.6911980698506569E-2</v>
      </c>
      <c r="E3" s="199">
        <v>1.7932424605779391E-2</v>
      </c>
      <c r="F3" s="199">
        <v>2.8861916880890026E-3</v>
      </c>
      <c r="G3" s="199">
        <v>0</v>
      </c>
      <c r="H3" s="199">
        <v>1.7800070694213158E-3</v>
      </c>
      <c r="I3" s="199">
        <v>3.2537674699183831E-2</v>
      </c>
      <c r="J3" s="199">
        <v>2.4089095891568942E-2</v>
      </c>
      <c r="K3" s="199">
        <v>7.0767397431920898E-3</v>
      </c>
      <c r="L3" s="199">
        <v>1.1847913809934928E-2</v>
      </c>
      <c r="M3" s="199">
        <v>8.3877894064700274E-3</v>
      </c>
      <c r="N3" s="199">
        <v>5.8383708817597364E-2</v>
      </c>
      <c r="O3" s="199">
        <v>3.7460858879266958E-4</v>
      </c>
      <c r="P3" s="199">
        <v>0.12165387044687816</v>
      </c>
      <c r="Q3" s="199">
        <v>0.22130523872420646</v>
      </c>
      <c r="R3" s="199">
        <v>4.3012666584752897E-2</v>
      </c>
      <c r="S3" s="199">
        <v>7.6919236763105952E-4</v>
      </c>
      <c r="T3" s="199">
        <v>2.8763951345998535E-2</v>
      </c>
      <c r="U3" s="199">
        <v>0</v>
      </c>
      <c r="V3" s="199">
        <v>1.559237430541453E-3</v>
      </c>
      <c r="W3" s="199">
        <v>3.4284002571427365E-2</v>
      </c>
      <c r="X3" s="199">
        <v>4.7485412875474696E-3</v>
      </c>
      <c r="Y3" s="199">
        <v>1.5051029671720381E-2</v>
      </c>
    </row>
    <row r="4" spans="1:25" ht="31.5">
      <c r="A4" s="47" t="s">
        <v>724</v>
      </c>
      <c r="B4" s="45" t="s">
        <v>725</v>
      </c>
      <c r="C4" s="199">
        <v>6.5109489055691072E-4</v>
      </c>
      <c r="D4" s="199">
        <v>2.1832803083661262E-4</v>
      </c>
      <c r="E4" s="199">
        <v>1.1699774709940116E-3</v>
      </c>
      <c r="F4" s="199">
        <v>8.5403900781601811E-5</v>
      </c>
      <c r="G4" s="199">
        <v>0</v>
      </c>
      <c r="H4" s="199">
        <v>1.872181387266513E-4</v>
      </c>
      <c r="I4" s="199">
        <v>1.516157490608889E-3</v>
      </c>
      <c r="J4" s="199">
        <v>8.319171504034287E-4</v>
      </c>
      <c r="K4" s="199">
        <v>0</v>
      </c>
      <c r="L4" s="199">
        <v>2.0545593973131013E-3</v>
      </c>
      <c r="M4" s="199">
        <v>1.4646961557648417E-3</v>
      </c>
      <c r="N4" s="199">
        <v>6.1213868168528097E-3</v>
      </c>
      <c r="O4" s="199">
        <v>0</v>
      </c>
      <c r="P4" s="199">
        <v>0</v>
      </c>
      <c r="Q4" s="199">
        <v>0</v>
      </c>
      <c r="R4" s="199">
        <v>0</v>
      </c>
      <c r="S4" s="199">
        <v>0</v>
      </c>
      <c r="T4" s="199">
        <v>0</v>
      </c>
      <c r="U4" s="199">
        <v>0</v>
      </c>
      <c r="V4" s="199">
        <v>0</v>
      </c>
      <c r="W4" s="199">
        <v>3.7345445210090239E-3</v>
      </c>
      <c r="X4" s="199">
        <v>0</v>
      </c>
      <c r="Y4" s="199">
        <v>5.7594647912116026E-5</v>
      </c>
    </row>
    <row r="5" spans="1:25" ht="15.75">
      <c r="A5" s="44">
        <v>2</v>
      </c>
      <c r="B5" s="45" t="s">
        <v>726</v>
      </c>
      <c r="C5" s="199">
        <v>0</v>
      </c>
      <c r="D5" s="199">
        <v>8.4338418184260206E-3</v>
      </c>
      <c r="E5" s="199">
        <v>0</v>
      </c>
      <c r="F5" s="199">
        <v>0</v>
      </c>
      <c r="G5" s="199">
        <v>0</v>
      </c>
      <c r="H5" s="199">
        <v>0</v>
      </c>
      <c r="I5" s="199">
        <v>0</v>
      </c>
      <c r="J5" s="199">
        <v>2.5638872206850665E-2</v>
      </c>
      <c r="K5" s="199">
        <v>0</v>
      </c>
      <c r="L5" s="199">
        <v>0</v>
      </c>
      <c r="M5" s="199">
        <v>1.0678093446025339E-4</v>
      </c>
      <c r="N5" s="199">
        <v>0.11427044708310735</v>
      </c>
      <c r="O5" s="199">
        <v>5.6269308421435637E-4</v>
      </c>
      <c r="P5" s="199">
        <v>6.1216533207250769E-2</v>
      </c>
      <c r="Q5" s="199">
        <v>0.77830946922312716</v>
      </c>
      <c r="R5" s="199">
        <v>0.72626076738827738</v>
      </c>
      <c r="S5" s="199">
        <v>3.6323493706437605E-3</v>
      </c>
      <c r="T5" s="199">
        <v>0.96962322455106054</v>
      </c>
      <c r="U5" s="199">
        <v>1</v>
      </c>
      <c r="V5" s="199">
        <v>0.9483698443330929</v>
      </c>
      <c r="W5" s="199">
        <v>0.57360247897829475</v>
      </c>
      <c r="X5" s="199">
        <v>0.30142616622671886</v>
      </c>
      <c r="Y5" s="199">
        <v>0</v>
      </c>
    </row>
    <row r="6" spans="1:25" ht="31.5">
      <c r="A6" s="44">
        <v>3</v>
      </c>
      <c r="B6" s="45" t="s">
        <v>727</v>
      </c>
      <c r="C6" s="199">
        <v>0.61957999258817242</v>
      </c>
      <c r="D6" s="199">
        <v>0.53267898192010854</v>
      </c>
      <c r="E6" s="199">
        <v>0.43439488773100282</v>
      </c>
      <c r="F6" s="199">
        <v>0.16346596396334059</v>
      </c>
      <c r="G6" s="199">
        <v>0</v>
      </c>
      <c r="H6" s="199">
        <v>0.25998858901007943</v>
      </c>
      <c r="I6" s="199">
        <v>0.42771963148101438</v>
      </c>
      <c r="J6" s="199">
        <v>0.10999780363639117</v>
      </c>
      <c r="K6" s="199">
        <v>8.2724021458078795E-3</v>
      </c>
      <c r="L6" s="199">
        <v>0.16128326233585052</v>
      </c>
      <c r="M6" s="199">
        <v>4.0375088911171558E-2</v>
      </c>
      <c r="N6" s="199">
        <v>0.33597955298457366</v>
      </c>
      <c r="O6" s="199">
        <v>0</v>
      </c>
      <c r="P6" s="199">
        <v>0.19535729786488359</v>
      </c>
      <c r="Q6" s="199">
        <v>0</v>
      </c>
      <c r="R6" s="199">
        <v>6.0360870349247614E-2</v>
      </c>
      <c r="S6" s="199">
        <v>7.4488359701125407E-3</v>
      </c>
      <c r="T6" s="199">
        <v>0</v>
      </c>
      <c r="U6" s="199">
        <v>0</v>
      </c>
      <c r="V6" s="199">
        <v>0</v>
      </c>
      <c r="W6" s="199">
        <v>6.3088800125117514E-2</v>
      </c>
      <c r="X6" s="199">
        <v>0</v>
      </c>
      <c r="Y6" s="199">
        <v>0.70265479175911505</v>
      </c>
    </row>
    <row r="7" spans="1:25" ht="15.75">
      <c r="A7" s="44">
        <v>4</v>
      </c>
      <c r="B7" s="45" t="s">
        <v>728</v>
      </c>
      <c r="C7" s="199">
        <v>0</v>
      </c>
      <c r="D7" s="199">
        <v>0</v>
      </c>
      <c r="E7" s="199">
        <v>9.0203503991545184E-3</v>
      </c>
      <c r="F7" s="199">
        <v>0</v>
      </c>
      <c r="G7" s="199">
        <v>0</v>
      </c>
      <c r="H7" s="199">
        <v>0</v>
      </c>
      <c r="I7" s="199">
        <v>1.8870707031380061E-4</v>
      </c>
      <c r="J7" s="199">
        <v>0</v>
      </c>
      <c r="K7" s="199">
        <v>0</v>
      </c>
      <c r="L7" s="199">
        <v>0</v>
      </c>
      <c r="M7" s="199">
        <v>1.3875547475464213E-2</v>
      </c>
      <c r="N7" s="199">
        <v>1.9407690415156924E-2</v>
      </c>
      <c r="O7" s="199">
        <v>0</v>
      </c>
      <c r="P7" s="199">
        <v>0</v>
      </c>
      <c r="Q7" s="199">
        <v>0</v>
      </c>
      <c r="R7" s="199">
        <v>0</v>
      </c>
      <c r="S7" s="199">
        <v>0</v>
      </c>
      <c r="T7" s="199">
        <v>0</v>
      </c>
      <c r="U7" s="199">
        <v>0</v>
      </c>
      <c r="V7" s="199">
        <v>0</v>
      </c>
      <c r="W7" s="199">
        <v>0</v>
      </c>
      <c r="X7" s="199">
        <v>0</v>
      </c>
      <c r="Y7" s="199">
        <v>0</v>
      </c>
    </row>
    <row r="8" spans="1:25" ht="15.75">
      <c r="A8" s="44">
        <v>5</v>
      </c>
      <c r="B8" s="45" t="s">
        <v>729</v>
      </c>
      <c r="C8" s="199">
        <v>1.5263359605717949E-2</v>
      </c>
      <c r="D8" s="199">
        <v>0</v>
      </c>
      <c r="E8" s="199">
        <v>2.4424474763434494E-3</v>
      </c>
      <c r="F8" s="199">
        <v>5.0183448885705176E-3</v>
      </c>
      <c r="G8" s="199">
        <v>0</v>
      </c>
      <c r="H8" s="199">
        <v>0</v>
      </c>
      <c r="I8" s="199">
        <v>0</v>
      </c>
      <c r="J8" s="199">
        <v>3.8266816875812126E-4</v>
      </c>
      <c r="K8" s="199">
        <v>0</v>
      </c>
      <c r="L8" s="199">
        <v>0</v>
      </c>
      <c r="M8" s="199">
        <v>0</v>
      </c>
      <c r="N8" s="199">
        <v>3.5671064933839094E-4</v>
      </c>
      <c r="O8" s="199">
        <v>0</v>
      </c>
      <c r="P8" s="199">
        <v>0</v>
      </c>
      <c r="Q8" s="199">
        <v>0</v>
      </c>
      <c r="R8" s="199">
        <v>0</v>
      </c>
      <c r="S8" s="199">
        <v>0</v>
      </c>
      <c r="T8" s="199">
        <v>0</v>
      </c>
      <c r="U8" s="199">
        <v>0</v>
      </c>
      <c r="V8" s="199">
        <v>0</v>
      </c>
      <c r="W8" s="199">
        <v>0</v>
      </c>
      <c r="X8" s="199">
        <v>0</v>
      </c>
      <c r="Y8" s="199">
        <v>3.1143054199302628E-3</v>
      </c>
    </row>
    <row r="9" spans="1:25" ht="15.75" customHeight="1">
      <c r="A9" s="44">
        <v>6</v>
      </c>
      <c r="B9" s="45" t="s">
        <v>730</v>
      </c>
      <c r="C9" s="199">
        <v>3.7124643675411849E-3</v>
      </c>
      <c r="D9" s="199">
        <v>5.3461050627893331E-3</v>
      </c>
      <c r="E9" s="199">
        <v>5.9075648131010593E-3</v>
      </c>
      <c r="F9" s="199">
        <v>1.7653894200499084E-4</v>
      </c>
      <c r="G9" s="199">
        <v>0</v>
      </c>
      <c r="H9" s="199">
        <v>1.0007231254221228E-4</v>
      </c>
      <c r="I9" s="199">
        <v>1.4295215851095989E-5</v>
      </c>
      <c r="J9" s="199">
        <v>7.0049064539244666E-3</v>
      </c>
      <c r="K9" s="199">
        <v>0</v>
      </c>
      <c r="L9" s="199">
        <v>1.7380649666888441E-4</v>
      </c>
      <c r="M9" s="199">
        <v>0</v>
      </c>
      <c r="N9" s="199">
        <v>4.1185485867440178E-4</v>
      </c>
      <c r="O9" s="199">
        <v>4.294899643920834E-2</v>
      </c>
      <c r="P9" s="199">
        <v>0</v>
      </c>
      <c r="Q9" s="199">
        <v>0</v>
      </c>
      <c r="R9" s="199">
        <v>0</v>
      </c>
      <c r="S9" s="199">
        <v>0</v>
      </c>
      <c r="T9" s="199">
        <v>0</v>
      </c>
      <c r="U9" s="199">
        <v>0</v>
      </c>
      <c r="V9" s="199">
        <v>0</v>
      </c>
      <c r="W9" s="199">
        <v>0</v>
      </c>
      <c r="X9" s="199">
        <v>0</v>
      </c>
      <c r="Y9" s="199">
        <v>0</v>
      </c>
    </row>
    <row r="10" spans="1:25" ht="15.75">
      <c r="A10" s="44">
        <v>7</v>
      </c>
      <c r="B10" s="45" t="s">
        <v>731</v>
      </c>
      <c r="C10" s="199">
        <v>5.9676515453739752E-3</v>
      </c>
      <c r="D10" s="199">
        <v>7.6051978946542918E-3</v>
      </c>
      <c r="E10" s="199">
        <v>2.868961651401759E-2</v>
      </c>
      <c r="F10" s="199">
        <v>1.3207528125895113E-4</v>
      </c>
      <c r="G10" s="199">
        <v>0</v>
      </c>
      <c r="H10" s="199">
        <v>1.6439022017043801E-2</v>
      </c>
      <c r="I10" s="199">
        <v>9.3753057824847476E-3</v>
      </c>
      <c r="J10" s="199">
        <v>5.8623282656758762E-3</v>
      </c>
      <c r="K10" s="199">
        <v>0</v>
      </c>
      <c r="L10" s="199">
        <v>4.1681100325192516E-4</v>
      </c>
      <c r="M10" s="199">
        <v>4.4895988255380816E-4</v>
      </c>
      <c r="N10" s="199">
        <v>5.9361313205042688E-3</v>
      </c>
      <c r="O10" s="199">
        <v>0.17663848789388761</v>
      </c>
      <c r="P10" s="199">
        <v>1.501371664600372E-3</v>
      </c>
      <c r="Q10" s="199">
        <v>0</v>
      </c>
      <c r="R10" s="199">
        <v>1.0431012118771014E-4</v>
      </c>
      <c r="S10" s="199">
        <v>9.1820512738169927E-5</v>
      </c>
      <c r="T10" s="199">
        <v>0</v>
      </c>
      <c r="U10" s="199">
        <v>0</v>
      </c>
      <c r="V10" s="199">
        <v>0</v>
      </c>
      <c r="W10" s="199">
        <v>0.11760841859559366</v>
      </c>
      <c r="X10" s="199">
        <v>0</v>
      </c>
      <c r="Y10" s="199">
        <v>5.8195975766876188E-3</v>
      </c>
    </row>
    <row r="11" spans="1:25" ht="15.75">
      <c r="A11" s="44">
        <v>8</v>
      </c>
      <c r="B11" s="45" t="s">
        <v>732</v>
      </c>
      <c r="C11" s="199">
        <v>8.5735787868049501E-2</v>
      </c>
      <c r="D11" s="199">
        <v>0.16708806751186089</v>
      </c>
      <c r="E11" s="199">
        <v>0.18782391994447961</v>
      </c>
      <c r="F11" s="199">
        <v>7.2458496193935999E-4</v>
      </c>
      <c r="G11" s="199">
        <v>0</v>
      </c>
      <c r="H11" s="199">
        <v>0.43816667652474389</v>
      </c>
      <c r="I11" s="199">
        <v>0.13130322773812259</v>
      </c>
      <c r="J11" s="199">
        <v>3.5621844323920807E-2</v>
      </c>
      <c r="K11" s="199">
        <v>0.97255290217560253</v>
      </c>
      <c r="L11" s="199">
        <v>1.2614824304975524E-2</v>
      </c>
      <c r="M11" s="199">
        <v>0.1995883019569609</v>
      </c>
      <c r="N11" s="199">
        <v>0.17226120052856531</v>
      </c>
      <c r="O11" s="199">
        <v>0.61662678297596107</v>
      </c>
      <c r="P11" s="199">
        <v>0.28677309506077592</v>
      </c>
      <c r="Q11" s="199">
        <v>0</v>
      </c>
      <c r="R11" s="199">
        <v>7.9194336624973979E-2</v>
      </c>
      <c r="S11" s="199">
        <v>3.4300281445415748E-3</v>
      </c>
      <c r="T11" s="199">
        <v>1.612824102940899E-3</v>
      </c>
      <c r="U11" s="199">
        <v>0</v>
      </c>
      <c r="V11" s="199">
        <v>1.3827921693324436E-2</v>
      </c>
      <c r="W11" s="199">
        <v>0.10025564019450355</v>
      </c>
      <c r="X11" s="199">
        <v>0.18431099796429617</v>
      </c>
      <c r="Y11" s="199">
        <v>9.2509848805744879E-2</v>
      </c>
    </row>
    <row r="12" spans="1:25" ht="15.75">
      <c r="A12" s="43" t="s">
        <v>768</v>
      </c>
      <c r="B12" s="45" t="s">
        <v>812</v>
      </c>
      <c r="C12" s="199">
        <v>4.7425891579999345E-2</v>
      </c>
      <c r="D12" s="199">
        <v>5.8093438386169302E-2</v>
      </c>
      <c r="E12" s="199">
        <v>0.13969721582407479</v>
      </c>
      <c r="F12" s="199">
        <v>7.233165551979165E-4</v>
      </c>
      <c r="G12" s="199">
        <v>0</v>
      </c>
      <c r="H12" s="199">
        <v>0.25187329865548547</v>
      </c>
      <c r="I12" s="199">
        <v>3.1722299138405421E-2</v>
      </c>
      <c r="J12" s="199">
        <v>0</v>
      </c>
      <c r="K12" s="199">
        <v>0.97255290217560253</v>
      </c>
      <c r="L12" s="199">
        <v>4.5589335394376736E-3</v>
      </c>
      <c r="M12" s="199">
        <v>0.18309630676591082</v>
      </c>
      <c r="N12" s="199">
        <v>7.2057317673759835E-2</v>
      </c>
      <c r="O12" s="199">
        <v>4.3365764201014519E-2</v>
      </c>
      <c r="P12" s="199">
        <v>6.700679048363041E-2</v>
      </c>
      <c r="Q12" s="199">
        <v>0</v>
      </c>
      <c r="R12" s="199">
        <v>7.9194336624973979E-2</v>
      </c>
      <c r="S12" s="199">
        <v>0</v>
      </c>
      <c r="T12" s="199">
        <v>0</v>
      </c>
      <c r="U12" s="199">
        <v>0</v>
      </c>
      <c r="V12" s="199">
        <v>1.3827921693324436E-2</v>
      </c>
      <c r="W12" s="199">
        <v>7.9723891569374941E-2</v>
      </c>
      <c r="X12" s="199">
        <v>0.18431099796429617</v>
      </c>
      <c r="Y12" s="199">
        <v>8.7278106979494507E-2</v>
      </c>
    </row>
    <row r="13" spans="1:25" ht="15.75">
      <c r="A13" s="43" t="s">
        <v>769</v>
      </c>
      <c r="B13" s="45" t="s">
        <v>813</v>
      </c>
      <c r="C13" s="199">
        <v>3.1755539371777414E-2</v>
      </c>
      <c r="D13" s="199">
        <v>8.9788850140650134E-2</v>
      </c>
      <c r="E13" s="199">
        <v>3.7155543028327624E-2</v>
      </c>
      <c r="F13" s="199">
        <v>0</v>
      </c>
      <c r="G13" s="199">
        <v>0</v>
      </c>
      <c r="H13" s="199">
        <v>0.15956260160546787</v>
      </c>
      <c r="I13" s="199">
        <v>7.688132105117404E-2</v>
      </c>
      <c r="J13" s="199">
        <v>2.6874770636418768E-2</v>
      </c>
      <c r="K13" s="199">
        <v>0</v>
      </c>
      <c r="L13" s="199">
        <v>3.4413663030654312E-3</v>
      </c>
      <c r="M13" s="199">
        <v>2.4656215064533622E-3</v>
      </c>
      <c r="N13" s="199">
        <v>5.4683472150824412E-2</v>
      </c>
      <c r="O13" s="199">
        <v>0.41803647657064602</v>
      </c>
      <c r="P13" s="199">
        <v>0.21976630457714549</v>
      </c>
      <c r="Q13" s="199">
        <v>0</v>
      </c>
      <c r="R13" s="199">
        <v>0</v>
      </c>
      <c r="S13" s="199">
        <v>1.9884739913075085E-3</v>
      </c>
      <c r="T13" s="199">
        <v>1.612824102940899E-3</v>
      </c>
      <c r="U13" s="199">
        <v>0</v>
      </c>
      <c r="V13" s="199">
        <v>0</v>
      </c>
      <c r="W13" s="199">
        <v>9.317688282972603E-3</v>
      </c>
      <c r="X13" s="199">
        <v>0</v>
      </c>
      <c r="Y13" s="199">
        <v>0</v>
      </c>
    </row>
    <row r="14" spans="1:25" ht="15.75">
      <c r="A14" s="43" t="s">
        <v>770</v>
      </c>
      <c r="B14" s="45" t="s">
        <v>814</v>
      </c>
      <c r="C14" s="199">
        <v>3.0375821697375916E-4</v>
      </c>
      <c r="D14" s="199">
        <v>9.4468523511423812E-3</v>
      </c>
      <c r="E14" s="199">
        <v>6.8236466036430375E-3</v>
      </c>
      <c r="F14" s="199">
        <v>0</v>
      </c>
      <c r="G14" s="199">
        <v>0</v>
      </c>
      <c r="H14" s="199">
        <v>2.5102904096416533E-2</v>
      </c>
      <c r="I14" s="199">
        <v>1.6096502357695115E-2</v>
      </c>
      <c r="J14" s="199">
        <v>4.9291112321625139E-4</v>
      </c>
      <c r="K14" s="199">
        <v>0</v>
      </c>
      <c r="L14" s="199">
        <v>1.6154642397884294E-3</v>
      </c>
      <c r="M14" s="199">
        <v>1.2827947978826949E-2</v>
      </c>
      <c r="N14" s="199">
        <v>1.5241405336839096E-2</v>
      </c>
      <c r="O14" s="199">
        <v>0</v>
      </c>
      <c r="P14" s="199">
        <v>0</v>
      </c>
      <c r="Q14" s="199">
        <v>0</v>
      </c>
      <c r="R14" s="199">
        <v>0</v>
      </c>
      <c r="S14" s="199">
        <v>0</v>
      </c>
      <c r="T14" s="199">
        <v>0</v>
      </c>
      <c r="U14" s="199">
        <v>0</v>
      </c>
      <c r="V14" s="199">
        <v>0</v>
      </c>
      <c r="W14" s="199">
        <v>1.1214060342156012E-2</v>
      </c>
      <c r="X14" s="199">
        <v>0</v>
      </c>
      <c r="Y14" s="199">
        <v>5.2226023319119786E-3</v>
      </c>
    </row>
    <row r="15" spans="1:25" ht="15.75">
      <c r="A15" s="43" t="s">
        <v>771</v>
      </c>
      <c r="B15" s="45" t="s">
        <v>811</v>
      </c>
      <c r="C15" s="199">
        <v>6.2505986992990028E-3</v>
      </c>
      <c r="D15" s="199">
        <v>9.7589266338991062E-3</v>
      </c>
      <c r="E15" s="199">
        <v>4.1475144884341461E-3</v>
      </c>
      <c r="F15" s="199">
        <v>1.2684067414434309E-6</v>
      </c>
      <c r="G15" s="199">
        <v>0</v>
      </c>
      <c r="H15" s="199">
        <v>1.6278721673740593E-3</v>
      </c>
      <c r="I15" s="199">
        <v>6.6031051908480073E-3</v>
      </c>
      <c r="J15" s="199">
        <v>8.2541625642857906E-3</v>
      </c>
      <c r="K15" s="199">
        <v>0</v>
      </c>
      <c r="L15" s="199">
        <v>2.9990602226839906E-3</v>
      </c>
      <c r="M15" s="199">
        <v>1.1984257057697546E-3</v>
      </c>
      <c r="N15" s="199">
        <v>3.0279005367141947E-2</v>
      </c>
      <c r="O15" s="199">
        <v>0.15522454220430057</v>
      </c>
      <c r="P15" s="199">
        <v>0</v>
      </c>
      <c r="Q15" s="199">
        <v>0</v>
      </c>
      <c r="R15" s="199">
        <v>0</v>
      </c>
      <c r="S15" s="199">
        <v>1.4415541532340659E-3</v>
      </c>
      <c r="T15" s="199">
        <v>0</v>
      </c>
      <c r="U15" s="199">
        <v>0</v>
      </c>
      <c r="V15" s="199">
        <v>0</v>
      </c>
      <c r="W15" s="199">
        <v>0</v>
      </c>
      <c r="X15" s="199">
        <v>0</v>
      </c>
      <c r="Y15" s="199">
        <v>9.139494338402222E-6</v>
      </c>
    </row>
    <row r="16" spans="1:25" ht="15.75">
      <c r="A16" s="42">
        <v>9</v>
      </c>
      <c r="B16" s="45" t="s">
        <v>733</v>
      </c>
      <c r="C16" s="199">
        <v>5.9196696190199904E-5</v>
      </c>
      <c r="D16" s="199">
        <v>1.4654610089569683E-2</v>
      </c>
      <c r="E16" s="199">
        <v>1.6119977271710009E-2</v>
      </c>
      <c r="F16" s="199">
        <v>1.017248518269777E-2</v>
      </c>
      <c r="G16" s="199">
        <v>0</v>
      </c>
      <c r="H16" s="199">
        <v>4.9791420625777745E-2</v>
      </c>
      <c r="I16" s="199">
        <v>1.5253211957115645E-2</v>
      </c>
      <c r="J16" s="199">
        <v>4.2142707996676758E-3</v>
      </c>
      <c r="K16" s="199">
        <v>3.0970541379051803E-4</v>
      </c>
      <c r="L16" s="199">
        <v>7.8226967646342488E-3</v>
      </c>
      <c r="M16" s="199">
        <v>1.7730352133020801E-3</v>
      </c>
      <c r="N16" s="199">
        <v>3.6860474231959887E-3</v>
      </c>
      <c r="O16" s="199">
        <v>0</v>
      </c>
      <c r="P16" s="199">
        <v>9.1948579338723039E-5</v>
      </c>
      <c r="Q16" s="199">
        <v>0</v>
      </c>
      <c r="R16" s="199">
        <v>6.5904393946428386E-2</v>
      </c>
      <c r="S16" s="199">
        <v>0</v>
      </c>
      <c r="T16" s="199">
        <v>0</v>
      </c>
      <c r="U16" s="199">
        <v>0</v>
      </c>
      <c r="V16" s="199">
        <v>0</v>
      </c>
      <c r="W16" s="199">
        <v>1.5993822056320939E-3</v>
      </c>
      <c r="X16" s="199">
        <v>0</v>
      </c>
      <c r="Y16" s="199">
        <v>9.8596271896462528E-3</v>
      </c>
    </row>
    <row r="17" spans="1:28" ht="15.75">
      <c r="A17" s="43" t="s">
        <v>772</v>
      </c>
      <c r="B17" s="45" t="s">
        <v>809</v>
      </c>
      <c r="C17" s="199">
        <v>0</v>
      </c>
      <c r="D17" s="199">
        <v>1.4348134015820099E-2</v>
      </c>
      <c r="E17" s="199">
        <v>1.5756471426754265E-2</v>
      </c>
      <c r="F17" s="199">
        <v>1.017248518269777E-2</v>
      </c>
      <c r="G17" s="199">
        <v>0</v>
      </c>
      <c r="H17" s="199">
        <v>4.9791420625777745E-2</v>
      </c>
      <c r="I17" s="199">
        <v>1.3902280322477664E-2</v>
      </c>
      <c r="J17" s="199">
        <v>4.1218432406802214E-3</v>
      </c>
      <c r="K17" s="199">
        <v>3.0970541379051803E-4</v>
      </c>
      <c r="L17" s="199">
        <v>7.7311912906625401E-3</v>
      </c>
      <c r="M17" s="199">
        <v>1.4590228650841731E-3</v>
      </c>
      <c r="N17" s="199">
        <v>5.2291923212104965E-4</v>
      </c>
      <c r="O17" s="199">
        <v>0</v>
      </c>
      <c r="P17" s="199">
        <v>0</v>
      </c>
      <c r="Q17" s="199">
        <v>0</v>
      </c>
      <c r="R17" s="199">
        <v>6.5904393946428386E-2</v>
      </c>
      <c r="S17" s="199">
        <v>0</v>
      </c>
      <c r="T17" s="199">
        <v>0</v>
      </c>
      <c r="U17" s="199">
        <v>0</v>
      </c>
      <c r="V17" s="199">
        <v>0</v>
      </c>
      <c r="W17" s="199">
        <v>1.5993822056320939E-3</v>
      </c>
      <c r="X17" s="199">
        <v>0</v>
      </c>
      <c r="Y17" s="199">
        <v>9.8596271896462528E-3</v>
      </c>
    </row>
    <row r="18" spans="1:28" ht="15.75">
      <c r="A18" s="43" t="s">
        <v>773</v>
      </c>
      <c r="B18" s="45" t="s">
        <v>810</v>
      </c>
      <c r="C18" s="199">
        <v>5.9196696190199904E-5</v>
      </c>
      <c r="D18" s="199">
        <v>3.0647607374958426E-4</v>
      </c>
      <c r="E18" s="199">
        <v>3.6350584495574407E-4</v>
      </c>
      <c r="F18" s="199">
        <v>0</v>
      </c>
      <c r="G18" s="199">
        <v>0</v>
      </c>
      <c r="H18" s="199">
        <v>0</v>
      </c>
      <c r="I18" s="199">
        <v>1.3509316346379796E-3</v>
      </c>
      <c r="J18" s="199">
        <v>9.2427558987455012E-5</v>
      </c>
      <c r="K18" s="199">
        <v>0</v>
      </c>
      <c r="L18" s="199">
        <v>9.1505473971707354E-5</v>
      </c>
      <c r="M18" s="199">
        <v>3.1401234821790684E-4</v>
      </c>
      <c r="N18" s="199">
        <v>3.1631281910749396E-3</v>
      </c>
      <c r="O18" s="199">
        <v>0</v>
      </c>
      <c r="P18" s="199">
        <v>9.1948579338723039E-5</v>
      </c>
      <c r="Q18" s="199">
        <v>0</v>
      </c>
      <c r="R18" s="199">
        <v>0</v>
      </c>
      <c r="S18" s="199">
        <v>0</v>
      </c>
      <c r="T18" s="199">
        <v>0</v>
      </c>
      <c r="U18" s="199">
        <v>0</v>
      </c>
      <c r="V18" s="199">
        <v>0</v>
      </c>
      <c r="W18" s="199">
        <v>0</v>
      </c>
      <c r="X18" s="199">
        <v>0</v>
      </c>
      <c r="Y18" s="199">
        <v>0</v>
      </c>
    </row>
    <row r="19" spans="1:28" ht="15.75" customHeight="1">
      <c r="A19" s="44">
        <v>10</v>
      </c>
      <c r="B19" s="45" t="s">
        <v>734</v>
      </c>
      <c r="C19" s="199">
        <v>0.20017775711911415</v>
      </c>
      <c r="D19" s="199">
        <v>0.17052798271063874</v>
      </c>
      <c r="E19" s="199">
        <v>0.26027653399399975</v>
      </c>
      <c r="F19" s="199">
        <v>0.78240819993200417</v>
      </c>
      <c r="G19" s="199">
        <v>0</v>
      </c>
      <c r="H19" s="199">
        <v>0.13523875794831153</v>
      </c>
      <c r="I19" s="199">
        <v>0.35060641368847023</v>
      </c>
      <c r="J19" s="199">
        <v>0.51926566029039989</v>
      </c>
      <c r="K19" s="199">
        <v>5.6212903639932836E-3</v>
      </c>
      <c r="L19" s="199">
        <v>0.74391038072759108</v>
      </c>
      <c r="M19" s="199">
        <v>0.5754501539807132</v>
      </c>
      <c r="N19" s="199">
        <v>0.25583298993311659</v>
      </c>
      <c r="O19" s="199">
        <v>9.3782198887903276E-2</v>
      </c>
      <c r="P19" s="199">
        <v>0.20417392252489483</v>
      </c>
      <c r="Q19" s="199">
        <v>0</v>
      </c>
      <c r="R19" s="199">
        <v>0</v>
      </c>
      <c r="S19" s="199">
        <v>0.85038006439695402</v>
      </c>
      <c r="T19" s="199">
        <v>0</v>
      </c>
      <c r="U19" s="199">
        <v>0</v>
      </c>
      <c r="V19" s="199">
        <v>3.8047784530063902E-3</v>
      </c>
      <c r="W19" s="199">
        <v>0</v>
      </c>
      <c r="X19" s="199">
        <v>0</v>
      </c>
      <c r="Y19" s="199">
        <v>0.14746624987717533</v>
      </c>
    </row>
    <row r="20" spans="1:28" ht="15.75">
      <c r="A20" s="47" t="s">
        <v>735</v>
      </c>
      <c r="B20" s="45" t="s">
        <v>736</v>
      </c>
      <c r="C20" s="199">
        <v>0.19838096498759739</v>
      </c>
      <c r="D20" s="199">
        <v>0.16707540738308074</v>
      </c>
      <c r="E20" s="199">
        <v>0.23467602064156234</v>
      </c>
      <c r="F20" s="199">
        <v>0.76736645387988356</v>
      </c>
      <c r="G20" s="199">
        <v>0</v>
      </c>
      <c r="H20" s="199">
        <v>0.12080510001142537</v>
      </c>
      <c r="I20" s="199">
        <v>0.35059920889968127</v>
      </c>
      <c r="J20" s="199">
        <v>0.5185060771207668</v>
      </c>
      <c r="K20" s="199">
        <v>5.6212903639932836E-3</v>
      </c>
      <c r="L20" s="199">
        <v>0.7421077389158256</v>
      </c>
      <c r="M20" s="199">
        <v>0.55682185488074365</v>
      </c>
      <c r="N20" s="199">
        <v>0.24708893708070495</v>
      </c>
      <c r="O20" s="199">
        <v>9.3782198887903276E-2</v>
      </c>
      <c r="P20" s="199">
        <v>0.20417392252489483</v>
      </c>
      <c r="Q20" s="199">
        <v>0</v>
      </c>
      <c r="R20" s="199">
        <v>0</v>
      </c>
      <c r="S20" s="199">
        <v>0.85009777172765877</v>
      </c>
      <c r="T20" s="199">
        <v>0</v>
      </c>
      <c r="U20" s="199">
        <v>0</v>
      </c>
      <c r="V20" s="199">
        <v>3.8047784530063902E-3</v>
      </c>
      <c r="W20" s="199">
        <v>0</v>
      </c>
      <c r="X20" s="199">
        <v>0</v>
      </c>
      <c r="Y20" s="199">
        <v>0.1370059292755301</v>
      </c>
    </row>
    <row r="21" spans="1:28" ht="15.75">
      <c r="A21" s="47" t="s">
        <v>737</v>
      </c>
      <c r="B21" s="45" t="s">
        <v>738</v>
      </c>
      <c r="C21" s="199">
        <v>0</v>
      </c>
      <c r="D21" s="199">
        <v>0</v>
      </c>
      <c r="E21" s="199">
        <v>0</v>
      </c>
      <c r="F21" s="199">
        <v>0</v>
      </c>
      <c r="G21" s="199">
        <v>0</v>
      </c>
      <c r="H21" s="199">
        <v>0</v>
      </c>
      <c r="I21" s="199">
        <v>0</v>
      </c>
      <c r="J21" s="199">
        <v>0</v>
      </c>
      <c r="K21" s="199">
        <v>0</v>
      </c>
      <c r="L21" s="199">
        <v>0</v>
      </c>
      <c r="M21" s="199">
        <v>0</v>
      </c>
      <c r="N21" s="199">
        <v>0</v>
      </c>
      <c r="O21" s="199">
        <v>0</v>
      </c>
      <c r="P21" s="199">
        <v>0</v>
      </c>
      <c r="Q21" s="199">
        <v>0</v>
      </c>
      <c r="R21" s="199">
        <v>0</v>
      </c>
      <c r="S21" s="199">
        <v>0</v>
      </c>
      <c r="T21" s="199">
        <v>0</v>
      </c>
      <c r="U21" s="199">
        <v>0</v>
      </c>
      <c r="V21" s="199">
        <v>0</v>
      </c>
      <c r="W21" s="199">
        <v>0</v>
      </c>
      <c r="X21" s="199">
        <v>0</v>
      </c>
      <c r="Y21" s="199">
        <v>0</v>
      </c>
    </row>
    <row r="22" spans="1:28" ht="15.75" customHeight="1">
      <c r="A22" s="47" t="s">
        <v>739</v>
      </c>
      <c r="B22" s="45" t="s">
        <v>740</v>
      </c>
      <c r="C22" s="199">
        <v>9.9035193109337402E-5</v>
      </c>
      <c r="D22" s="199">
        <v>0</v>
      </c>
      <c r="E22" s="199">
        <v>0</v>
      </c>
      <c r="F22" s="199">
        <v>1.3553809681904866E-2</v>
      </c>
      <c r="G22" s="199">
        <v>0</v>
      </c>
      <c r="H22" s="199">
        <v>2.5897936438336931E-5</v>
      </c>
      <c r="I22" s="199">
        <v>7.2047887889523789E-6</v>
      </c>
      <c r="J22" s="199">
        <v>7.5958316963295339E-4</v>
      </c>
      <c r="K22" s="199">
        <v>0</v>
      </c>
      <c r="L22" s="199">
        <v>1.8026418117655821E-3</v>
      </c>
      <c r="M22" s="199">
        <v>1.2058305376550772E-2</v>
      </c>
      <c r="N22" s="199">
        <v>0</v>
      </c>
      <c r="O22" s="199">
        <v>0</v>
      </c>
      <c r="P22" s="199">
        <v>0</v>
      </c>
      <c r="Q22" s="199">
        <v>0</v>
      </c>
      <c r="R22" s="199">
        <v>0</v>
      </c>
      <c r="S22" s="199">
        <v>0</v>
      </c>
      <c r="T22" s="199">
        <v>0</v>
      </c>
      <c r="U22" s="199">
        <v>0</v>
      </c>
      <c r="V22" s="199">
        <v>0</v>
      </c>
      <c r="W22" s="199">
        <v>0</v>
      </c>
      <c r="X22" s="199">
        <v>0</v>
      </c>
      <c r="Y22" s="199">
        <v>9.4410595336915717E-3</v>
      </c>
    </row>
    <row r="23" spans="1:28" ht="15.75">
      <c r="A23" s="47" t="s">
        <v>741</v>
      </c>
      <c r="B23" s="45" t="s">
        <v>742</v>
      </c>
      <c r="C23" s="199">
        <v>1.6977569384074213E-3</v>
      </c>
      <c r="D23" s="199">
        <v>3.4525753275579836E-3</v>
      </c>
      <c r="E23" s="199">
        <v>2.5600513352437428E-2</v>
      </c>
      <c r="F23" s="199">
        <v>1.487936370215734E-3</v>
      </c>
      <c r="G23" s="199">
        <v>0</v>
      </c>
      <c r="H23" s="199">
        <v>1.4407760000447824E-2</v>
      </c>
      <c r="I23" s="199">
        <v>0</v>
      </c>
      <c r="J23" s="199">
        <v>0</v>
      </c>
      <c r="K23" s="199">
        <v>0</v>
      </c>
      <c r="L23" s="199">
        <v>0</v>
      </c>
      <c r="M23" s="199">
        <v>6.5699937234188835E-3</v>
      </c>
      <c r="N23" s="199">
        <v>8.7440528524116348E-3</v>
      </c>
      <c r="O23" s="199">
        <v>0</v>
      </c>
      <c r="P23" s="199">
        <v>0</v>
      </c>
      <c r="Q23" s="199">
        <v>0</v>
      </c>
      <c r="R23" s="199">
        <v>0</v>
      </c>
      <c r="S23" s="199">
        <v>2.8229266929534702E-4</v>
      </c>
      <c r="T23" s="199">
        <v>0</v>
      </c>
      <c r="U23" s="199">
        <v>0</v>
      </c>
      <c r="V23" s="199">
        <v>0</v>
      </c>
      <c r="W23" s="199">
        <v>0</v>
      </c>
      <c r="X23" s="199">
        <v>0</v>
      </c>
      <c r="Y23" s="199">
        <v>1.0192610679536772E-3</v>
      </c>
    </row>
    <row r="24" spans="1:28" ht="31.5">
      <c r="A24" s="44">
        <v>11</v>
      </c>
      <c r="B24" s="45" t="s">
        <v>743</v>
      </c>
      <c r="C24" s="199">
        <v>2.4958259111816736E-3</v>
      </c>
      <c r="D24" s="199">
        <v>1.2040721643976852E-3</v>
      </c>
      <c r="E24" s="199">
        <v>6.512117321401621E-3</v>
      </c>
      <c r="F24" s="199">
        <v>2.0152984462556364E-2</v>
      </c>
      <c r="G24" s="199">
        <v>0</v>
      </c>
      <c r="H24" s="199">
        <v>0</v>
      </c>
      <c r="I24" s="199">
        <v>0</v>
      </c>
      <c r="J24" s="199">
        <v>0</v>
      </c>
      <c r="K24" s="199">
        <v>0</v>
      </c>
      <c r="L24" s="199">
        <v>0</v>
      </c>
      <c r="M24" s="199">
        <v>0</v>
      </c>
      <c r="N24" s="199">
        <v>1.6951972430596674E-4</v>
      </c>
      <c r="O24" s="199">
        <v>0</v>
      </c>
      <c r="P24" s="199">
        <v>0</v>
      </c>
      <c r="Q24" s="199">
        <v>0</v>
      </c>
      <c r="R24" s="199">
        <v>0</v>
      </c>
      <c r="S24" s="199">
        <v>0</v>
      </c>
      <c r="T24" s="199">
        <v>0</v>
      </c>
      <c r="U24" s="199">
        <v>0</v>
      </c>
      <c r="V24" s="199">
        <v>0</v>
      </c>
      <c r="W24" s="199">
        <v>0</v>
      </c>
      <c r="X24" s="199">
        <v>0</v>
      </c>
      <c r="Y24" s="199">
        <v>0</v>
      </c>
    </row>
    <row r="25" spans="1:28" ht="31.5">
      <c r="A25" s="44">
        <v>12</v>
      </c>
      <c r="B25" s="45" t="s">
        <v>744</v>
      </c>
      <c r="C25" s="199">
        <v>1.7133818061844012E-4</v>
      </c>
      <c r="D25" s="199">
        <v>6.8723219732980817E-4</v>
      </c>
      <c r="E25" s="199">
        <v>9.7747924982735722E-4</v>
      </c>
      <c r="F25" s="199">
        <v>1.3007488104241733E-5</v>
      </c>
      <c r="G25" s="199">
        <v>0</v>
      </c>
      <c r="H25" s="199">
        <v>4.078180459861993E-5</v>
      </c>
      <c r="I25" s="199">
        <v>2.3358382700690847E-6</v>
      </c>
      <c r="J25" s="199">
        <v>0</v>
      </c>
      <c r="K25" s="199">
        <v>0</v>
      </c>
      <c r="L25" s="199">
        <v>5.3548403141284437E-5</v>
      </c>
      <c r="M25" s="199">
        <v>0</v>
      </c>
      <c r="N25" s="199">
        <v>0</v>
      </c>
      <c r="O25" s="199">
        <v>0</v>
      </c>
      <c r="P25" s="199">
        <v>0</v>
      </c>
      <c r="Q25" s="199">
        <v>0</v>
      </c>
      <c r="R25" s="199">
        <v>0</v>
      </c>
      <c r="S25" s="199">
        <v>0</v>
      </c>
      <c r="T25" s="199">
        <v>0</v>
      </c>
      <c r="U25" s="199">
        <v>0</v>
      </c>
      <c r="V25" s="199">
        <v>0</v>
      </c>
      <c r="W25" s="199">
        <v>0</v>
      </c>
      <c r="X25" s="199">
        <v>0</v>
      </c>
      <c r="Y25" s="199">
        <v>0</v>
      </c>
    </row>
    <row r="26" spans="1:28" ht="15.75">
      <c r="A26" s="44">
        <v>13</v>
      </c>
      <c r="B26" s="45" t="s">
        <v>745</v>
      </c>
      <c r="C26" s="199">
        <v>1.1950669458874207E-2</v>
      </c>
      <c r="D26" s="199">
        <v>3.3477395218379905E-2</v>
      </c>
      <c r="E26" s="199">
        <v>2.2164820518951519E-2</v>
      </c>
      <c r="F26" s="199">
        <v>5.6725040685169916E-3</v>
      </c>
      <c r="G26" s="199">
        <v>0</v>
      </c>
      <c r="H26" s="199">
        <v>7.9672199541077612E-2</v>
      </c>
      <c r="I26" s="199">
        <v>1.8891070959478382E-2</v>
      </c>
      <c r="J26" s="199">
        <v>2.1121882283150029E-2</v>
      </c>
      <c r="K26" s="199">
        <v>6.1669601576136704E-3</v>
      </c>
      <c r="L26" s="199">
        <v>1.5483166168201062E-2</v>
      </c>
      <c r="M26" s="199">
        <v>1.4783164483626005E-2</v>
      </c>
      <c r="N26" s="199">
        <v>1.747037843404798E-2</v>
      </c>
      <c r="O26" s="199">
        <v>5.9589575038681626E-2</v>
      </c>
      <c r="P26" s="199">
        <v>9.7365148622035845E-3</v>
      </c>
      <c r="Q26" s="199">
        <v>0</v>
      </c>
      <c r="R26" s="199">
        <v>0</v>
      </c>
      <c r="S26" s="199">
        <v>4.9708410889040877E-2</v>
      </c>
      <c r="T26" s="199">
        <v>0</v>
      </c>
      <c r="U26" s="199">
        <v>0</v>
      </c>
      <c r="V26" s="199">
        <v>3.2438218090034693E-2</v>
      </c>
      <c r="W26" s="199">
        <v>0</v>
      </c>
      <c r="X26" s="199">
        <v>0</v>
      </c>
      <c r="Y26" s="199">
        <v>9.6733953317789598E-3</v>
      </c>
    </row>
    <row r="27" spans="1:28" s="164" customFormat="1" ht="15.75">
      <c r="A27" s="44">
        <v>14</v>
      </c>
      <c r="B27" s="45" t="s">
        <v>746</v>
      </c>
      <c r="C27" s="199">
        <v>3.0020652567228335E-3</v>
      </c>
      <c r="D27" s="199">
        <v>0</v>
      </c>
      <c r="E27" s="199">
        <v>0</v>
      </c>
      <c r="F27" s="199">
        <v>0</v>
      </c>
      <c r="G27" s="199">
        <v>0.97651091323700834</v>
      </c>
      <c r="H27" s="199">
        <v>0</v>
      </c>
      <c r="I27" s="199">
        <v>0</v>
      </c>
      <c r="J27" s="199">
        <v>6.9724617297044753E-4</v>
      </c>
      <c r="K27" s="199">
        <v>0</v>
      </c>
      <c r="L27" s="199">
        <v>0</v>
      </c>
      <c r="M27" s="199">
        <v>0</v>
      </c>
      <c r="N27" s="199">
        <v>0</v>
      </c>
      <c r="O27" s="199">
        <v>0</v>
      </c>
      <c r="P27" s="199">
        <v>0</v>
      </c>
      <c r="Q27" s="199">
        <v>0</v>
      </c>
      <c r="R27" s="199">
        <v>0</v>
      </c>
      <c r="S27" s="199">
        <v>0</v>
      </c>
      <c r="T27" s="199">
        <v>0</v>
      </c>
      <c r="U27" s="199">
        <v>0</v>
      </c>
      <c r="V27" s="199">
        <v>0</v>
      </c>
      <c r="W27" s="199">
        <v>0</v>
      </c>
      <c r="X27" s="199">
        <v>0</v>
      </c>
      <c r="Y27" s="199">
        <v>1.7620135812563512E-4</v>
      </c>
      <c r="Z27" s="161"/>
      <c r="AA27" s="161"/>
      <c r="AB27" s="161"/>
    </row>
    <row r="28" spans="1:28" s="164" customFormat="1" ht="15.75">
      <c r="A28" s="44">
        <v>15</v>
      </c>
      <c r="B28" s="45" t="s">
        <v>747</v>
      </c>
      <c r="C28" s="199">
        <v>9.8298772897104011E-5</v>
      </c>
      <c r="D28" s="199">
        <v>9.7836944254630284E-3</v>
      </c>
      <c r="E28" s="199">
        <v>0</v>
      </c>
      <c r="F28" s="199">
        <v>9.970735210356684E-4</v>
      </c>
      <c r="G28" s="199">
        <v>2.3489086762991641E-2</v>
      </c>
      <c r="H28" s="199">
        <v>0</v>
      </c>
      <c r="I28" s="199">
        <v>0</v>
      </c>
      <c r="J28" s="199">
        <v>7.0681623128804966E-2</v>
      </c>
      <c r="K28" s="199">
        <v>0</v>
      </c>
      <c r="L28" s="199">
        <v>3.9264245683838142E-2</v>
      </c>
      <c r="M28" s="199">
        <v>0.13805261213923992</v>
      </c>
      <c r="N28" s="199">
        <v>0</v>
      </c>
      <c r="O28" s="199">
        <v>9.4766570913511136E-3</v>
      </c>
      <c r="P28" s="199">
        <v>0</v>
      </c>
      <c r="Q28" s="199">
        <v>0</v>
      </c>
      <c r="R28" s="199">
        <v>0</v>
      </c>
      <c r="S28" s="199">
        <v>8.4512959101818969E-2</v>
      </c>
      <c r="T28" s="199">
        <v>0</v>
      </c>
      <c r="U28" s="199">
        <v>0</v>
      </c>
      <c r="V28" s="199">
        <v>0</v>
      </c>
      <c r="W28" s="199">
        <v>0</v>
      </c>
      <c r="X28" s="199">
        <v>0</v>
      </c>
      <c r="Y28" s="199">
        <v>1.0569074206857704E-2</v>
      </c>
      <c r="Z28" s="161"/>
      <c r="AA28" s="161"/>
      <c r="AB28" s="161"/>
    </row>
    <row r="29" spans="1:28" s="164" customFormat="1" ht="15.75">
      <c r="A29" s="44">
        <v>16</v>
      </c>
      <c r="B29" s="45" t="s">
        <v>748</v>
      </c>
      <c r="C29" s="199">
        <v>3.0099673461703832E-2</v>
      </c>
      <c r="D29" s="199">
        <v>1.2963371664680073E-2</v>
      </c>
      <c r="E29" s="199">
        <v>1.2938020071078812E-4</v>
      </c>
      <c r="F29" s="199">
        <v>9.1986197080109555E-4</v>
      </c>
      <c r="G29" s="199">
        <v>0</v>
      </c>
      <c r="H29" s="199">
        <v>4.8535921222150362E-3</v>
      </c>
      <c r="I29" s="199">
        <v>6.7883939176714148E-3</v>
      </c>
      <c r="J29" s="199">
        <v>7.5584734406721453E-4</v>
      </c>
      <c r="K29" s="199">
        <v>0</v>
      </c>
      <c r="L29" s="199">
        <v>1.8269043840235794E-5</v>
      </c>
      <c r="M29" s="199">
        <v>5.0260660179580136E-3</v>
      </c>
      <c r="N29" s="199">
        <v>3.2213767665343206E-3</v>
      </c>
      <c r="O29" s="199">
        <v>0</v>
      </c>
      <c r="P29" s="199">
        <v>0.10197544985269549</v>
      </c>
      <c r="Q29" s="199">
        <v>3.8529205266617445E-4</v>
      </c>
      <c r="R29" s="199">
        <v>5.413390592816451E-3</v>
      </c>
      <c r="S29" s="199">
        <v>0</v>
      </c>
      <c r="T29" s="199">
        <v>0</v>
      </c>
      <c r="U29" s="199">
        <v>0</v>
      </c>
      <c r="V29" s="199">
        <v>0</v>
      </c>
      <c r="W29" s="199">
        <v>0.1095612773294312</v>
      </c>
      <c r="X29" s="199">
        <v>0.50951429452143748</v>
      </c>
      <c r="Y29" s="199">
        <v>5.5033236451419677E-4</v>
      </c>
      <c r="Z29" s="161"/>
      <c r="AA29" s="161"/>
      <c r="AB29" s="161"/>
    </row>
    <row r="30" spans="1:28" s="164" customFormat="1" ht="15.75">
      <c r="A30" s="44">
        <v>17</v>
      </c>
      <c r="B30" s="48" t="s">
        <v>749</v>
      </c>
      <c r="C30" s="199">
        <v>0</v>
      </c>
      <c r="D30" s="199">
        <v>9.697059590488799E-5</v>
      </c>
      <c r="E30" s="199">
        <v>0</v>
      </c>
      <c r="F30" s="199">
        <v>0</v>
      </c>
      <c r="G30" s="199">
        <v>0</v>
      </c>
      <c r="H30" s="199">
        <v>0</v>
      </c>
      <c r="I30" s="199">
        <v>5.7059354069649641E-7</v>
      </c>
      <c r="J30" s="199">
        <v>7.403327477834073E-3</v>
      </c>
      <c r="K30" s="199">
        <v>0</v>
      </c>
      <c r="L30" s="199">
        <v>0</v>
      </c>
      <c r="M30" s="199">
        <v>0</v>
      </c>
      <c r="N30" s="199">
        <v>0</v>
      </c>
      <c r="O30" s="199">
        <v>0</v>
      </c>
      <c r="P30" s="199">
        <v>0</v>
      </c>
      <c r="Q30" s="199">
        <v>0</v>
      </c>
      <c r="R30" s="199">
        <v>0</v>
      </c>
      <c r="S30" s="199">
        <v>0</v>
      </c>
      <c r="T30" s="199">
        <v>0</v>
      </c>
      <c r="U30" s="199">
        <v>0</v>
      </c>
      <c r="V30" s="199">
        <v>0</v>
      </c>
      <c r="W30" s="199">
        <v>0</v>
      </c>
      <c r="X30" s="199">
        <v>0</v>
      </c>
      <c r="Y30" s="199">
        <v>0</v>
      </c>
      <c r="Z30" s="161"/>
      <c r="AA30" s="161"/>
      <c r="AB30" s="161"/>
    </row>
    <row r="31" spans="1:28" s="164" customFormat="1" ht="15.75" customHeight="1">
      <c r="A31" s="44">
        <v>18</v>
      </c>
      <c r="B31" s="49" t="s">
        <v>750</v>
      </c>
      <c r="C31" s="199">
        <v>5.4175325745598408E-3</v>
      </c>
      <c r="D31" s="199">
        <v>1.8540496027290417E-2</v>
      </c>
      <c r="E31" s="199">
        <v>7.6084799595206509E-3</v>
      </c>
      <c r="F31" s="199">
        <v>7.2601836490801932E-3</v>
      </c>
      <c r="G31" s="199">
        <v>0</v>
      </c>
      <c r="H31" s="199">
        <v>1.3928881024188759E-2</v>
      </c>
      <c r="I31" s="199">
        <v>7.3191610584828377E-3</v>
      </c>
      <c r="J31" s="199">
        <v>0.16726262355601565</v>
      </c>
      <c r="K31" s="199">
        <v>0</v>
      </c>
      <c r="L31" s="199">
        <v>7.1110752580721059E-3</v>
      </c>
      <c r="M31" s="199">
        <v>2.1324995980798612E-3</v>
      </c>
      <c r="N31" s="199">
        <v>1.2612391061281451E-2</v>
      </c>
      <c r="O31" s="199">
        <v>0</v>
      </c>
      <c r="P31" s="199">
        <v>1.7519995936478388E-2</v>
      </c>
      <c r="Q31" s="199">
        <v>0</v>
      </c>
      <c r="R31" s="199">
        <v>1.9749264392315481E-2</v>
      </c>
      <c r="S31" s="199">
        <v>2.6339246519083043E-5</v>
      </c>
      <c r="T31" s="199">
        <v>0</v>
      </c>
      <c r="U31" s="199">
        <v>0</v>
      </c>
      <c r="V31" s="199">
        <v>0</v>
      </c>
      <c r="W31" s="199">
        <v>0</v>
      </c>
      <c r="X31" s="199">
        <v>0</v>
      </c>
      <c r="Y31" s="199">
        <v>2.5555464387039149E-3</v>
      </c>
      <c r="Z31" s="161"/>
      <c r="AA31" s="161"/>
      <c r="AB31" s="161"/>
    </row>
    <row r="32" spans="1:28" ht="16.5" customHeight="1">
      <c r="A32" s="152" t="s">
        <v>787</v>
      </c>
      <c r="B32" s="165"/>
    </row>
    <row r="33" spans="1:5">
      <c r="A33" s="170"/>
      <c r="B33" s="165"/>
    </row>
    <row r="34" spans="1:5">
      <c r="A34" s="170"/>
      <c r="B34" s="166"/>
      <c r="E34" s="1"/>
    </row>
    <row r="35" spans="1:5">
      <c r="A35" s="170"/>
      <c r="B35" s="166"/>
    </row>
    <row r="36" spans="1:5">
      <c r="A36" s="170"/>
      <c r="B36" s="165"/>
    </row>
    <row r="37" spans="1:5">
      <c r="A37" s="170"/>
      <c r="B37" s="165"/>
    </row>
    <row r="38" spans="1:5">
      <c r="A38" s="170"/>
      <c r="B38" s="165"/>
    </row>
    <row r="39" spans="1:5">
      <c r="A39" s="170"/>
      <c r="B39" s="165"/>
    </row>
    <row r="40" spans="1:5">
      <c r="A40" s="170"/>
      <c r="B40" s="165"/>
    </row>
    <row r="41" spans="1:5">
      <c r="A41" s="170"/>
      <c r="B41" s="165"/>
    </row>
    <row r="42" spans="1:5">
      <c r="A42" s="170"/>
      <c r="B42" s="165"/>
    </row>
    <row r="43" spans="1:5">
      <c r="A43" s="170"/>
      <c r="B43" s="165"/>
    </row>
    <row r="44" spans="1:5">
      <c r="A44" s="170"/>
      <c r="B44" s="165"/>
    </row>
    <row r="45" spans="1:5">
      <c r="A45" s="170"/>
      <c r="B45" s="165"/>
    </row>
    <row r="46" spans="1:5">
      <c r="A46" s="170"/>
      <c r="B46" s="165"/>
    </row>
    <row r="47" spans="1:5">
      <c r="A47" s="170"/>
      <c r="B47" s="165"/>
    </row>
    <row r="48" spans="1:5">
      <c r="A48" s="170"/>
      <c r="B48" s="165"/>
    </row>
    <row r="49" spans="1:2">
      <c r="A49" s="170"/>
      <c r="B49" s="165"/>
    </row>
    <row r="50" spans="1:2">
      <c r="A50" s="170"/>
      <c r="B50" s="165"/>
    </row>
    <row r="51" spans="1:2">
      <c r="A51" s="170"/>
      <c r="B51" s="165"/>
    </row>
    <row r="52" spans="1:2">
      <c r="A52" s="170"/>
      <c r="B52" s="165"/>
    </row>
    <row r="53" spans="1:2">
      <c r="A53" s="170"/>
      <c r="B53" s="165"/>
    </row>
    <row r="54" spans="1:2">
      <c r="A54" s="170"/>
      <c r="B54" s="165"/>
    </row>
    <row r="55" spans="1:2">
      <c r="A55" s="170"/>
      <c r="B55" s="165"/>
    </row>
    <row r="56" spans="1:2">
      <c r="A56" s="170"/>
      <c r="B56" s="165"/>
    </row>
    <row r="57" spans="1:2">
      <c r="A57" s="170"/>
      <c r="B57" s="165"/>
    </row>
    <row r="58" spans="1:2">
      <c r="A58" s="170"/>
      <c r="B58" s="165"/>
    </row>
    <row r="59" spans="1:2">
      <c r="A59" s="170"/>
      <c r="B59" s="165"/>
    </row>
    <row r="60" spans="1:2">
      <c r="A60" s="170"/>
      <c r="B60" s="165"/>
    </row>
    <row r="61" spans="1:2">
      <c r="A61" s="170"/>
      <c r="B61" s="165"/>
    </row>
    <row r="62" spans="1:2">
      <c r="A62" s="170"/>
      <c r="B62" s="165"/>
    </row>
    <row r="63" spans="1:2">
      <c r="A63" s="170"/>
      <c r="B63" s="165"/>
    </row>
    <row r="64" spans="1:2">
      <c r="A64" s="170"/>
      <c r="B64" s="165"/>
    </row>
    <row r="65" spans="1:2">
      <c r="A65" s="170"/>
      <c r="B65" s="165"/>
    </row>
    <row r="66" spans="1:2">
      <c r="A66" s="170"/>
      <c r="B66" s="165"/>
    </row>
    <row r="67" spans="1:2">
      <c r="A67" s="170"/>
      <c r="B67" s="165"/>
    </row>
    <row r="68" spans="1:2">
      <c r="A68" s="170"/>
      <c r="B68" s="165"/>
    </row>
    <row r="69" spans="1:2">
      <c r="A69" s="170"/>
      <c r="B69" s="165"/>
    </row>
    <row r="70" spans="1:2">
      <c r="A70" s="170"/>
      <c r="B70" s="165"/>
    </row>
    <row r="71" spans="1:2">
      <c r="A71" s="170"/>
      <c r="B71" s="165"/>
    </row>
    <row r="72" spans="1:2">
      <c r="A72" s="170"/>
      <c r="B72" s="165"/>
    </row>
    <row r="73" spans="1:2">
      <c r="A73" s="170"/>
      <c r="B73" s="165"/>
    </row>
    <row r="74" spans="1:2">
      <c r="A74" s="170"/>
      <c r="B74" s="165"/>
    </row>
    <row r="75" spans="1:2">
      <c r="A75" s="170"/>
      <c r="B75" s="165"/>
    </row>
    <row r="76" spans="1:2">
      <c r="A76" s="170"/>
      <c r="B76" s="165"/>
    </row>
    <row r="77" spans="1:2">
      <c r="A77" s="170"/>
      <c r="B77" s="165"/>
    </row>
    <row r="78" spans="1:2">
      <c r="A78" s="170"/>
      <c r="B78" s="165"/>
    </row>
    <row r="79" spans="1:2">
      <c r="A79" s="170"/>
      <c r="B79" s="165"/>
    </row>
    <row r="80" spans="1:2">
      <c r="A80" s="170"/>
      <c r="B80" s="165"/>
    </row>
    <row r="81" spans="1:2">
      <c r="A81" s="170"/>
      <c r="B81" s="165"/>
    </row>
    <row r="82" spans="1:2">
      <c r="A82" s="170"/>
      <c r="B82" s="165"/>
    </row>
    <row r="83" spans="1:2">
      <c r="A83" s="170"/>
      <c r="B83" s="165"/>
    </row>
    <row r="84" spans="1:2">
      <c r="A84" s="170"/>
      <c r="B84" s="165"/>
    </row>
    <row r="85" spans="1:2">
      <c r="A85" s="170"/>
      <c r="B85" s="165"/>
    </row>
    <row r="86" spans="1:2">
      <c r="A86" s="170"/>
      <c r="B86" s="165"/>
    </row>
    <row r="87" spans="1:2">
      <c r="A87" s="170"/>
      <c r="B87" s="165"/>
    </row>
    <row r="88" spans="1:2">
      <c r="A88" s="170"/>
      <c r="B88" s="165"/>
    </row>
    <row r="89" spans="1:2">
      <c r="A89" s="170"/>
      <c r="B89" s="165"/>
    </row>
    <row r="90" spans="1:2">
      <c r="A90" s="170"/>
      <c r="B90" s="165"/>
    </row>
    <row r="91" spans="1:2">
      <c r="A91" s="170"/>
      <c r="B91" s="165"/>
    </row>
    <row r="92" spans="1:2">
      <c r="A92" s="170"/>
      <c r="B92" s="165"/>
    </row>
    <row r="93" spans="1:2">
      <c r="A93" s="170"/>
      <c r="B93" s="165"/>
    </row>
    <row r="94" spans="1:2">
      <c r="A94" s="170"/>
      <c r="B94" s="165"/>
    </row>
    <row r="95" spans="1:2">
      <c r="A95" s="170"/>
      <c r="B95" s="165"/>
    </row>
    <row r="96" spans="1:2">
      <c r="A96" s="170"/>
      <c r="B96" s="165"/>
    </row>
    <row r="97" spans="1:2">
      <c r="A97" s="170"/>
      <c r="B97" s="165"/>
    </row>
    <row r="98" spans="1:2">
      <c r="A98" s="170"/>
      <c r="B98" s="165"/>
    </row>
    <row r="99" spans="1:2">
      <c r="A99" s="170"/>
      <c r="B99" s="165"/>
    </row>
    <row r="100" spans="1:2">
      <c r="A100" s="170"/>
      <c r="B100" s="165"/>
    </row>
    <row r="101" spans="1:2">
      <c r="A101" s="170"/>
      <c r="B101" s="165"/>
    </row>
    <row r="102" spans="1:2">
      <c r="A102" s="170"/>
      <c r="B102" s="165"/>
    </row>
    <row r="103" spans="1:2">
      <c r="A103" s="170"/>
      <c r="B103" s="165"/>
    </row>
    <row r="104" spans="1:2">
      <c r="A104" s="170"/>
      <c r="B104" s="165"/>
    </row>
    <row r="105" spans="1:2">
      <c r="A105" s="170"/>
      <c r="B105" s="165"/>
    </row>
    <row r="106" spans="1:2">
      <c r="A106" s="170"/>
      <c r="B106" s="165"/>
    </row>
    <row r="107" spans="1:2">
      <c r="A107" s="170"/>
      <c r="B107" s="165"/>
    </row>
    <row r="108" spans="1:2">
      <c r="A108" s="170"/>
      <c r="B108" s="165"/>
    </row>
    <row r="109" spans="1:2">
      <c r="A109" s="170"/>
      <c r="B109" s="165"/>
    </row>
    <row r="110" spans="1:2">
      <c r="A110" s="170"/>
      <c r="B110" s="165"/>
    </row>
    <row r="111" spans="1:2">
      <c r="A111" s="170"/>
      <c r="B111" s="165"/>
    </row>
    <row r="112" spans="1:2">
      <c r="A112" s="170"/>
      <c r="B112" s="165"/>
    </row>
    <row r="113" spans="1:2">
      <c r="A113" s="170"/>
      <c r="B113" s="165"/>
    </row>
    <row r="114" spans="1:2">
      <c r="A114" s="170"/>
      <c r="B114" s="165"/>
    </row>
    <row r="115" spans="1:2">
      <c r="A115" s="170"/>
      <c r="B115" s="165"/>
    </row>
    <row r="116" spans="1:2">
      <c r="A116" s="170"/>
      <c r="B116" s="165"/>
    </row>
    <row r="117" spans="1:2">
      <c r="A117" s="170"/>
      <c r="B117" s="165"/>
    </row>
    <row r="118" spans="1:2">
      <c r="A118" s="170"/>
      <c r="B118" s="165"/>
    </row>
    <row r="119" spans="1:2">
      <c r="A119" s="170"/>
      <c r="B119" s="165"/>
    </row>
    <row r="120" spans="1:2">
      <c r="A120" s="170"/>
      <c r="B120" s="165"/>
    </row>
    <row r="121" spans="1:2">
      <c r="A121" s="170"/>
      <c r="B121" s="165"/>
    </row>
    <row r="122" spans="1:2">
      <c r="A122" s="170"/>
      <c r="B122" s="165"/>
    </row>
    <row r="123" spans="1:2">
      <c r="A123" s="170"/>
      <c r="B123" s="165"/>
    </row>
    <row r="124" spans="1:2">
      <c r="A124" s="170"/>
      <c r="B124" s="165"/>
    </row>
    <row r="125" spans="1:2">
      <c r="A125" s="170"/>
      <c r="B125" s="165"/>
    </row>
    <row r="126" spans="1:2">
      <c r="A126" s="170"/>
      <c r="B126" s="165"/>
    </row>
    <row r="127" spans="1:2">
      <c r="A127" s="170"/>
      <c r="B127" s="165"/>
    </row>
    <row r="128" spans="1:2">
      <c r="A128" s="170"/>
      <c r="B128" s="165"/>
    </row>
    <row r="129" spans="1:2">
      <c r="A129" s="170"/>
      <c r="B129" s="165"/>
    </row>
    <row r="130" spans="1:2">
      <c r="A130" s="170"/>
      <c r="B130" s="165"/>
    </row>
    <row r="131" spans="1:2">
      <c r="A131" s="170"/>
      <c r="B131" s="165"/>
    </row>
    <row r="132" spans="1:2">
      <c r="A132" s="170"/>
      <c r="B132" s="165"/>
    </row>
    <row r="133" spans="1:2">
      <c r="A133" s="170"/>
      <c r="B133" s="165"/>
    </row>
    <row r="134" spans="1:2">
      <c r="A134" s="170"/>
      <c r="B134" s="165"/>
    </row>
    <row r="135" spans="1:2">
      <c r="A135" s="170"/>
      <c r="B135" s="165"/>
    </row>
    <row r="136" spans="1:2">
      <c r="A136" s="170"/>
      <c r="B136" s="165"/>
    </row>
    <row r="137" spans="1:2">
      <c r="A137" s="170"/>
      <c r="B137" s="165"/>
    </row>
    <row r="138" spans="1:2">
      <c r="A138" s="170"/>
      <c r="B138" s="165"/>
    </row>
    <row r="139" spans="1:2">
      <c r="A139" s="170"/>
      <c r="B139" s="165"/>
    </row>
    <row r="140" spans="1:2">
      <c r="A140" s="170"/>
      <c r="B140" s="165"/>
    </row>
    <row r="141" spans="1:2">
      <c r="A141" s="170"/>
      <c r="B141" s="165"/>
    </row>
    <row r="142" spans="1:2">
      <c r="A142" s="170"/>
      <c r="B142" s="165"/>
    </row>
    <row r="143" spans="1:2">
      <c r="A143" s="170"/>
      <c r="B143" s="165"/>
    </row>
    <row r="144" spans="1:2">
      <c r="A144" s="170"/>
      <c r="B144" s="165"/>
    </row>
    <row r="145" spans="1:2">
      <c r="A145" s="170"/>
      <c r="B145" s="165"/>
    </row>
    <row r="146" spans="1:2">
      <c r="A146" s="170"/>
      <c r="B146" s="165"/>
    </row>
    <row r="147" spans="1:2">
      <c r="A147" s="170"/>
      <c r="B147" s="165"/>
    </row>
    <row r="148" spans="1:2">
      <c r="A148" s="170"/>
      <c r="B148" s="165"/>
    </row>
    <row r="149" spans="1:2">
      <c r="A149" s="170"/>
      <c r="B149" s="165"/>
    </row>
    <row r="150" spans="1:2">
      <c r="A150" s="170"/>
      <c r="B150" s="165"/>
    </row>
    <row r="151" spans="1:2">
      <c r="A151" s="170"/>
      <c r="B151" s="165"/>
    </row>
    <row r="152" spans="1:2">
      <c r="A152" s="170"/>
      <c r="B152" s="165"/>
    </row>
    <row r="153" spans="1:2">
      <c r="A153" s="170"/>
      <c r="B153" s="165"/>
    </row>
    <row r="154" spans="1:2">
      <c r="A154" s="170"/>
      <c r="B154" s="165"/>
    </row>
    <row r="155" spans="1:2">
      <c r="A155" s="170"/>
      <c r="B155" s="165"/>
    </row>
    <row r="156" spans="1:2">
      <c r="A156" s="170"/>
      <c r="B156" s="165"/>
    </row>
    <row r="157" spans="1:2">
      <c r="A157" s="170"/>
      <c r="B157" s="165"/>
    </row>
    <row r="158" spans="1:2">
      <c r="A158" s="170"/>
      <c r="B158" s="165"/>
    </row>
    <row r="159" spans="1:2">
      <c r="A159" s="170"/>
      <c r="B159" s="165"/>
    </row>
    <row r="160" spans="1:2">
      <c r="A160" s="170"/>
      <c r="B160" s="165"/>
    </row>
    <row r="161" spans="1:2">
      <c r="A161" s="170"/>
      <c r="B161" s="165"/>
    </row>
    <row r="162" spans="1:2">
      <c r="A162" s="170"/>
      <c r="B162" s="165"/>
    </row>
    <row r="163" spans="1:2">
      <c r="A163" s="170"/>
      <c r="B163" s="165"/>
    </row>
    <row r="164" spans="1:2">
      <c r="A164" s="170"/>
      <c r="B164" s="165"/>
    </row>
    <row r="165" spans="1:2">
      <c r="A165" s="170"/>
      <c r="B165" s="165"/>
    </row>
    <row r="166" spans="1:2">
      <c r="A166" s="170"/>
      <c r="B166" s="165"/>
    </row>
    <row r="167" spans="1:2">
      <c r="A167" s="170"/>
      <c r="B167" s="165"/>
    </row>
    <row r="168" spans="1:2">
      <c r="A168" s="170"/>
      <c r="B168" s="165"/>
    </row>
    <row r="169" spans="1:2">
      <c r="A169" s="170"/>
      <c r="B169" s="165"/>
    </row>
    <row r="170" spans="1:2">
      <c r="A170" s="170"/>
      <c r="B170" s="165"/>
    </row>
    <row r="171" spans="1:2">
      <c r="A171" s="170"/>
      <c r="B171" s="165"/>
    </row>
    <row r="172" spans="1:2">
      <c r="A172" s="170"/>
      <c r="B172" s="165"/>
    </row>
    <row r="173" spans="1:2">
      <c r="A173" s="170"/>
      <c r="B173" s="165"/>
    </row>
    <row r="174" spans="1:2">
      <c r="A174" s="170"/>
      <c r="B174" s="165"/>
    </row>
    <row r="175" spans="1:2">
      <c r="A175" s="170"/>
      <c r="B175" s="165"/>
    </row>
    <row r="176" spans="1:2">
      <c r="A176" s="170"/>
      <c r="B176" s="165"/>
    </row>
    <row r="177" spans="1:2">
      <c r="A177" s="170"/>
      <c r="B177" s="165"/>
    </row>
    <row r="178" spans="1:2">
      <c r="A178" s="170"/>
      <c r="B178" s="165"/>
    </row>
    <row r="179" spans="1:2">
      <c r="A179" s="170"/>
      <c r="B179" s="165"/>
    </row>
    <row r="180" spans="1:2">
      <c r="A180" s="170"/>
      <c r="B180" s="165"/>
    </row>
    <row r="181" spans="1:2">
      <c r="A181" s="170"/>
      <c r="B181" s="165"/>
    </row>
    <row r="182" spans="1:2">
      <c r="A182" s="170"/>
      <c r="B182" s="165"/>
    </row>
    <row r="183" spans="1:2">
      <c r="A183" s="170"/>
      <c r="B183" s="165"/>
    </row>
    <row r="184" spans="1:2">
      <c r="A184" s="170"/>
      <c r="B184" s="165"/>
    </row>
    <row r="185" spans="1:2">
      <c r="A185" s="170"/>
      <c r="B185" s="165"/>
    </row>
    <row r="186" spans="1:2">
      <c r="A186" s="170"/>
      <c r="B186" s="165"/>
    </row>
    <row r="187" spans="1:2">
      <c r="A187" s="170"/>
      <c r="B187" s="165"/>
    </row>
    <row r="188" spans="1:2">
      <c r="A188" s="170"/>
      <c r="B188" s="165"/>
    </row>
    <row r="189" spans="1:2">
      <c r="A189" s="170"/>
      <c r="B189" s="165"/>
    </row>
    <row r="190" spans="1:2">
      <c r="A190" s="170"/>
      <c r="B190" s="165"/>
    </row>
    <row r="191" spans="1:2">
      <c r="A191" s="170"/>
      <c r="B191" s="165"/>
    </row>
    <row r="192" spans="1:2">
      <c r="A192" s="170"/>
      <c r="B192" s="165"/>
    </row>
    <row r="193" spans="1:2">
      <c r="A193" s="170"/>
      <c r="B193" s="165"/>
    </row>
    <row r="194" spans="1:2">
      <c r="A194" s="170"/>
      <c r="B194" s="165"/>
    </row>
    <row r="195" spans="1:2">
      <c r="A195" s="170"/>
      <c r="B195" s="165"/>
    </row>
    <row r="196" spans="1:2">
      <c r="A196" s="170"/>
      <c r="B196" s="165"/>
    </row>
    <row r="197" spans="1:2">
      <c r="A197" s="170"/>
      <c r="B197" s="165"/>
    </row>
    <row r="198" spans="1:2">
      <c r="A198" s="170"/>
      <c r="B198" s="165"/>
    </row>
    <row r="199" spans="1:2">
      <c r="A199" s="170"/>
      <c r="B199" s="165"/>
    </row>
    <row r="200" spans="1:2">
      <c r="A200" s="170"/>
      <c r="B200" s="165"/>
    </row>
    <row r="201" spans="1:2">
      <c r="A201" s="170"/>
      <c r="B201" s="165"/>
    </row>
    <row r="202" spans="1:2">
      <c r="A202" s="170"/>
      <c r="B202" s="165"/>
    </row>
    <row r="203" spans="1:2">
      <c r="A203" s="170"/>
      <c r="B203" s="165"/>
    </row>
    <row r="204" spans="1:2">
      <c r="A204" s="170"/>
      <c r="B204" s="165"/>
    </row>
    <row r="205" spans="1:2">
      <c r="A205" s="170"/>
      <c r="B205" s="165"/>
    </row>
    <row r="206" spans="1:2">
      <c r="A206" s="170"/>
      <c r="B206" s="165"/>
    </row>
    <row r="207" spans="1:2">
      <c r="A207" s="170"/>
      <c r="B207" s="165"/>
    </row>
    <row r="208" spans="1:2">
      <c r="A208" s="170"/>
      <c r="B208" s="165"/>
    </row>
    <row r="209" spans="1:2">
      <c r="A209" s="170"/>
      <c r="B209" s="165"/>
    </row>
    <row r="210" spans="1:2">
      <c r="A210" s="170"/>
      <c r="B210" s="165"/>
    </row>
    <row r="211" spans="1:2">
      <c r="A211" s="170"/>
      <c r="B211" s="165"/>
    </row>
    <row r="212" spans="1:2">
      <c r="A212" s="170"/>
      <c r="B212" s="165"/>
    </row>
    <row r="213" spans="1:2">
      <c r="A213" s="170"/>
      <c r="B213" s="165"/>
    </row>
    <row r="214" spans="1:2">
      <c r="A214" s="170"/>
      <c r="B214" s="165"/>
    </row>
    <row r="215" spans="1:2">
      <c r="A215" s="170"/>
      <c r="B215" s="165"/>
    </row>
    <row r="216" spans="1:2">
      <c r="A216" s="170"/>
      <c r="B216" s="165"/>
    </row>
    <row r="217" spans="1:2">
      <c r="A217" s="170"/>
      <c r="B217" s="165"/>
    </row>
    <row r="218" spans="1:2">
      <c r="A218" s="170"/>
      <c r="B218" s="165"/>
    </row>
    <row r="219" spans="1:2">
      <c r="A219" s="170"/>
      <c r="B219" s="165"/>
    </row>
    <row r="220" spans="1:2">
      <c r="A220" s="170"/>
      <c r="B220" s="165"/>
    </row>
    <row r="221" spans="1:2">
      <c r="A221" s="170"/>
      <c r="B221" s="165"/>
    </row>
    <row r="222" spans="1:2">
      <c r="A222" s="170"/>
      <c r="B222" s="165"/>
    </row>
    <row r="223" spans="1:2">
      <c r="A223" s="170"/>
      <c r="B223" s="165"/>
    </row>
    <row r="224" spans="1:2">
      <c r="A224" s="170"/>
      <c r="B224" s="165"/>
    </row>
    <row r="225" spans="1:2">
      <c r="A225" s="170"/>
      <c r="B225" s="165"/>
    </row>
    <row r="226" spans="1:2">
      <c r="A226" s="170"/>
      <c r="B226" s="165"/>
    </row>
    <row r="227" spans="1:2">
      <c r="A227" s="170"/>
      <c r="B227" s="165"/>
    </row>
    <row r="228" spans="1:2">
      <c r="A228" s="170"/>
      <c r="B228" s="165"/>
    </row>
    <row r="229" spans="1:2">
      <c r="A229" s="170"/>
      <c r="B229" s="165"/>
    </row>
    <row r="230" spans="1:2">
      <c r="A230" s="170"/>
      <c r="B230" s="165"/>
    </row>
    <row r="231" spans="1:2">
      <c r="A231" s="170"/>
      <c r="B231" s="165"/>
    </row>
    <row r="232" spans="1:2">
      <c r="A232" s="170"/>
      <c r="B232" s="165"/>
    </row>
    <row r="233" spans="1:2">
      <c r="A233" s="170"/>
      <c r="B233" s="165"/>
    </row>
    <row r="234" spans="1:2">
      <c r="A234" s="170"/>
      <c r="B234" s="165"/>
    </row>
    <row r="235" spans="1:2">
      <c r="A235" s="170"/>
      <c r="B235" s="165"/>
    </row>
    <row r="236" spans="1:2">
      <c r="A236" s="170"/>
      <c r="B236" s="165"/>
    </row>
    <row r="237" spans="1:2">
      <c r="A237" s="170"/>
      <c r="B237" s="165"/>
    </row>
    <row r="238" spans="1:2">
      <c r="A238" s="170"/>
      <c r="B238" s="165"/>
    </row>
    <row r="239" spans="1:2">
      <c r="A239" s="170"/>
      <c r="B239" s="165"/>
    </row>
    <row r="240" spans="1:2">
      <c r="A240" s="170"/>
      <c r="B240" s="165"/>
    </row>
    <row r="241" spans="1:2">
      <c r="A241" s="170"/>
      <c r="B241" s="165"/>
    </row>
    <row r="242" spans="1:2">
      <c r="A242" s="170"/>
      <c r="B242" s="165"/>
    </row>
    <row r="243" spans="1:2">
      <c r="A243" s="170"/>
      <c r="B243" s="165"/>
    </row>
    <row r="244" spans="1:2">
      <c r="A244" s="170"/>
      <c r="B244" s="165"/>
    </row>
    <row r="245" spans="1:2">
      <c r="A245" s="170"/>
      <c r="B245" s="165"/>
    </row>
    <row r="246" spans="1:2">
      <c r="A246" s="170"/>
      <c r="B246" s="165"/>
    </row>
    <row r="247" spans="1:2">
      <c r="A247" s="170"/>
      <c r="B247" s="165"/>
    </row>
    <row r="248" spans="1:2">
      <c r="A248" s="170"/>
      <c r="B248" s="165"/>
    </row>
    <row r="249" spans="1:2">
      <c r="A249" s="170"/>
      <c r="B249" s="165"/>
    </row>
    <row r="250" spans="1:2">
      <c r="A250" s="170"/>
      <c r="B250" s="165"/>
    </row>
    <row r="251" spans="1:2">
      <c r="A251" s="170"/>
      <c r="B251" s="165"/>
    </row>
    <row r="252" spans="1:2">
      <c r="A252" s="170"/>
      <c r="B252" s="165"/>
    </row>
    <row r="253" spans="1:2">
      <c r="A253" s="170"/>
      <c r="B253" s="165"/>
    </row>
    <row r="254" spans="1:2">
      <c r="A254" s="170"/>
      <c r="B254" s="165"/>
    </row>
    <row r="255" spans="1:2">
      <c r="A255" s="170"/>
      <c r="B255" s="165"/>
    </row>
    <row r="256" spans="1:2">
      <c r="A256" s="170"/>
      <c r="B256" s="165"/>
    </row>
    <row r="257" spans="1:2">
      <c r="A257" s="170"/>
      <c r="B257" s="165"/>
    </row>
    <row r="258" spans="1:2">
      <c r="A258" s="170"/>
      <c r="B258" s="165"/>
    </row>
    <row r="259" spans="1:2">
      <c r="A259" s="170"/>
      <c r="B259" s="165"/>
    </row>
    <row r="260" spans="1:2">
      <c r="A260" s="170"/>
      <c r="B260" s="165"/>
    </row>
    <row r="261" spans="1:2">
      <c r="A261" s="170"/>
      <c r="B261" s="165"/>
    </row>
    <row r="262" spans="1:2">
      <c r="A262" s="170"/>
      <c r="B262" s="165"/>
    </row>
    <row r="263" spans="1:2">
      <c r="A263" s="170"/>
      <c r="B263" s="165"/>
    </row>
    <row r="264" spans="1:2">
      <c r="A264" s="170"/>
      <c r="B264" s="165"/>
    </row>
    <row r="265" spans="1:2">
      <c r="A265" s="170"/>
      <c r="B265" s="165"/>
    </row>
    <row r="266" spans="1:2">
      <c r="A266" s="170"/>
      <c r="B266" s="165"/>
    </row>
    <row r="267" spans="1:2">
      <c r="A267" s="170"/>
      <c r="B267" s="165"/>
    </row>
    <row r="268" spans="1:2">
      <c r="A268" s="170"/>
      <c r="B268" s="165"/>
    </row>
    <row r="269" spans="1:2">
      <c r="A269" s="170"/>
      <c r="B269" s="165"/>
    </row>
    <row r="270" spans="1:2">
      <c r="A270" s="170"/>
      <c r="B270" s="165"/>
    </row>
    <row r="271" spans="1:2">
      <c r="A271" s="170"/>
      <c r="B271" s="165"/>
    </row>
    <row r="272" spans="1:2">
      <c r="A272" s="170"/>
      <c r="B272" s="165"/>
    </row>
    <row r="273" spans="1:2">
      <c r="A273" s="170"/>
      <c r="B273" s="165"/>
    </row>
    <row r="274" spans="1:2">
      <c r="A274" s="170"/>
      <c r="B274" s="165"/>
    </row>
    <row r="275" spans="1:2">
      <c r="A275" s="170"/>
      <c r="B275" s="165"/>
    </row>
    <row r="276" spans="1:2">
      <c r="A276" s="170"/>
      <c r="B276" s="165"/>
    </row>
    <row r="277" spans="1:2">
      <c r="A277" s="170"/>
      <c r="B277" s="165"/>
    </row>
    <row r="278" spans="1:2">
      <c r="A278" s="170"/>
      <c r="B278" s="165"/>
    </row>
    <row r="279" spans="1:2">
      <c r="A279" s="170"/>
      <c r="B279" s="165"/>
    </row>
    <row r="280" spans="1:2">
      <c r="A280" s="170"/>
      <c r="B280" s="165"/>
    </row>
    <row r="281" spans="1:2">
      <c r="A281" s="170"/>
      <c r="B281" s="165"/>
    </row>
    <row r="282" spans="1:2">
      <c r="A282" s="170"/>
      <c r="B282" s="165"/>
    </row>
    <row r="283" spans="1:2">
      <c r="A283" s="170"/>
      <c r="B283" s="165"/>
    </row>
    <row r="284" spans="1:2">
      <c r="A284" s="170"/>
      <c r="B284" s="165"/>
    </row>
    <row r="285" spans="1:2">
      <c r="A285" s="170"/>
      <c r="B285" s="165"/>
    </row>
    <row r="286" spans="1:2">
      <c r="A286" s="170"/>
      <c r="B286" s="165"/>
    </row>
    <row r="287" spans="1:2">
      <c r="A287" s="170"/>
      <c r="B287" s="165"/>
    </row>
    <row r="288" spans="1:2">
      <c r="A288" s="170"/>
      <c r="B288" s="165"/>
    </row>
    <row r="289" spans="1:2">
      <c r="A289" s="170"/>
      <c r="B289" s="165"/>
    </row>
    <row r="290" spans="1:2">
      <c r="A290" s="170"/>
      <c r="B290" s="165"/>
    </row>
    <row r="291" spans="1:2">
      <c r="A291" s="170"/>
      <c r="B291" s="165"/>
    </row>
    <row r="292" spans="1:2">
      <c r="A292" s="170"/>
      <c r="B292" s="165"/>
    </row>
    <row r="293" spans="1:2">
      <c r="A293" s="170"/>
      <c r="B293" s="165"/>
    </row>
    <row r="294" spans="1:2">
      <c r="A294" s="170"/>
      <c r="B294" s="165"/>
    </row>
    <row r="295" spans="1:2">
      <c r="A295" s="170"/>
      <c r="B295" s="165"/>
    </row>
    <row r="296" spans="1:2">
      <c r="A296" s="170"/>
      <c r="B296" s="165"/>
    </row>
    <row r="297" spans="1:2">
      <c r="A297" s="170"/>
      <c r="B297" s="165"/>
    </row>
    <row r="298" spans="1:2">
      <c r="A298" s="170"/>
      <c r="B298" s="165"/>
    </row>
    <row r="299" spans="1:2">
      <c r="A299" s="170"/>
      <c r="B299" s="165"/>
    </row>
    <row r="300" spans="1:2">
      <c r="A300" s="170"/>
      <c r="B300" s="165"/>
    </row>
    <row r="301" spans="1:2">
      <c r="A301" s="170"/>
      <c r="B301" s="165"/>
    </row>
    <row r="302" spans="1:2">
      <c r="A302" s="170"/>
      <c r="B302" s="165"/>
    </row>
    <row r="303" spans="1:2">
      <c r="A303" s="170"/>
      <c r="B303" s="165"/>
    </row>
    <row r="304" spans="1:2">
      <c r="A304" s="170"/>
      <c r="B304" s="165"/>
    </row>
    <row r="305" spans="1:2">
      <c r="A305" s="170"/>
      <c r="B305" s="165"/>
    </row>
    <row r="306" spans="1:2">
      <c r="A306" s="170"/>
      <c r="B306" s="165"/>
    </row>
    <row r="307" spans="1:2">
      <c r="A307" s="170"/>
      <c r="B307" s="165"/>
    </row>
    <row r="308" spans="1:2">
      <c r="A308" s="170"/>
      <c r="B308" s="165"/>
    </row>
    <row r="309" spans="1:2">
      <c r="A309" s="170"/>
      <c r="B309" s="165"/>
    </row>
    <row r="310" spans="1:2">
      <c r="A310" s="170"/>
      <c r="B310" s="165"/>
    </row>
    <row r="311" spans="1:2">
      <c r="A311" s="170"/>
      <c r="B311" s="165"/>
    </row>
    <row r="312" spans="1:2">
      <c r="A312" s="170"/>
      <c r="B312" s="165"/>
    </row>
    <row r="313" spans="1:2">
      <c r="A313" s="170"/>
      <c r="B313" s="165"/>
    </row>
    <row r="314" spans="1:2">
      <c r="A314" s="170"/>
      <c r="B314" s="165"/>
    </row>
    <row r="315" spans="1:2">
      <c r="A315" s="170"/>
      <c r="B315" s="165"/>
    </row>
    <row r="316" spans="1:2">
      <c r="A316" s="170"/>
      <c r="B316" s="165"/>
    </row>
    <row r="317" spans="1:2">
      <c r="A317" s="170"/>
      <c r="B317" s="165"/>
    </row>
    <row r="318" spans="1:2">
      <c r="A318" s="170"/>
      <c r="B318" s="165"/>
    </row>
    <row r="319" spans="1:2">
      <c r="A319" s="170"/>
      <c r="B319" s="165"/>
    </row>
    <row r="320" spans="1:2">
      <c r="A320" s="170"/>
      <c r="B320" s="165"/>
    </row>
    <row r="321" spans="1:2">
      <c r="A321" s="170"/>
      <c r="B321" s="165"/>
    </row>
    <row r="322" spans="1:2">
      <c r="A322" s="170"/>
      <c r="B322" s="165"/>
    </row>
    <row r="323" spans="1:2">
      <c r="A323" s="170"/>
      <c r="B323" s="165"/>
    </row>
    <row r="324" spans="1:2">
      <c r="A324" s="170"/>
      <c r="B324" s="165"/>
    </row>
    <row r="325" spans="1:2">
      <c r="A325" s="170"/>
      <c r="B325" s="165"/>
    </row>
    <row r="326" spans="1:2">
      <c r="A326" s="170"/>
      <c r="B326" s="165"/>
    </row>
    <row r="327" spans="1:2">
      <c r="A327" s="170"/>
      <c r="B327" s="165"/>
    </row>
    <row r="328" spans="1:2">
      <c r="A328" s="170"/>
      <c r="B328" s="165"/>
    </row>
    <row r="329" spans="1:2">
      <c r="A329" s="170"/>
      <c r="B329" s="165"/>
    </row>
    <row r="330" spans="1:2">
      <c r="A330" s="170"/>
      <c r="B330" s="165"/>
    </row>
    <row r="331" spans="1:2">
      <c r="A331" s="170"/>
      <c r="B331" s="165"/>
    </row>
    <row r="332" spans="1:2">
      <c r="A332" s="170"/>
      <c r="B332" s="165"/>
    </row>
    <row r="333" spans="1:2">
      <c r="A333" s="170"/>
      <c r="B333" s="165"/>
    </row>
    <row r="334" spans="1:2">
      <c r="A334" s="170"/>
      <c r="B334" s="165"/>
    </row>
    <row r="335" spans="1:2">
      <c r="A335" s="170"/>
      <c r="B335" s="165"/>
    </row>
    <row r="336" spans="1:2">
      <c r="A336" s="170"/>
      <c r="B336" s="165"/>
    </row>
    <row r="337" spans="1:2">
      <c r="A337" s="170"/>
      <c r="B337" s="165"/>
    </row>
    <row r="338" spans="1:2">
      <c r="A338" s="170"/>
      <c r="B338" s="165"/>
    </row>
    <row r="339" spans="1:2">
      <c r="A339" s="170"/>
      <c r="B339" s="165"/>
    </row>
    <row r="340" spans="1:2">
      <c r="A340" s="170"/>
      <c r="B340" s="165"/>
    </row>
    <row r="341" spans="1:2">
      <c r="A341" s="170"/>
      <c r="B341" s="165"/>
    </row>
    <row r="342" spans="1:2">
      <c r="A342" s="170"/>
      <c r="B342" s="165"/>
    </row>
    <row r="343" spans="1:2">
      <c r="A343" s="170"/>
      <c r="B343" s="165"/>
    </row>
    <row r="344" spans="1:2">
      <c r="A344" s="170"/>
      <c r="B344" s="165"/>
    </row>
    <row r="345" spans="1:2">
      <c r="A345" s="170"/>
      <c r="B345" s="165"/>
    </row>
    <row r="346" spans="1:2">
      <c r="A346" s="170"/>
      <c r="B346" s="165"/>
    </row>
    <row r="347" spans="1:2">
      <c r="A347" s="170"/>
      <c r="B347" s="165"/>
    </row>
    <row r="348" spans="1:2">
      <c r="A348" s="170"/>
      <c r="B348" s="165"/>
    </row>
    <row r="349" spans="1:2">
      <c r="A349" s="170"/>
      <c r="B349" s="165"/>
    </row>
    <row r="350" spans="1:2">
      <c r="A350" s="170"/>
      <c r="B350" s="165"/>
    </row>
    <row r="351" spans="1:2">
      <c r="A351" s="170"/>
      <c r="B351" s="165"/>
    </row>
    <row r="352" spans="1:2">
      <c r="A352" s="170"/>
      <c r="B352" s="165"/>
    </row>
    <row r="353" spans="1:2">
      <c r="A353" s="170"/>
      <c r="B353" s="165"/>
    </row>
    <row r="354" spans="1:2">
      <c r="A354" s="170"/>
      <c r="B354" s="165"/>
    </row>
    <row r="355" spans="1:2">
      <c r="A355" s="170"/>
      <c r="B355" s="165"/>
    </row>
    <row r="356" spans="1:2">
      <c r="A356" s="170"/>
      <c r="B356" s="165"/>
    </row>
    <row r="357" spans="1:2">
      <c r="A357" s="170"/>
      <c r="B357" s="165"/>
    </row>
    <row r="358" spans="1:2">
      <c r="A358" s="170"/>
      <c r="B358" s="165"/>
    </row>
    <row r="359" spans="1:2">
      <c r="A359" s="170"/>
      <c r="B359" s="165"/>
    </row>
    <row r="360" spans="1:2">
      <c r="A360" s="170"/>
      <c r="B360" s="165"/>
    </row>
    <row r="361" spans="1:2">
      <c r="A361" s="170"/>
      <c r="B361" s="165"/>
    </row>
    <row r="362" spans="1:2">
      <c r="A362" s="170"/>
      <c r="B362" s="165"/>
    </row>
    <row r="363" spans="1:2">
      <c r="A363" s="170"/>
      <c r="B363" s="165"/>
    </row>
    <row r="364" spans="1:2">
      <c r="A364" s="170"/>
      <c r="B364" s="165"/>
    </row>
    <row r="365" spans="1:2">
      <c r="A365" s="170"/>
      <c r="B365" s="165"/>
    </row>
    <row r="366" spans="1:2">
      <c r="A366" s="170"/>
      <c r="B366" s="165"/>
    </row>
    <row r="367" spans="1:2">
      <c r="A367" s="170"/>
      <c r="B367" s="165"/>
    </row>
    <row r="368" spans="1:2">
      <c r="A368" s="170"/>
      <c r="B368" s="165"/>
    </row>
    <row r="369" spans="1:2">
      <c r="A369" s="170"/>
      <c r="B369" s="165"/>
    </row>
    <row r="370" spans="1:2">
      <c r="A370" s="170"/>
      <c r="B370" s="165"/>
    </row>
    <row r="371" spans="1:2">
      <c r="A371" s="170"/>
      <c r="B371" s="165"/>
    </row>
    <row r="372" spans="1:2">
      <c r="A372" s="170"/>
      <c r="B372" s="165"/>
    </row>
    <row r="373" spans="1:2">
      <c r="A373" s="170"/>
      <c r="B373" s="165"/>
    </row>
    <row r="374" spans="1:2">
      <c r="A374" s="170"/>
      <c r="B374" s="165"/>
    </row>
    <row r="375" spans="1:2">
      <c r="A375" s="170"/>
      <c r="B375" s="165"/>
    </row>
    <row r="376" spans="1:2">
      <c r="A376" s="170"/>
      <c r="B376" s="165"/>
    </row>
    <row r="377" spans="1:2">
      <c r="A377" s="170"/>
      <c r="B377" s="165"/>
    </row>
    <row r="378" spans="1:2">
      <c r="A378" s="170"/>
      <c r="B378" s="165"/>
    </row>
    <row r="379" spans="1:2">
      <c r="A379" s="170"/>
      <c r="B379" s="165"/>
    </row>
    <row r="380" spans="1:2">
      <c r="A380" s="170"/>
      <c r="B380" s="165"/>
    </row>
    <row r="381" spans="1:2">
      <c r="A381" s="170"/>
      <c r="B381" s="165"/>
    </row>
    <row r="382" spans="1:2">
      <c r="A382" s="170"/>
      <c r="B382" s="165"/>
    </row>
    <row r="383" spans="1:2">
      <c r="A383" s="170"/>
      <c r="B383" s="165"/>
    </row>
    <row r="384" spans="1:2">
      <c r="A384" s="170"/>
      <c r="B384" s="165"/>
    </row>
    <row r="385" spans="1:2">
      <c r="A385" s="170"/>
      <c r="B385" s="165"/>
    </row>
    <row r="386" spans="1:2">
      <c r="A386" s="170"/>
      <c r="B386" s="165"/>
    </row>
    <row r="387" spans="1:2">
      <c r="A387" s="170"/>
      <c r="B387" s="165"/>
    </row>
    <row r="388" spans="1:2">
      <c r="A388" s="170"/>
      <c r="B388" s="165"/>
    </row>
    <row r="389" spans="1:2">
      <c r="A389" s="170"/>
      <c r="B389" s="165"/>
    </row>
    <row r="390" spans="1:2">
      <c r="A390" s="170"/>
      <c r="B390" s="165"/>
    </row>
    <row r="391" spans="1:2">
      <c r="A391" s="170"/>
      <c r="B391" s="165"/>
    </row>
    <row r="392" spans="1:2">
      <c r="A392" s="170"/>
      <c r="B392" s="165"/>
    </row>
    <row r="393" spans="1:2">
      <c r="A393" s="170"/>
      <c r="B393" s="165"/>
    </row>
    <row r="394" spans="1:2">
      <c r="A394" s="170"/>
      <c r="B394" s="165"/>
    </row>
    <row r="395" spans="1:2">
      <c r="A395" s="170"/>
      <c r="B395" s="165"/>
    </row>
    <row r="396" spans="1:2">
      <c r="A396" s="170"/>
      <c r="B396" s="165"/>
    </row>
    <row r="397" spans="1:2">
      <c r="A397" s="170"/>
      <c r="B397" s="165"/>
    </row>
    <row r="398" spans="1:2">
      <c r="A398" s="170"/>
      <c r="B398" s="165"/>
    </row>
    <row r="399" spans="1:2">
      <c r="A399" s="170"/>
      <c r="B399" s="165"/>
    </row>
    <row r="400" spans="1:2">
      <c r="A400" s="170"/>
      <c r="B400" s="165"/>
    </row>
    <row r="401" spans="1:2">
      <c r="A401" s="170"/>
      <c r="B401" s="165"/>
    </row>
    <row r="402" spans="1:2">
      <c r="A402" s="170"/>
      <c r="B402" s="165"/>
    </row>
    <row r="403" spans="1:2">
      <c r="A403" s="170"/>
      <c r="B403" s="165"/>
    </row>
    <row r="404" spans="1:2">
      <c r="A404" s="170"/>
      <c r="B404" s="165"/>
    </row>
    <row r="405" spans="1:2">
      <c r="A405" s="170"/>
      <c r="B405" s="165"/>
    </row>
    <row r="406" spans="1:2">
      <c r="A406" s="170"/>
      <c r="B406" s="165"/>
    </row>
    <row r="407" spans="1:2">
      <c r="A407" s="170"/>
      <c r="B407" s="165"/>
    </row>
    <row r="408" spans="1:2">
      <c r="A408" s="170"/>
      <c r="B408" s="165"/>
    </row>
    <row r="409" spans="1:2">
      <c r="A409" s="170"/>
      <c r="B409" s="165"/>
    </row>
    <row r="410" spans="1:2">
      <c r="A410" s="170"/>
      <c r="B410" s="165"/>
    </row>
    <row r="411" spans="1:2">
      <c r="A411" s="170"/>
      <c r="B411" s="165"/>
    </row>
    <row r="412" spans="1:2">
      <c r="A412" s="170"/>
      <c r="B412" s="165"/>
    </row>
    <row r="413" spans="1:2">
      <c r="A413" s="170"/>
      <c r="B413" s="165"/>
    </row>
    <row r="414" spans="1:2">
      <c r="A414" s="170"/>
      <c r="B414" s="165"/>
    </row>
    <row r="415" spans="1:2">
      <c r="A415" s="170"/>
      <c r="B415" s="165"/>
    </row>
    <row r="416" spans="1:2">
      <c r="A416" s="170"/>
      <c r="B416" s="165"/>
    </row>
    <row r="417" spans="1:2">
      <c r="A417" s="170"/>
      <c r="B417" s="165"/>
    </row>
    <row r="418" spans="1:2">
      <c r="A418" s="170"/>
      <c r="B418" s="165"/>
    </row>
    <row r="419" spans="1:2">
      <c r="A419" s="170"/>
      <c r="B419" s="165"/>
    </row>
    <row r="420" spans="1:2">
      <c r="A420" s="170"/>
      <c r="B420" s="165"/>
    </row>
    <row r="421" spans="1:2">
      <c r="A421" s="170"/>
      <c r="B421" s="165"/>
    </row>
    <row r="422" spans="1:2">
      <c r="A422" s="170"/>
      <c r="B422" s="165"/>
    </row>
    <row r="423" spans="1:2">
      <c r="A423" s="170"/>
      <c r="B423" s="165"/>
    </row>
    <row r="424" spans="1:2">
      <c r="A424" s="170"/>
      <c r="B424" s="165"/>
    </row>
    <row r="425" spans="1:2">
      <c r="A425" s="170"/>
      <c r="B425" s="165"/>
    </row>
    <row r="426" spans="1:2">
      <c r="A426" s="170"/>
      <c r="B426" s="165"/>
    </row>
    <row r="427" spans="1:2">
      <c r="A427" s="170"/>
      <c r="B427" s="165"/>
    </row>
    <row r="428" spans="1:2">
      <c r="A428" s="170"/>
      <c r="B428" s="165"/>
    </row>
    <row r="429" spans="1:2">
      <c r="A429" s="170"/>
      <c r="B429" s="165"/>
    </row>
    <row r="430" spans="1:2">
      <c r="A430" s="170"/>
      <c r="B430" s="165"/>
    </row>
    <row r="431" spans="1:2">
      <c r="A431" s="170"/>
      <c r="B431" s="165"/>
    </row>
    <row r="432" spans="1:2">
      <c r="A432" s="170"/>
      <c r="B432" s="165"/>
    </row>
    <row r="433" spans="1:2">
      <c r="A433" s="170"/>
      <c r="B433" s="165"/>
    </row>
    <row r="434" spans="1:2">
      <c r="A434" s="170"/>
      <c r="B434" s="165"/>
    </row>
    <row r="435" spans="1:2">
      <c r="A435" s="170"/>
      <c r="B435" s="165"/>
    </row>
    <row r="436" spans="1:2">
      <c r="A436" s="170"/>
      <c r="B436" s="165"/>
    </row>
    <row r="437" spans="1:2">
      <c r="A437" s="170"/>
      <c r="B437" s="165"/>
    </row>
    <row r="438" spans="1:2">
      <c r="A438" s="170"/>
      <c r="B438" s="165"/>
    </row>
    <row r="439" spans="1:2">
      <c r="A439" s="170"/>
      <c r="B439" s="165"/>
    </row>
    <row r="440" spans="1:2">
      <c r="A440" s="170"/>
      <c r="B440" s="165"/>
    </row>
    <row r="441" spans="1:2">
      <c r="A441" s="170"/>
      <c r="B441" s="165"/>
    </row>
    <row r="442" spans="1:2">
      <c r="A442" s="170"/>
      <c r="B442" s="165"/>
    </row>
    <row r="443" spans="1:2">
      <c r="A443" s="170"/>
      <c r="B443" s="165"/>
    </row>
    <row r="444" spans="1:2">
      <c r="A444" s="170"/>
      <c r="B444" s="165"/>
    </row>
    <row r="445" spans="1:2">
      <c r="A445" s="170"/>
      <c r="B445" s="165"/>
    </row>
    <row r="446" spans="1:2">
      <c r="A446" s="170"/>
      <c r="B446" s="165"/>
    </row>
    <row r="447" spans="1:2">
      <c r="A447" s="170"/>
      <c r="B447" s="165"/>
    </row>
    <row r="448" spans="1:2">
      <c r="A448" s="170"/>
      <c r="B448" s="165"/>
    </row>
    <row r="449" spans="1:2">
      <c r="A449" s="170"/>
      <c r="B449" s="165"/>
    </row>
    <row r="450" spans="1:2">
      <c r="A450" s="170"/>
      <c r="B450" s="165"/>
    </row>
    <row r="451" spans="1:2">
      <c r="A451" s="170"/>
      <c r="B451" s="165"/>
    </row>
    <row r="452" spans="1:2">
      <c r="A452" s="170"/>
      <c r="B452" s="165"/>
    </row>
    <row r="453" spans="1:2">
      <c r="A453" s="170"/>
      <c r="B453" s="165"/>
    </row>
    <row r="454" spans="1:2">
      <c r="A454" s="170"/>
      <c r="B454" s="165"/>
    </row>
    <row r="455" spans="1:2">
      <c r="A455" s="170"/>
      <c r="B455" s="165"/>
    </row>
    <row r="456" spans="1:2">
      <c r="A456" s="170"/>
      <c r="B456" s="165"/>
    </row>
    <row r="457" spans="1:2">
      <c r="A457" s="170"/>
      <c r="B457" s="165"/>
    </row>
    <row r="458" spans="1:2">
      <c r="A458" s="170"/>
      <c r="B458" s="165"/>
    </row>
    <row r="459" spans="1:2">
      <c r="A459" s="170"/>
      <c r="B459" s="165"/>
    </row>
    <row r="460" spans="1:2">
      <c r="A460" s="170"/>
      <c r="B460" s="165"/>
    </row>
    <row r="461" spans="1:2">
      <c r="A461" s="170"/>
      <c r="B461" s="165"/>
    </row>
    <row r="462" spans="1:2">
      <c r="A462" s="170"/>
      <c r="B462" s="165"/>
    </row>
    <row r="463" spans="1:2">
      <c r="A463" s="170"/>
      <c r="B463" s="165"/>
    </row>
    <row r="464" spans="1:2">
      <c r="A464" s="170"/>
      <c r="B464" s="165"/>
    </row>
    <row r="465" spans="1:2">
      <c r="A465" s="170"/>
      <c r="B465" s="165"/>
    </row>
    <row r="466" spans="1:2">
      <c r="A466" s="170"/>
      <c r="B466" s="165"/>
    </row>
    <row r="467" spans="1:2">
      <c r="A467" s="170"/>
      <c r="B467" s="165"/>
    </row>
    <row r="468" spans="1:2">
      <c r="A468" s="170"/>
      <c r="B468" s="165"/>
    </row>
    <row r="469" spans="1:2">
      <c r="A469" s="170"/>
      <c r="B469" s="165"/>
    </row>
    <row r="470" spans="1:2">
      <c r="A470" s="170"/>
      <c r="B470" s="165"/>
    </row>
    <row r="471" spans="1:2">
      <c r="A471" s="170"/>
      <c r="B471" s="165"/>
    </row>
    <row r="472" spans="1:2">
      <c r="A472" s="170"/>
      <c r="B472" s="165"/>
    </row>
    <row r="473" spans="1:2">
      <c r="A473" s="170"/>
      <c r="B473" s="165"/>
    </row>
    <row r="474" spans="1:2">
      <c r="A474" s="170"/>
      <c r="B474" s="165"/>
    </row>
    <row r="475" spans="1:2">
      <c r="A475" s="170"/>
      <c r="B475" s="165"/>
    </row>
    <row r="476" spans="1:2">
      <c r="A476" s="170"/>
      <c r="B476" s="165"/>
    </row>
    <row r="477" spans="1:2">
      <c r="A477" s="170"/>
      <c r="B477" s="165"/>
    </row>
    <row r="478" spans="1:2">
      <c r="A478" s="170"/>
      <c r="B478" s="165"/>
    </row>
    <row r="479" spans="1:2">
      <c r="A479" s="170"/>
      <c r="B479" s="165"/>
    </row>
    <row r="480" spans="1:2">
      <c r="A480" s="170"/>
      <c r="B480" s="165"/>
    </row>
    <row r="481" spans="1:2">
      <c r="A481" s="170"/>
      <c r="B481" s="165"/>
    </row>
    <row r="482" spans="1:2">
      <c r="A482" s="170"/>
      <c r="B482" s="165"/>
    </row>
    <row r="483" spans="1:2">
      <c r="A483" s="170"/>
      <c r="B483" s="165"/>
    </row>
    <row r="484" spans="1:2">
      <c r="A484" s="170"/>
      <c r="B484" s="165"/>
    </row>
    <row r="485" spans="1:2">
      <c r="A485" s="170"/>
      <c r="B485" s="165"/>
    </row>
    <row r="486" spans="1:2">
      <c r="A486" s="170"/>
      <c r="B486" s="165"/>
    </row>
    <row r="487" spans="1:2">
      <c r="A487" s="170"/>
      <c r="B487" s="165"/>
    </row>
    <row r="488" spans="1:2">
      <c r="A488" s="170"/>
      <c r="B488" s="165"/>
    </row>
    <row r="489" spans="1:2">
      <c r="A489" s="170"/>
      <c r="B489" s="165"/>
    </row>
    <row r="490" spans="1:2">
      <c r="A490" s="170"/>
      <c r="B490" s="165"/>
    </row>
    <row r="491" spans="1:2">
      <c r="A491" s="170"/>
      <c r="B491" s="165"/>
    </row>
    <row r="492" spans="1:2">
      <c r="A492" s="170"/>
      <c r="B492" s="165"/>
    </row>
    <row r="493" spans="1:2">
      <c r="A493" s="170"/>
      <c r="B493" s="165"/>
    </row>
    <row r="494" spans="1:2">
      <c r="A494" s="170"/>
      <c r="B494" s="165"/>
    </row>
    <row r="495" spans="1:2">
      <c r="A495" s="170"/>
      <c r="B495" s="165"/>
    </row>
    <row r="496" spans="1:2">
      <c r="A496" s="170"/>
      <c r="B496" s="165"/>
    </row>
    <row r="497" spans="1:2">
      <c r="A497" s="170"/>
      <c r="B497" s="165"/>
    </row>
    <row r="498" spans="1:2">
      <c r="A498" s="170"/>
      <c r="B498" s="165"/>
    </row>
    <row r="499" spans="1:2">
      <c r="A499" s="170"/>
      <c r="B499" s="165"/>
    </row>
    <row r="500" spans="1:2">
      <c r="A500" s="170"/>
      <c r="B500" s="165"/>
    </row>
    <row r="501" spans="1:2">
      <c r="A501" s="170"/>
      <c r="B501" s="165"/>
    </row>
    <row r="502" spans="1:2">
      <c r="A502" s="170"/>
      <c r="B502" s="165"/>
    </row>
    <row r="503" spans="1:2">
      <c r="A503" s="170"/>
      <c r="B503" s="165"/>
    </row>
    <row r="504" spans="1:2">
      <c r="A504" s="170"/>
      <c r="B504" s="165"/>
    </row>
    <row r="505" spans="1:2">
      <c r="A505" s="170"/>
      <c r="B505" s="165"/>
    </row>
    <row r="506" spans="1:2">
      <c r="A506" s="170"/>
      <c r="B506" s="165"/>
    </row>
    <row r="507" spans="1:2">
      <c r="A507" s="170"/>
      <c r="B507" s="165"/>
    </row>
    <row r="508" spans="1:2">
      <c r="A508" s="170"/>
      <c r="B508" s="165"/>
    </row>
    <row r="509" spans="1:2">
      <c r="A509" s="170"/>
      <c r="B509" s="165"/>
    </row>
    <row r="510" spans="1:2">
      <c r="A510" s="170"/>
      <c r="B510" s="165"/>
    </row>
    <row r="511" spans="1:2">
      <c r="A511" s="170"/>
      <c r="B511" s="165"/>
    </row>
    <row r="512" spans="1:2">
      <c r="A512" s="170"/>
      <c r="B512" s="165"/>
    </row>
    <row r="513" spans="1:2">
      <c r="A513" s="170"/>
      <c r="B513" s="165"/>
    </row>
    <row r="514" spans="1:2">
      <c r="A514" s="170"/>
      <c r="B514" s="165"/>
    </row>
    <row r="515" spans="1:2">
      <c r="A515" s="170"/>
      <c r="B515" s="165"/>
    </row>
    <row r="516" spans="1:2">
      <c r="A516" s="170"/>
      <c r="B516" s="165"/>
    </row>
    <row r="517" spans="1:2">
      <c r="A517" s="170"/>
      <c r="B517" s="165"/>
    </row>
    <row r="518" spans="1:2">
      <c r="A518" s="170"/>
      <c r="B518" s="165"/>
    </row>
    <row r="519" spans="1:2">
      <c r="A519" s="170"/>
      <c r="B519" s="165"/>
    </row>
    <row r="520" spans="1:2">
      <c r="A520" s="170"/>
      <c r="B520" s="165"/>
    </row>
    <row r="521" spans="1:2">
      <c r="A521" s="170"/>
      <c r="B521" s="165"/>
    </row>
    <row r="522" spans="1:2">
      <c r="A522" s="170"/>
      <c r="B522" s="165"/>
    </row>
    <row r="523" spans="1:2">
      <c r="A523" s="170"/>
      <c r="B523" s="165"/>
    </row>
    <row r="524" spans="1:2">
      <c r="A524" s="170"/>
      <c r="B524" s="165"/>
    </row>
    <row r="525" spans="1:2">
      <c r="A525" s="170"/>
      <c r="B525" s="165"/>
    </row>
    <row r="526" spans="1:2">
      <c r="A526" s="170"/>
      <c r="B526" s="165"/>
    </row>
    <row r="527" spans="1:2">
      <c r="A527" s="170"/>
      <c r="B527" s="165"/>
    </row>
    <row r="528" spans="1:2">
      <c r="A528" s="170"/>
      <c r="B528" s="165"/>
    </row>
    <row r="529" spans="1:2">
      <c r="A529" s="170"/>
      <c r="B529" s="165"/>
    </row>
    <row r="530" spans="1:2">
      <c r="A530" s="170"/>
      <c r="B530" s="165"/>
    </row>
    <row r="531" spans="1:2">
      <c r="A531" s="170"/>
      <c r="B531" s="165"/>
    </row>
    <row r="532" spans="1:2">
      <c r="A532" s="170"/>
      <c r="B532" s="165"/>
    </row>
    <row r="533" spans="1:2">
      <c r="A533" s="170"/>
      <c r="B533" s="165"/>
    </row>
    <row r="534" spans="1:2">
      <c r="A534" s="170"/>
      <c r="B534" s="165"/>
    </row>
    <row r="535" spans="1:2">
      <c r="A535" s="170"/>
      <c r="B535" s="165"/>
    </row>
    <row r="536" spans="1:2">
      <c r="A536" s="170"/>
      <c r="B536" s="165"/>
    </row>
    <row r="537" spans="1:2">
      <c r="A537" s="170"/>
      <c r="B537" s="165"/>
    </row>
    <row r="538" spans="1:2">
      <c r="A538" s="170"/>
      <c r="B538" s="165"/>
    </row>
    <row r="539" spans="1:2">
      <c r="A539" s="170"/>
      <c r="B539" s="165"/>
    </row>
    <row r="540" spans="1:2">
      <c r="A540" s="170"/>
      <c r="B540" s="165"/>
    </row>
    <row r="541" spans="1:2">
      <c r="A541" s="170"/>
      <c r="B541" s="165"/>
    </row>
    <row r="542" spans="1:2">
      <c r="A542" s="170"/>
      <c r="B542" s="165"/>
    </row>
    <row r="543" spans="1:2">
      <c r="A543" s="170"/>
      <c r="B543" s="165"/>
    </row>
    <row r="544" spans="1:2">
      <c r="A544" s="170"/>
      <c r="B544" s="165"/>
    </row>
    <row r="545" spans="1:2">
      <c r="A545" s="170"/>
      <c r="B545" s="165"/>
    </row>
    <row r="546" spans="1:2">
      <c r="A546" s="170"/>
      <c r="B546" s="165"/>
    </row>
    <row r="547" spans="1:2">
      <c r="A547" s="170"/>
      <c r="B547" s="165"/>
    </row>
    <row r="548" spans="1:2">
      <c r="A548" s="170"/>
      <c r="B548" s="165"/>
    </row>
    <row r="549" spans="1:2">
      <c r="A549" s="170"/>
      <c r="B549" s="165"/>
    </row>
    <row r="550" spans="1:2">
      <c r="A550" s="170"/>
      <c r="B550" s="165"/>
    </row>
    <row r="551" spans="1:2">
      <c r="A551" s="170"/>
      <c r="B551" s="165"/>
    </row>
    <row r="552" spans="1:2">
      <c r="A552" s="170"/>
      <c r="B552" s="165"/>
    </row>
    <row r="553" spans="1:2">
      <c r="A553" s="170"/>
      <c r="B553" s="165"/>
    </row>
    <row r="554" spans="1:2">
      <c r="A554" s="170"/>
      <c r="B554" s="165"/>
    </row>
    <row r="555" spans="1:2">
      <c r="A555" s="170"/>
      <c r="B555" s="165"/>
    </row>
    <row r="556" spans="1:2">
      <c r="A556" s="170"/>
      <c r="B556" s="165"/>
    </row>
    <row r="557" spans="1:2">
      <c r="A557" s="170"/>
      <c r="B557" s="165"/>
    </row>
    <row r="558" spans="1:2">
      <c r="A558" s="170"/>
      <c r="B558" s="165"/>
    </row>
    <row r="559" spans="1:2">
      <c r="A559" s="170"/>
      <c r="B559" s="165"/>
    </row>
    <row r="560" spans="1:2">
      <c r="A560" s="170"/>
      <c r="B560" s="165"/>
    </row>
    <row r="561" spans="1:2">
      <c r="A561" s="170"/>
      <c r="B561" s="165"/>
    </row>
    <row r="562" spans="1:2">
      <c r="A562" s="170"/>
      <c r="B562" s="165"/>
    </row>
    <row r="563" spans="1:2">
      <c r="A563" s="170"/>
      <c r="B563" s="165"/>
    </row>
    <row r="564" spans="1:2">
      <c r="A564" s="170"/>
      <c r="B564" s="165"/>
    </row>
    <row r="565" spans="1:2">
      <c r="A565" s="170"/>
      <c r="B565" s="165"/>
    </row>
    <row r="566" spans="1:2">
      <c r="A566" s="170"/>
      <c r="B566" s="165"/>
    </row>
    <row r="567" spans="1:2">
      <c r="A567" s="170"/>
      <c r="B567" s="165"/>
    </row>
    <row r="568" spans="1:2">
      <c r="A568" s="170"/>
      <c r="B568" s="165"/>
    </row>
    <row r="569" spans="1:2">
      <c r="A569" s="170"/>
      <c r="B569" s="165"/>
    </row>
    <row r="570" spans="1:2">
      <c r="A570" s="170"/>
      <c r="B570" s="165"/>
    </row>
    <row r="571" spans="1:2">
      <c r="A571" s="170"/>
      <c r="B571" s="165"/>
    </row>
    <row r="572" spans="1:2">
      <c r="A572" s="170"/>
      <c r="B572" s="165"/>
    </row>
    <row r="573" spans="1:2">
      <c r="A573" s="170"/>
      <c r="B573" s="165"/>
    </row>
    <row r="574" spans="1:2">
      <c r="A574" s="170"/>
      <c r="B574" s="165"/>
    </row>
    <row r="575" spans="1:2">
      <c r="A575" s="170"/>
      <c r="B575" s="165"/>
    </row>
    <row r="576" spans="1:2">
      <c r="A576" s="170"/>
      <c r="B576" s="165"/>
    </row>
    <row r="577" spans="1:2">
      <c r="A577" s="170"/>
      <c r="B577" s="165"/>
    </row>
    <row r="578" spans="1:2">
      <c r="A578" s="170"/>
      <c r="B578" s="165"/>
    </row>
    <row r="579" spans="1:2">
      <c r="A579" s="170"/>
      <c r="B579" s="165"/>
    </row>
    <row r="580" spans="1:2">
      <c r="A580" s="170"/>
      <c r="B580" s="165"/>
    </row>
    <row r="581" spans="1:2">
      <c r="A581" s="170"/>
      <c r="B581" s="165"/>
    </row>
    <row r="582" spans="1:2">
      <c r="A582" s="170"/>
      <c r="B582" s="165"/>
    </row>
    <row r="583" spans="1:2">
      <c r="A583" s="170"/>
      <c r="B583" s="165"/>
    </row>
    <row r="584" spans="1:2">
      <c r="A584" s="170"/>
      <c r="B584" s="165"/>
    </row>
    <row r="585" spans="1:2">
      <c r="A585" s="170"/>
      <c r="B585" s="165"/>
    </row>
    <row r="586" spans="1:2">
      <c r="A586" s="170"/>
      <c r="B586" s="165"/>
    </row>
    <row r="587" spans="1:2">
      <c r="A587" s="170"/>
      <c r="B587" s="165"/>
    </row>
    <row r="588" spans="1:2">
      <c r="A588" s="170"/>
      <c r="B588" s="165"/>
    </row>
    <row r="589" spans="1:2">
      <c r="A589" s="170"/>
      <c r="B589" s="165"/>
    </row>
    <row r="590" spans="1:2">
      <c r="A590" s="170"/>
      <c r="B590" s="165"/>
    </row>
    <row r="591" spans="1:2">
      <c r="A591" s="170"/>
      <c r="B591" s="165"/>
    </row>
    <row r="592" spans="1:2">
      <c r="A592" s="170"/>
      <c r="B592" s="165"/>
    </row>
    <row r="593" spans="1:2">
      <c r="A593" s="170"/>
      <c r="B593" s="165"/>
    </row>
    <row r="594" spans="1:2">
      <c r="A594" s="170"/>
      <c r="B594" s="165"/>
    </row>
    <row r="595" spans="1:2">
      <c r="A595" s="170"/>
      <c r="B595" s="165"/>
    </row>
    <row r="596" spans="1:2">
      <c r="A596" s="170"/>
      <c r="B596" s="165"/>
    </row>
    <row r="597" spans="1:2">
      <c r="A597" s="170"/>
      <c r="B597" s="165"/>
    </row>
    <row r="598" spans="1:2">
      <c r="A598" s="170"/>
      <c r="B598" s="165"/>
    </row>
    <row r="599" spans="1:2">
      <c r="A599" s="170"/>
      <c r="B599" s="165"/>
    </row>
    <row r="600" spans="1:2">
      <c r="A600" s="170"/>
      <c r="B600" s="165"/>
    </row>
    <row r="601" spans="1:2">
      <c r="A601" s="170"/>
      <c r="B601" s="165"/>
    </row>
    <row r="602" spans="1:2">
      <c r="A602" s="170"/>
      <c r="B602" s="165"/>
    </row>
    <row r="603" spans="1:2">
      <c r="A603" s="170"/>
      <c r="B603" s="165"/>
    </row>
    <row r="604" spans="1:2">
      <c r="A604" s="170"/>
      <c r="B604" s="165"/>
    </row>
    <row r="605" spans="1:2">
      <c r="A605" s="170"/>
      <c r="B605" s="165"/>
    </row>
    <row r="606" spans="1:2">
      <c r="A606" s="170"/>
      <c r="B606" s="165"/>
    </row>
    <row r="607" spans="1:2">
      <c r="A607" s="170"/>
      <c r="B607" s="165"/>
    </row>
    <row r="608" spans="1:2">
      <c r="A608" s="170"/>
      <c r="B608" s="165"/>
    </row>
    <row r="609" spans="1:2">
      <c r="A609" s="170"/>
      <c r="B609" s="165"/>
    </row>
    <row r="610" spans="1:2">
      <c r="A610" s="170"/>
      <c r="B610" s="165"/>
    </row>
    <row r="611" spans="1:2">
      <c r="A611" s="170"/>
      <c r="B611" s="165"/>
    </row>
    <row r="612" spans="1:2">
      <c r="A612" s="170"/>
      <c r="B612" s="165"/>
    </row>
    <row r="613" spans="1:2">
      <c r="A613" s="170"/>
      <c r="B613" s="165"/>
    </row>
    <row r="614" spans="1:2">
      <c r="A614" s="170"/>
      <c r="B614" s="165"/>
    </row>
  </sheetData>
  <mergeCells count="1">
    <mergeCell ref="A1:Y1"/>
  </mergeCells>
  <printOptions horizontalCentered="1" verticalCentered="1"/>
  <pageMargins left="0.23622047244094491" right="0.23622047244094491" top="0.15748031496062992" bottom="0.35433070866141736" header="0.15748031496062992" footer="0.15748031496062992"/>
  <pageSetup paperSize="9" scale="46" orientation="landscape" r:id="rId1"/>
  <headerFooter alignWithMargins="0"/>
  <colBreaks count="1" manualBreakCount="1">
    <brk id="15" max="13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038"/>
  <sheetViews>
    <sheetView zoomScaleNormal="100" workbookViewId="0">
      <pane xSplit="2" ySplit="4" topLeftCell="C5" activePane="bottomRight" state="frozen"/>
      <selection activeCell="S42" sqref="S42"/>
      <selection pane="topRight" activeCell="S42" sqref="S42"/>
      <selection pane="bottomLeft" activeCell="S42" sqref="S42"/>
      <selection pane="bottomRight" activeCell="C5" sqref="C5"/>
    </sheetView>
  </sheetViews>
  <sheetFormatPr defaultRowHeight="12.75"/>
  <cols>
    <col min="1" max="1" width="10.42578125" style="96" customWidth="1"/>
    <col min="2" max="2" width="58.140625" style="96" customWidth="1"/>
    <col min="3" max="3" width="14.7109375" style="96" customWidth="1"/>
    <col min="4" max="4" width="12.5703125" style="96" customWidth="1"/>
    <col min="5" max="5" width="14.7109375" style="96" customWidth="1"/>
    <col min="6" max="6" width="12.5703125" style="96" customWidth="1"/>
    <col min="7" max="7" width="14.7109375" style="96" customWidth="1"/>
    <col min="8" max="8" width="12.5703125" style="96" customWidth="1"/>
    <col min="9" max="9" width="14.7109375" style="96" customWidth="1"/>
    <col min="10" max="10" width="12.5703125" style="96" customWidth="1"/>
    <col min="11" max="11" width="14.7109375" style="96" customWidth="1"/>
    <col min="12" max="12" width="12.5703125" style="96" customWidth="1"/>
    <col min="13" max="13" width="14.7109375" style="96" customWidth="1"/>
    <col min="14" max="14" width="12.5703125" style="96" customWidth="1"/>
    <col min="15" max="15" width="14.7109375" style="96" customWidth="1"/>
    <col min="16" max="16" width="12.5703125" style="96" customWidth="1"/>
    <col min="17" max="17" width="14.7109375" style="96" customWidth="1"/>
    <col min="18" max="18" width="12.5703125" style="96" customWidth="1"/>
    <col min="19" max="19" width="14.7109375" style="96" customWidth="1"/>
    <col min="20" max="20" width="12.5703125" style="96" customWidth="1"/>
    <col min="21" max="21" width="14.7109375" style="96" customWidth="1"/>
    <col min="22" max="22" width="12.5703125" style="96" customWidth="1"/>
    <col min="23" max="23" width="14.7109375" style="96" customWidth="1"/>
    <col min="24" max="24" width="12.5703125" style="96" customWidth="1"/>
    <col min="25" max="25" width="14.7109375" style="96" customWidth="1"/>
    <col min="26" max="26" width="12.5703125" style="96" customWidth="1"/>
    <col min="27" max="27" width="14.7109375" style="96" customWidth="1"/>
    <col min="28" max="28" width="12.5703125" style="96" customWidth="1"/>
    <col min="29" max="29" width="14.7109375" style="96" customWidth="1"/>
    <col min="30" max="30" width="12.5703125" style="96" customWidth="1"/>
    <col min="31" max="31" width="14.7109375" style="96" customWidth="1"/>
    <col min="32" max="32" width="12.5703125" style="96" customWidth="1"/>
    <col min="33" max="33" width="14.7109375" style="96" customWidth="1"/>
    <col min="34" max="34" width="12.5703125" style="96" customWidth="1"/>
    <col min="35" max="35" width="14.7109375" style="96" customWidth="1"/>
    <col min="36" max="36" width="12.5703125" style="96" customWidth="1"/>
    <col min="37" max="37" width="14.7109375" style="96" customWidth="1"/>
    <col min="38" max="38" width="12.5703125" style="96" customWidth="1"/>
    <col min="39" max="39" width="14.7109375" style="96" customWidth="1"/>
    <col min="40" max="40" width="12.5703125" style="96" customWidth="1"/>
    <col min="41" max="41" width="14.7109375" style="96" customWidth="1"/>
    <col min="42" max="42" width="12.5703125" style="96" customWidth="1"/>
    <col min="43" max="43" width="14.7109375" style="96" customWidth="1"/>
    <col min="44" max="44" width="12.5703125" style="96" customWidth="1"/>
    <col min="45" max="45" width="14.7109375" style="96" customWidth="1"/>
    <col min="46" max="46" width="12.5703125" style="96" customWidth="1"/>
    <col min="47" max="47" width="14.7109375" style="96" customWidth="1"/>
    <col min="48" max="48" width="12.5703125" style="96" customWidth="1"/>
    <col min="49" max="49" width="14.7109375" style="96" customWidth="1"/>
    <col min="50" max="50" width="12.5703125" style="96" customWidth="1"/>
    <col min="51" max="16384" width="9.140625" style="96"/>
  </cols>
  <sheetData>
    <row r="1" spans="1:52" ht="15.75">
      <c r="A1" s="273" t="s">
        <v>895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  <c r="V1" s="273"/>
      <c r="W1" s="273"/>
      <c r="X1" s="273"/>
      <c r="Y1" s="273"/>
      <c r="Z1" s="273"/>
      <c r="AA1" s="273"/>
      <c r="AB1" s="273"/>
      <c r="AC1" s="273"/>
      <c r="AD1" s="273"/>
      <c r="AE1" s="273"/>
      <c r="AF1" s="273"/>
      <c r="AG1" s="273"/>
      <c r="AH1" s="273"/>
      <c r="AI1" s="273"/>
      <c r="AJ1" s="273"/>
      <c r="AK1" s="273"/>
      <c r="AL1" s="273"/>
      <c r="AM1" s="273"/>
      <c r="AN1" s="273"/>
      <c r="AO1" s="273"/>
      <c r="AP1" s="273"/>
      <c r="AQ1" s="273"/>
      <c r="AR1" s="273"/>
      <c r="AS1" s="273"/>
      <c r="AT1" s="273"/>
      <c r="AU1" s="273"/>
      <c r="AV1" s="273"/>
      <c r="AW1" s="273"/>
      <c r="AX1" s="273"/>
    </row>
    <row r="2" spans="1:52" ht="63.75" customHeight="1">
      <c r="A2" s="277" t="s">
        <v>94</v>
      </c>
      <c r="B2" s="277" t="s">
        <v>574</v>
      </c>
      <c r="C2" s="252" t="s">
        <v>869</v>
      </c>
      <c r="D2" s="253"/>
      <c r="E2" s="252" t="s">
        <v>870</v>
      </c>
      <c r="F2" s="253"/>
      <c r="G2" s="252" t="s">
        <v>871</v>
      </c>
      <c r="H2" s="253"/>
      <c r="I2" s="252" t="s">
        <v>877</v>
      </c>
      <c r="J2" s="253"/>
      <c r="K2" s="252" t="s">
        <v>872</v>
      </c>
      <c r="L2" s="253"/>
      <c r="M2" s="252" t="s">
        <v>873</v>
      </c>
      <c r="N2" s="253"/>
      <c r="O2" s="252" t="s">
        <v>874</v>
      </c>
      <c r="P2" s="253"/>
      <c r="Q2" s="252" t="s">
        <v>875</v>
      </c>
      <c r="R2" s="253"/>
      <c r="S2" s="252" t="s">
        <v>878</v>
      </c>
      <c r="T2" s="253"/>
      <c r="U2" s="252" t="s">
        <v>876</v>
      </c>
      <c r="V2" s="253"/>
      <c r="W2" s="252" t="s">
        <v>879</v>
      </c>
      <c r="X2" s="253"/>
      <c r="Y2" s="252" t="s">
        <v>884</v>
      </c>
      <c r="Z2" s="253"/>
      <c r="AA2" s="252" t="s">
        <v>880</v>
      </c>
      <c r="AB2" s="253"/>
      <c r="AC2" s="252" t="s">
        <v>882</v>
      </c>
      <c r="AD2" s="253"/>
      <c r="AE2" s="252" t="s">
        <v>885</v>
      </c>
      <c r="AF2" s="253"/>
      <c r="AG2" s="252" t="s">
        <v>883</v>
      </c>
      <c r="AH2" s="253"/>
      <c r="AI2" s="252" t="s">
        <v>886</v>
      </c>
      <c r="AJ2" s="253"/>
      <c r="AK2" s="252" t="s">
        <v>887</v>
      </c>
      <c r="AL2" s="253"/>
      <c r="AM2" s="252" t="s">
        <v>889</v>
      </c>
      <c r="AN2" s="253"/>
      <c r="AO2" s="252" t="s">
        <v>888</v>
      </c>
      <c r="AP2" s="253"/>
      <c r="AQ2" s="252" t="s">
        <v>890</v>
      </c>
      <c r="AR2" s="253"/>
      <c r="AS2" s="252" t="s">
        <v>891</v>
      </c>
      <c r="AT2" s="253"/>
      <c r="AU2" s="252" t="s">
        <v>881</v>
      </c>
      <c r="AV2" s="253"/>
      <c r="AW2" s="274" t="s">
        <v>67</v>
      </c>
      <c r="AX2" s="274"/>
    </row>
    <row r="3" spans="1:52" ht="62.25" customHeight="1">
      <c r="A3" s="278"/>
      <c r="B3" s="278"/>
      <c r="C3" s="97" t="s">
        <v>721</v>
      </c>
      <c r="D3" s="98" t="s">
        <v>722</v>
      </c>
      <c r="E3" s="97" t="s">
        <v>721</v>
      </c>
      <c r="F3" s="98" t="s">
        <v>722</v>
      </c>
      <c r="G3" s="97" t="s">
        <v>721</v>
      </c>
      <c r="H3" s="98" t="s">
        <v>722</v>
      </c>
      <c r="I3" s="97" t="s">
        <v>721</v>
      </c>
      <c r="J3" s="98" t="s">
        <v>722</v>
      </c>
      <c r="K3" s="97" t="s">
        <v>721</v>
      </c>
      <c r="L3" s="98" t="s">
        <v>722</v>
      </c>
      <c r="M3" s="97" t="s">
        <v>721</v>
      </c>
      <c r="N3" s="98" t="s">
        <v>722</v>
      </c>
      <c r="O3" s="97" t="s">
        <v>721</v>
      </c>
      <c r="P3" s="98" t="s">
        <v>722</v>
      </c>
      <c r="Q3" s="97" t="s">
        <v>721</v>
      </c>
      <c r="R3" s="98" t="s">
        <v>722</v>
      </c>
      <c r="S3" s="97" t="s">
        <v>721</v>
      </c>
      <c r="T3" s="98" t="s">
        <v>722</v>
      </c>
      <c r="U3" s="97" t="s">
        <v>721</v>
      </c>
      <c r="V3" s="98" t="s">
        <v>722</v>
      </c>
      <c r="W3" s="97" t="s">
        <v>721</v>
      </c>
      <c r="X3" s="98" t="s">
        <v>722</v>
      </c>
      <c r="Y3" s="97" t="s">
        <v>721</v>
      </c>
      <c r="Z3" s="98" t="s">
        <v>722</v>
      </c>
      <c r="AA3" s="97" t="s">
        <v>721</v>
      </c>
      <c r="AB3" s="98" t="s">
        <v>722</v>
      </c>
      <c r="AC3" s="97" t="s">
        <v>721</v>
      </c>
      <c r="AD3" s="98" t="s">
        <v>722</v>
      </c>
      <c r="AE3" s="97" t="s">
        <v>721</v>
      </c>
      <c r="AF3" s="98" t="s">
        <v>722</v>
      </c>
      <c r="AG3" s="97" t="s">
        <v>721</v>
      </c>
      <c r="AH3" s="98" t="s">
        <v>722</v>
      </c>
      <c r="AI3" s="97" t="s">
        <v>721</v>
      </c>
      <c r="AJ3" s="98" t="s">
        <v>722</v>
      </c>
      <c r="AK3" s="97" t="s">
        <v>721</v>
      </c>
      <c r="AL3" s="98" t="s">
        <v>722</v>
      </c>
      <c r="AM3" s="97" t="s">
        <v>721</v>
      </c>
      <c r="AN3" s="98" t="s">
        <v>722</v>
      </c>
      <c r="AO3" s="97" t="s">
        <v>721</v>
      </c>
      <c r="AP3" s="98" t="s">
        <v>722</v>
      </c>
      <c r="AQ3" s="97" t="s">
        <v>721</v>
      </c>
      <c r="AR3" s="98" t="s">
        <v>722</v>
      </c>
      <c r="AS3" s="97" t="s">
        <v>721</v>
      </c>
      <c r="AT3" s="98" t="s">
        <v>722</v>
      </c>
      <c r="AU3" s="97" t="s">
        <v>721</v>
      </c>
      <c r="AV3" s="98" t="s">
        <v>722</v>
      </c>
      <c r="AW3" s="99" t="s">
        <v>721</v>
      </c>
      <c r="AX3" s="100" t="s">
        <v>722</v>
      </c>
    </row>
    <row r="4" spans="1:52" ht="15.75">
      <c r="A4" s="97">
        <v>1</v>
      </c>
      <c r="B4" s="45" t="s">
        <v>723</v>
      </c>
      <c r="C4" s="46">
        <v>815367.64780000015</v>
      </c>
      <c r="D4" s="46">
        <v>0</v>
      </c>
      <c r="E4" s="46">
        <v>799747</v>
      </c>
      <c r="F4" s="46">
        <v>259838.46000000002</v>
      </c>
      <c r="G4" s="46">
        <v>1511803.2399999995</v>
      </c>
      <c r="H4" s="46">
        <v>0</v>
      </c>
      <c r="I4" s="46">
        <v>153646.21</v>
      </c>
      <c r="J4" s="46">
        <v>0</v>
      </c>
      <c r="K4" s="46">
        <v>1659526.2867848363</v>
      </c>
      <c r="L4" s="46">
        <v>0</v>
      </c>
      <c r="M4" s="46">
        <v>862685.56999999972</v>
      </c>
      <c r="N4" s="46">
        <v>0</v>
      </c>
      <c r="O4" s="46">
        <v>33738.75</v>
      </c>
      <c r="P4" s="46">
        <v>0</v>
      </c>
      <c r="Q4" s="46">
        <v>648966.60000000009</v>
      </c>
      <c r="R4" s="46">
        <v>0</v>
      </c>
      <c r="S4" s="46">
        <v>1112313.45</v>
      </c>
      <c r="T4" s="46">
        <v>0</v>
      </c>
      <c r="U4" s="46">
        <v>4398746.2399999993</v>
      </c>
      <c r="V4" s="46">
        <v>43965.279999999999</v>
      </c>
      <c r="W4" s="46">
        <v>2020</v>
      </c>
      <c r="X4" s="46">
        <v>0</v>
      </c>
      <c r="Y4" s="46">
        <v>0</v>
      </c>
      <c r="Z4" s="46">
        <v>0</v>
      </c>
      <c r="AA4" s="46">
        <v>271814.91000000003</v>
      </c>
      <c r="AB4" s="46">
        <v>0</v>
      </c>
      <c r="AC4" s="46">
        <v>111040.89885408922</v>
      </c>
      <c r="AD4" s="46">
        <v>0</v>
      </c>
      <c r="AE4" s="46">
        <v>316471.88000000012</v>
      </c>
      <c r="AF4" s="46">
        <v>0</v>
      </c>
      <c r="AG4" s="46">
        <v>0</v>
      </c>
      <c r="AH4" s="46">
        <v>0</v>
      </c>
      <c r="AI4" s="46">
        <v>102935.74750480738</v>
      </c>
      <c r="AJ4" s="46">
        <v>0</v>
      </c>
      <c r="AK4" s="46">
        <v>62254.520000000004</v>
      </c>
      <c r="AL4" s="46">
        <v>0</v>
      </c>
      <c r="AM4" s="46">
        <v>199.57754344013441</v>
      </c>
      <c r="AN4" s="46">
        <v>0</v>
      </c>
      <c r="AO4" s="46">
        <v>0</v>
      </c>
      <c r="AP4" s="46">
        <v>0</v>
      </c>
      <c r="AQ4" s="46">
        <v>20381.53</v>
      </c>
      <c r="AR4" s="46">
        <v>0</v>
      </c>
      <c r="AS4" s="46">
        <v>0</v>
      </c>
      <c r="AT4" s="46">
        <v>0</v>
      </c>
      <c r="AU4" s="46">
        <v>81325.58</v>
      </c>
      <c r="AV4" s="46">
        <v>0</v>
      </c>
      <c r="AW4" s="102">
        <v>12964985.638487171</v>
      </c>
      <c r="AX4" s="102">
        <v>303803.74</v>
      </c>
      <c r="AY4" s="103"/>
      <c r="AZ4" s="103"/>
    </row>
    <row r="5" spans="1:52" ht="47.25">
      <c r="A5" s="104" t="s">
        <v>724</v>
      </c>
      <c r="B5" s="45" t="s">
        <v>725</v>
      </c>
      <c r="C5" s="46">
        <v>1.3</v>
      </c>
      <c r="D5" s="101">
        <v>0</v>
      </c>
      <c r="E5" s="46">
        <v>0</v>
      </c>
      <c r="F5" s="101">
        <v>0</v>
      </c>
      <c r="G5" s="46">
        <v>136544.22</v>
      </c>
      <c r="H5" s="101">
        <v>0</v>
      </c>
      <c r="I5" s="46">
        <v>79172.210000000006</v>
      </c>
      <c r="J5" s="101">
        <v>0</v>
      </c>
      <c r="K5" s="46">
        <v>23111.367625362378</v>
      </c>
      <c r="L5" s="101">
        <v>0</v>
      </c>
      <c r="M5" s="46">
        <v>205</v>
      </c>
      <c r="N5" s="101">
        <v>0</v>
      </c>
      <c r="O5" s="46">
        <v>0</v>
      </c>
      <c r="P5" s="101">
        <v>0</v>
      </c>
      <c r="Q5" s="46">
        <v>50000</v>
      </c>
      <c r="R5" s="101">
        <v>0</v>
      </c>
      <c r="S5" s="46">
        <v>1000</v>
      </c>
      <c r="T5" s="101">
        <v>0</v>
      </c>
      <c r="U5" s="46">
        <v>2293.6000000000022</v>
      </c>
      <c r="V5" s="101">
        <v>0</v>
      </c>
      <c r="W5" s="46">
        <v>2020</v>
      </c>
      <c r="X5" s="101">
        <v>0</v>
      </c>
      <c r="Y5" s="46">
        <v>0</v>
      </c>
      <c r="Z5" s="101">
        <v>0</v>
      </c>
      <c r="AA5" s="46">
        <v>0</v>
      </c>
      <c r="AB5" s="101">
        <v>0</v>
      </c>
      <c r="AC5" s="46">
        <v>41.551782227964637</v>
      </c>
      <c r="AD5" s="101">
        <v>0</v>
      </c>
      <c r="AE5" s="46">
        <v>0</v>
      </c>
      <c r="AF5" s="101">
        <v>0</v>
      </c>
      <c r="AG5" s="46">
        <v>0</v>
      </c>
      <c r="AH5" s="101">
        <v>0</v>
      </c>
      <c r="AI5" s="46">
        <v>0</v>
      </c>
      <c r="AJ5" s="101">
        <v>0</v>
      </c>
      <c r="AK5" s="46">
        <v>26500</v>
      </c>
      <c r="AL5" s="101">
        <v>0</v>
      </c>
      <c r="AM5" s="46">
        <v>0</v>
      </c>
      <c r="AN5" s="101">
        <v>0</v>
      </c>
      <c r="AO5" s="46">
        <v>0</v>
      </c>
      <c r="AP5" s="101">
        <v>0</v>
      </c>
      <c r="AQ5" s="46">
        <v>0</v>
      </c>
      <c r="AR5" s="101">
        <v>0</v>
      </c>
      <c r="AS5" s="46">
        <v>0</v>
      </c>
      <c r="AT5" s="101">
        <v>0</v>
      </c>
      <c r="AU5" s="46">
        <v>0</v>
      </c>
      <c r="AV5" s="101">
        <v>0</v>
      </c>
      <c r="AW5" s="102">
        <v>320889.24940759025</v>
      </c>
      <c r="AX5" s="102">
        <v>0</v>
      </c>
      <c r="AY5" s="103"/>
      <c r="AZ5" s="103"/>
    </row>
    <row r="6" spans="1:52" ht="15.75">
      <c r="A6" s="97">
        <v>2</v>
      </c>
      <c r="B6" s="45" t="s">
        <v>726</v>
      </c>
      <c r="C6" s="46">
        <v>7208040.9330818783</v>
      </c>
      <c r="D6" s="101">
        <v>2315100.163606849</v>
      </c>
      <c r="E6" s="46">
        <v>0</v>
      </c>
      <c r="F6" s="101">
        <v>0</v>
      </c>
      <c r="G6" s="46">
        <v>0</v>
      </c>
      <c r="H6" s="101">
        <v>0</v>
      </c>
      <c r="I6" s="46">
        <v>0</v>
      </c>
      <c r="J6" s="101">
        <v>0</v>
      </c>
      <c r="K6" s="46">
        <v>0</v>
      </c>
      <c r="L6" s="101">
        <v>0</v>
      </c>
      <c r="M6" s="46">
        <v>0</v>
      </c>
      <c r="N6" s="101">
        <v>0</v>
      </c>
      <c r="O6" s="46">
        <v>814191.68999999983</v>
      </c>
      <c r="P6" s="101">
        <v>0</v>
      </c>
      <c r="Q6" s="46">
        <v>4102</v>
      </c>
      <c r="R6" s="101">
        <v>0</v>
      </c>
      <c r="S6" s="46">
        <v>230171.04</v>
      </c>
      <c r="T6" s="101">
        <v>0</v>
      </c>
      <c r="U6" s="46">
        <v>11698608.460000006</v>
      </c>
      <c r="V6" s="101">
        <v>0</v>
      </c>
      <c r="W6" s="46">
        <v>0</v>
      </c>
      <c r="X6" s="101">
        <v>0</v>
      </c>
      <c r="Y6" s="46">
        <v>11490771.93</v>
      </c>
      <c r="Z6" s="101">
        <v>0</v>
      </c>
      <c r="AA6" s="46">
        <v>68643.030000000013</v>
      </c>
      <c r="AB6" s="101">
        <v>0</v>
      </c>
      <c r="AC6" s="46">
        <v>0</v>
      </c>
      <c r="AD6" s="101">
        <v>0</v>
      </c>
      <c r="AE6" s="46">
        <v>6579832.9099999703</v>
      </c>
      <c r="AF6" s="101">
        <v>0</v>
      </c>
      <c r="AG6" s="46">
        <v>0</v>
      </c>
      <c r="AH6" s="101">
        <v>0</v>
      </c>
      <c r="AI6" s="46">
        <v>3289294.1512331623</v>
      </c>
      <c r="AJ6" s="101">
        <v>0</v>
      </c>
      <c r="AK6" s="46">
        <v>2655752.8399999179</v>
      </c>
      <c r="AL6" s="101">
        <v>0</v>
      </c>
      <c r="AM6" s="46">
        <v>2582154.9615927893</v>
      </c>
      <c r="AN6" s="101">
        <v>0</v>
      </c>
      <c r="AO6" s="46">
        <v>0</v>
      </c>
      <c r="AP6" s="101">
        <v>0</v>
      </c>
      <c r="AQ6" s="46">
        <v>712852.39</v>
      </c>
      <c r="AR6" s="101">
        <v>0</v>
      </c>
      <c r="AS6" s="46">
        <v>708430.12999999686</v>
      </c>
      <c r="AT6" s="101">
        <v>0</v>
      </c>
      <c r="AU6" s="46">
        <v>0</v>
      </c>
      <c r="AV6" s="101">
        <v>0</v>
      </c>
      <c r="AW6" s="102">
        <v>48042846.465907708</v>
      </c>
      <c r="AX6" s="102">
        <v>2315100.163606849</v>
      </c>
      <c r="AY6" s="103"/>
      <c r="AZ6" s="103"/>
    </row>
    <row r="7" spans="1:52" ht="31.5">
      <c r="A7" s="97">
        <v>3</v>
      </c>
      <c r="B7" s="45" t="s">
        <v>727</v>
      </c>
      <c r="C7" s="46">
        <v>19599071.898820553</v>
      </c>
      <c r="D7" s="101">
        <v>1243030.3743204053</v>
      </c>
      <c r="E7" s="46">
        <v>16512702</v>
      </c>
      <c r="F7" s="101">
        <v>0</v>
      </c>
      <c r="G7" s="46">
        <v>57822289.530000001</v>
      </c>
      <c r="H7" s="101">
        <v>0</v>
      </c>
      <c r="I7" s="46">
        <v>13150291.5</v>
      </c>
      <c r="J7" s="101">
        <v>0</v>
      </c>
      <c r="K7" s="46">
        <v>49684089.931085616</v>
      </c>
      <c r="L7" s="101">
        <v>0</v>
      </c>
      <c r="M7" s="46">
        <v>50895383.399999171</v>
      </c>
      <c r="N7" s="101">
        <v>454.28</v>
      </c>
      <c r="O7" s="46">
        <v>768457.32000000123</v>
      </c>
      <c r="P7" s="101">
        <v>0</v>
      </c>
      <c r="Q7" s="46">
        <v>3615531.7700000093</v>
      </c>
      <c r="R7" s="101">
        <v>0</v>
      </c>
      <c r="S7" s="46">
        <v>42230806.160000011</v>
      </c>
      <c r="T7" s="101">
        <v>0</v>
      </c>
      <c r="U7" s="46">
        <v>26761740.699999992</v>
      </c>
      <c r="V7" s="101">
        <v>245120.36</v>
      </c>
      <c r="W7" s="46">
        <v>6980917.1700000158</v>
      </c>
      <c r="X7" s="101">
        <v>0</v>
      </c>
      <c r="Y7" s="46">
        <v>0</v>
      </c>
      <c r="Z7" s="101">
        <v>0</v>
      </c>
      <c r="AA7" s="46">
        <v>2677869.4199999939</v>
      </c>
      <c r="AB7" s="101">
        <v>0</v>
      </c>
      <c r="AC7" s="46">
        <v>5287994.9844018454</v>
      </c>
      <c r="AD7" s="101">
        <v>0</v>
      </c>
      <c r="AE7" s="46">
        <v>47223.369999999995</v>
      </c>
      <c r="AF7" s="101">
        <v>0</v>
      </c>
      <c r="AG7" s="46">
        <v>-14236.45</v>
      </c>
      <c r="AH7" s="101">
        <v>0</v>
      </c>
      <c r="AI7" s="46">
        <v>0</v>
      </c>
      <c r="AJ7" s="101">
        <v>0</v>
      </c>
      <c r="AK7" s="46">
        <v>98072.63</v>
      </c>
      <c r="AL7" s="101">
        <v>0</v>
      </c>
      <c r="AM7" s="46">
        <v>0</v>
      </c>
      <c r="AN7" s="101">
        <v>0</v>
      </c>
      <c r="AO7" s="46">
        <v>0</v>
      </c>
      <c r="AP7" s="101">
        <v>0</v>
      </c>
      <c r="AQ7" s="46">
        <v>0</v>
      </c>
      <c r="AR7" s="101">
        <v>0</v>
      </c>
      <c r="AS7" s="46">
        <v>0</v>
      </c>
      <c r="AT7" s="101">
        <v>0</v>
      </c>
      <c r="AU7" s="46">
        <v>55016.080000000016</v>
      </c>
      <c r="AV7" s="101">
        <v>0</v>
      </c>
      <c r="AW7" s="102">
        <v>296173221.41430724</v>
      </c>
      <c r="AX7" s="102">
        <v>1488605.0143204052</v>
      </c>
      <c r="AY7" s="103"/>
      <c r="AZ7" s="103"/>
    </row>
    <row r="8" spans="1:52" ht="15.75">
      <c r="A8" s="97">
        <v>4</v>
      </c>
      <c r="B8" s="45" t="s">
        <v>728</v>
      </c>
      <c r="C8" s="46">
        <v>0</v>
      </c>
      <c r="D8" s="101">
        <v>0</v>
      </c>
      <c r="E8" s="46">
        <v>0</v>
      </c>
      <c r="F8" s="101">
        <v>0</v>
      </c>
      <c r="G8" s="46">
        <v>389724.42999999993</v>
      </c>
      <c r="H8" s="101">
        <v>59919.43</v>
      </c>
      <c r="I8" s="46">
        <v>0</v>
      </c>
      <c r="J8" s="101">
        <v>0</v>
      </c>
      <c r="K8" s="46">
        <v>929.16206797837629</v>
      </c>
      <c r="L8" s="101">
        <v>0</v>
      </c>
      <c r="M8" s="46">
        <v>0</v>
      </c>
      <c r="N8" s="101">
        <v>0</v>
      </c>
      <c r="O8" s="46">
        <v>0</v>
      </c>
      <c r="P8" s="101">
        <v>0</v>
      </c>
      <c r="Q8" s="46">
        <v>52209.16</v>
      </c>
      <c r="R8" s="101">
        <v>0</v>
      </c>
      <c r="S8" s="46">
        <v>0</v>
      </c>
      <c r="T8" s="101">
        <v>0</v>
      </c>
      <c r="U8" s="46">
        <v>316652.05000000005</v>
      </c>
      <c r="V8" s="101">
        <v>0</v>
      </c>
      <c r="W8" s="46">
        <v>0</v>
      </c>
      <c r="X8" s="101">
        <v>0</v>
      </c>
      <c r="Y8" s="46">
        <v>0</v>
      </c>
      <c r="Z8" s="101">
        <v>0</v>
      </c>
      <c r="AA8" s="46">
        <v>0</v>
      </c>
      <c r="AB8" s="101">
        <v>0</v>
      </c>
      <c r="AC8" s="46">
        <v>0</v>
      </c>
      <c r="AD8" s="101">
        <v>0</v>
      </c>
      <c r="AE8" s="46">
        <v>0</v>
      </c>
      <c r="AF8" s="101">
        <v>0</v>
      </c>
      <c r="AG8" s="46">
        <v>0</v>
      </c>
      <c r="AH8" s="101">
        <v>0</v>
      </c>
      <c r="AI8" s="46">
        <v>0</v>
      </c>
      <c r="AJ8" s="101">
        <v>0</v>
      </c>
      <c r="AK8" s="46">
        <v>0</v>
      </c>
      <c r="AL8" s="101">
        <v>0</v>
      </c>
      <c r="AM8" s="46">
        <v>0</v>
      </c>
      <c r="AN8" s="101">
        <v>0</v>
      </c>
      <c r="AO8" s="46">
        <v>0</v>
      </c>
      <c r="AP8" s="101">
        <v>0</v>
      </c>
      <c r="AQ8" s="46">
        <v>0</v>
      </c>
      <c r="AR8" s="101">
        <v>0</v>
      </c>
      <c r="AS8" s="46">
        <v>0</v>
      </c>
      <c r="AT8" s="101">
        <v>0</v>
      </c>
      <c r="AU8" s="46">
        <v>0</v>
      </c>
      <c r="AV8" s="101">
        <v>0</v>
      </c>
      <c r="AW8" s="102">
        <v>759514.80206797831</v>
      </c>
      <c r="AX8" s="102">
        <v>59919.43</v>
      </c>
      <c r="AY8" s="103"/>
      <c r="AZ8" s="103"/>
    </row>
    <row r="9" spans="1:52" ht="15.75">
      <c r="A9" s="97">
        <v>5</v>
      </c>
      <c r="B9" s="45" t="s">
        <v>729</v>
      </c>
      <c r="C9" s="46">
        <v>6323.18</v>
      </c>
      <c r="D9" s="101">
        <v>0</v>
      </c>
      <c r="E9" s="46">
        <v>0</v>
      </c>
      <c r="F9" s="101">
        <v>0</v>
      </c>
      <c r="G9" s="46">
        <v>99474.43</v>
      </c>
      <c r="H9" s="101">
        <v>0</v>
      </c>
      <c r="I9" s="46">
        <v>-3344.7</v>
      </c>
      <c r="J9" s="101">
        <v>0</v>
      </c>
      <c r="K9" s="46">
        <v>0</v>
      </c>
      <c r="L9" s="101">
        <v>0</v>
      </c>
      <c r="M9" s="46">
        <v>93754.31</v>
      </c>
      <c r="N9" s="101">
        <v>0</v>
      </c>
      <c r="O9" s="46">
        <v>0</v>
      </c>
      <c r="P9" s="101">
        <v>0</v>
      </c>
      <c r="Q9" s="46">
        <v>0</v>
      </c>
      <c r="R9" s="101">
        <v>0</v>
      </c>
      <c r="S9" s="46">
        <v>0</v>
      </c>
      <c r="T9" s="101">
        <v>0</v>
      </c>
      <c r="U9" s="46">
        <v>0</v>
      </c>
      <c r="V9" s="101">
        <v>0</v>
      </c>
      <c r="W9" s="46">
        <v>0</v>
      </c>
      <c r="X9" s="101">
        <v>0</v>
      </c>
      <c r="Y9" s="46">
        <v>0</v>
      </c>
      <c r="Z9" s="101">
        <v>0</v>
      </c>
      <c r="AA9" s="46">
        <v>0</v>
      </c>
      <c r="AB9" s="101">
        <v>0</v>
      </c>
      <c r="AC9" s="46">
        <v>54.007690963392697</v>
      </c>
      <c r="AD9" s="101">
        <v>0</v>
      </c>
      <c r="AE9" s="46">
        <v>0</v>
      </c>
      <c r="AF9" s="101">
        <v>0</v>
      </c>
      <c r="AG9" s="46">
        <v>0</v>
      </c>
      <c r="AH9" s="101">
        <v>0</v>
      </c>
      <c r="AI9" s="46">
        <v>0</v>
      </c>
      <c r="AJ9" s="101">
        <v>0</v>
      </c>
      <c r="AK9" s="46">
        <v>0</v>
      </c>
      <c r="AL9" s="101">
        <v>0</v>
      </c>
      <c r="AM9" s="46">
        <v>0</v>
      </c>
      <c r="AN9" s="101">
        <v>0</v>
      </c>
      <c r="AO9" s="46">
        <v>0</v>
      </c>
      <c r="AP9" s="101">
        <v>0</v>
      </c>
      <c r="AQ9" s="46">
        <v>0</v>
      </c>
      <c r="AR9" s="101">
        <v>0</v>
      </c>
      <c r="AS9" s="46">
        <v>0</v>
      </c>
      <c r="AT9" s="101">
        <v>0</v>
      </c>
      <c r="AU9" s="46">
        <v>0</v>
      </c>
      <c r="AV9" s="101">
        <v>0</v>
      </c>
      <c r="AW9" s="102">
        <v>196261.22769096337</v>
      </c>
      <c r="AX9" s="102">
        <v>0</v>
      </c>
      <c r="AY9" s="103"/>
      <c r="AZ9" s="103"/>
    </row>
    <row r="10" spans="1:52" ht="15.75">
      <c r="A10" s="97">
        <v>6</v>
      </c>
      <c r="B10" s="45" t="s">
        <v>730</v>
      </c>
      <c r="C10" s="46">
        <v>353277.98827999993</v>
      </c>
      <c r="D10" s="101">
        <v>175078.07827999999</v>
      </c>
      <c r="E10" s="46">
        <v>328</v>
      </c>
      <c r="F10" s="101">
        <v>0</v>
      </c>
      <c r="G10" s="46">
        <v>837313.76</v>
      </c>
      <c r="H10" s="101">
        <v>107441.41</v>
      </c>
      <c r="I10" s="46">
        <v>136.18</v>
      </c>
      <c r="J10" s="101">
        <v>0</v>
      </c>
      <c r="K10" s="46">
        <v>0</v>
      </c>
      <c r="L10" s="101">
        <v>0</v>
      </c>
      <c r="M10" s="46">
        <v>275894.51</v>
      </c>
      <c r="N10" s="101">
        <v>0</v>
      </c>
      <c r="O10" s="46">
        <v>0</v>
      </c>
      <c r="P10" s="101">
        <v>0</v>
      </c>
      <c r="Q10" s="46">
        <v>0</v>
      </c>
      <c r="R10" s="101">
        <v>0</v>
      </c>
      <c r="S10" s="46">
        <v>124942.24</v>
      </c>
      <c r="T10" s="101">
        <v>0</v>
      </c>
      <c r="U10" s="46">
        <v>16066.82</v>
      </c>
      <c r="V10" s="101">
        <v>0</v>
      </c>
      <c r="W10" s="46">
        <v>0</v>
      </c>
      <c r="X10" s="101">
        <v>0</v>
      </c>
      <c r="Y10" s="46">
        <v>0</v>
      </c>
      <c r="Z10" s="101">
        <v>0</v>
      </c>
      <c r="AA10" s="46">
        <v>0</v>
      </c>
      <c r="AB10" s="101">
        <v>0</v>
      </c>
      <c r="AC10" s="46">
        <v>0</v>
      </c>
      <c r="AD10" s="101">
        <v>0</v>
      </c>
      <c r="AE10" s="46">
        <v>0</v>
      </c>
      <c r="AF10" s="101">
        <v>0</v>
      </c>
      <c r="AG10" s="46">
        <v>26020.244970200001</v>
      </c>
      <c r="AH10" s="101">
        <v>26020.244970200001</v>
      </c>
      <c r="AI10" s="46">
        <v>0</v>
      </c>
      <c r="AJ10" s="101">
        <v>0</v>
      </c>
      <c r="AK10" s="46">
        <v>0</v>
      </c>
      <c r="AL10" s="101">
        <v>0</v>
      </c>
      <c r="AM10" s="46">
        <v>0</v>
      </c>
      <c r="AN10" s="101">
        <v>0</v>
      </c>
      <c r="AO10" s="46">
        <v>0</v>
      </c>
      <c r="AP10" s="101">
        <v>0</v>
      </c>
      <c r="AQ10" s="46">
        <v>0</v>
      </c>
      <c r="AR10" s="101">
        <v>0</v>
      </c>
      <c r="AS10" s="46">
        <v>0</v>
      </c>
      <c r="AT10" s="101">
        <v>0</v>
      </c>
      <c r="AU10" s="46">
        <v>0</v>
      </c>
      <c r="AV10" s="101">
        <v>0</v>
      </c>
      <c r="AW10" s="102">
        <v>1633979.7432502001</v>
      </c>
      <c r="AX10" s="102">
        <v>308539.73325019999</v>
      </c>
      <c r="AY10" s="103"/>
      <c r="AZ10" s="103"/>
    </row>
    <row r="11" spans="1:52" ht="15.75">
      <c r="A11" s="97">
        <v>7</v>
      </c>
      <c r="B11" s="45" t="s">
        <v>731</v>
      </c>
      <c r="C11" s="46">
        <v>271343.24000829994</v>
      </c>
      <c r="D11" s="101">
        <v>58146.160917800007</v>
      </c>
      <c r="E11" s="46">
        <v>2397</v>
      </c>
      <c r="F11" s="101">
        <v>0</v>
      </c>
      <c r="G11" s="46">
        <v>3201775.3</v>
      </c>
      <c r="H11" s="101">
        <v>0</v>
      </c>
      <c r="I11" s="46">
        <v>0</v>
      </c>
      <c r="J11" s="101">
        <v>0</v>
      </c>
      <c r="K11" s="46">
        <v>575252.30363516556</v>
      </c>
      <c r="L11" s="101">
        <v>0</v>
      </c>
      <c r="M11" s="46">
        <v>77403.38</v>
      </c>
      <c r="N11" s="101">
        <v>0</v>
      </c>
      <c r="O11" s="46">
        <v>0</v>
      </c>
      <c r="P11" s="101">
        <v>0</v>
      </c>
      <c r="Q11" s="46">
        <v>2455.4699999999998</v>
      </c>
      <c r="R11" s="101">
        <v>0</v>
      </c>
      <c r="S11" s="46">
        <v>45075.729999999996</v>
      </c>
      <c r="T11" s="101">
        <v>0</v>
      </c>
      <c r="U11" s="46">
        <v>49488.160000000025</v>
      </c>
      <c r="V11" s="101">
        <v>0</v>
      </c>
      <c r="W11" s="46">
        <v>454851.32999999885</v>
      </c>
      <c r="X11" s="101">
        <v>0</v>
      </c>
      <c r="Y11" s="46">
        <v>0</v>
      </c>
      <c r="Z11" s="101">
        <v>0</v>
      </c>
      <c r="AA11" s="46">
        <v>906.51000000000204</v>
      </c>
      <c r="AB11" s="101">
        <v>0</v>
      </c>
      <c r="AC11" s="46">
        <v>797.3965327599293</v>
      </c>
      <c r="AD11" s="101">
        <v>0</v>
      </c>
      <c r="AE11" s="46">
        <v>0</v>
      </c>
      <c r="AF11" s="101">
        <v>0</v>
      </c>
      <c r="AG11" s="46">
        <v>795383.85006949981</v>
      </c>
      <c r="AH11" s="101">
        <v>753282.68006949988</v>
      </c>
      <c r="AI11" s="46">
        <v>0</v>
      </c>
      <c r="AJ11" s="101">
        <v>0</v>
      </c>
      <c r="AK11" s="46">
        <v>0</v>
      </c>
      <c r="AL11" s="101">
        <v>0</v>
      </c>
      <c r="AM11" s="46">
        <v>0</v>
      </c>
      <c r="AN11" s="101">
        <v>0</v>
      </c>
      <c r="AO11" s="46">
        <v>0</v>
      </c>
      <c r="AP11" s="101">
        <v>0</v>
      </c>
      <c r="AQ11" s="46">
        <v>0</v>
      </c>
      <c r="AR11" s="101">
        <v>0</v>
      </c>
      <c r="AS11" s="46">
        <v>0</v>
      </c>
      <c r="AT11" s="101">
        <v>0</v>
      </c>
      <c r="AU11" s="46">
        <v>0</v>
      </c>
      <c r="AV11" s="101">
        <v>0</v>
      </c>
      <c r="AW11" s="102">
        <v>5477129.6702457238</v>
      </c>
      <c r="AX11" s="102">
        <v>811428.84098729992</v>
      </c>
      <c r="AY11" s="103"/>
      <c r="AZ11" s="103"/>
    </row>
    <row r="12" spans="1:52" ht="15.75">
      <c r="A12" s="97">
        <v>8</v>
      </c>
      <c r="B12" s="45" t="s">
        <v>732</v>
      </c>
      <c r="C12" s="46">
        <v>5798889.4216259038</v>
      </c>
      <c r="D12" s="101">
        <v>623965.62117659999</v>
      </c>
      <c r="E12" s="46">
        <v>1223364</v>
      </c>
      <c r="F12" s="101">
        <v>0</v>
      </c>
      <c r="G12" s="46">
        <v>17445555.649999995</v>
      </c>
      <c r="H12" s="101">
        <v>585185.07999999996</v>
      </c>
      <c r="I12" s="46">
        <v>4151.3100000000004</v>
      </c>
      <c r="J12" s="101">
        <v>0</v>
      </c>
      <c r="K12" s="46">
        <v>9485149.2930361666</v>
      </c>
      <c r="L12" s="101">
        <v>73493.989999999991</v>
      </c>
      <c r="M12" s="46">
        <v>4217692.5900000008</v>
      </c>
      <c r="N12" s="101">
        <v>0</v>
      </c>
      <c r="O12" s="46">
        <v>67603.290000000008</v>
      </c>
      <c r="P12" s="101">
        <v>0</v>
      </c>
      <c r="Q12" s="46">
        <v>3714941.0500000026</v>
      </c>
      <c r="R12" s="101">
        <v>0</v>
      </c>
      <c r="S12" s="46">
        <v>5961106.3000000007</v>
      </c>
      <c r="T12" s="101">
        <v>0</v>
      </c>
      <c r="U12" s="46">
        <v>8423344.5199999996</v>
      </c>
      <c r="V12" s="101">
        <v>5272.65</v>
      </c>
      <c r="W12" s="46">
        <v>3242507.9299999974</v>
      </c>
      <c r="X12" s="101">
        <v>0</v>
      </c>
      <c r="Y12" s="46">
        <v>0</v>
      </c>
      <c r="Z12" s="101">
        <v>0</v>
      </c>
      <c r="AA12" s="46">
        <v>1801867.8900000006</v>
      </c>
      <c r="AB12" s="101">
        <v>0</v>
      </c>
      <c r="AC12" s="46">
        <v>814733.31214133347</v>
      </c>
      <c r="AD12" s="101">
        <v>0</v>
      </c>
      <c r="AE12" s="46">
        <v>203844.33</v>
      </c>
      <c r="AF12" s="101">
        <v>0</v>
      </c>
      <c r="AG12" s="46">
        <v>2044027.1625057189</v>
      </c>
      <c r="AH12" s="101">
        <v>2040900.2525057192</v>
      </c>
      <c r="AI12" s="46">
        <v>0</v>
      </c>
      <c r="AJ12" s="101">
        <v>0</v>
      </c>
      <c r="AK12" s="46">
        <v>161328.00999999998</v>
      </c>
      <c r="AL12" s="101">
        <v>0</v>
      </c>
      <c r="AM12" s="46">
        <v>3065.7909857369832</v>
      </c>
      <c r="AN12" s="101">
        <v>0</v>
      </c>
      <c r="AO12" s="46">
        <v>0</v>
      </c>
      <c r="AP12" s="101">
        <v>0</v>
      </c>
      <c r="AQ12" s="46">
        <v>18823.84</v>
      </c>
      <c r="AR12" s="101">
        <v>0</v>
      </c>
      <c r="AS12" s="46">
        <v>0</v>
      </c>
      <c r="AT12" s="101">
        <v>0</v>
      </c>
      <c r="AU12" s="46">
        <v>10527.18</v>
      </c>
      <c r="AV12" s="101">
        <v>0</v>
      </c>
      <c r="AW12" s="102">
        <v>64642522.870294861</v>
      </c>
      <c r="AX12" s="102">
        <v>3328817.5936823189</v>
      </c>
      <c r="AY12" s="103"/>
      <c r="AZ12" s="103"/>
    </row>
    <row r="13" spans="1:52" ht="15.75">
      <c r="A13" s="105" t="s">
        <v>768</v>
      </c>
      <c r="B13" s="45" t="s">
        <v>812</v>
      </c>
      <c r="C13" s="46">
        <v>0</v>
      </c>
      <c r="D13" s="101">
        <v>0</v>
      </c>
      <c r="E13" s="46">
        <v>558819</v>
      </c>
      <c r="F13" s="101">
        <v>0</v>
      </c>
      <c r="G13" s="46">
        <v>12339869.219999999</v>
      </c>
      <c r="H13" s="101">
        <v>585422.1</v>
      </c>
      <c r="I13" s="46">
        <v>4151.3100000000004</v>
      </c>
      <c r="J13" s="101">
        <v>0</v>
      </c>
      <c r="K13" s="46">
        <v>1520905.9545894233</v>
      </c>
      <c r="L13" s="101">
        <v>73493.989999999991</v>
      </c>
      <c r="M13" s="46">
        <v>1810785.4800000004</v>
      </c>
      <c r="N13" s="101">
        <v>0</v>
      </c>
      <c r="O13" s="46">
        <v>0</v>
      </c>
      <c r="P13" s="101">
        <v>0</v>
      </c>
      <c r="Q13" s="46">
        <v>3327877.5200000028</v>
      </c>
      <c r="R13" s="101">
        <v>0</v>
      </c>
      <c r="S13" s="46">
        <v>1307935.0899999999</v>
      </c>
      <c r="T13" s="101">
        <v>0</v>
      </c>
      <c r="U13" s="46">
        <v>3203529.6599999997</v>
      </c>
      <c r="V13" s="101">
        <v>5272.65</v>
      </c>
      <c r="W13" s="46">
        <v>509868.51000000013</v>
      </c>
      <c r="X13" s="101">
        <v>0</v>
      </c>
      <c r="Y13" s="46">
        <v>0</v>
      </c>
      <c r="Z13" s="101">
        <v>0</v>
      </c>
      <c r="AA13" s="46">
        <v>794973.40000000014</v>
      </c>
      <c r="AB13" s="101">
        <v>0</v>
      </c>
      <c r="AC13" s="46">
        <v>813866.86303754488</v>
      </c>
      <c r="AD13" s="101">
        <v>0</v>
      </c>
      <c r="AE13" s="46">
        <v>203844.33</v>
      </c>
      <c r="AF13" s="101">
        <v>0</v>
      </c>
      <c r="AG13" s="46">
        <v>884.48</v>
      </c>
      <c r="AH13" s="101">
        <v>0</v>
      </c>
      <c r="AI13" s="46">
        <v>0</v>
      </c>
      <c r="AJ13" s="101">
        <v>0</v>
      </c>
      <c r="AK13" s="46">
        <v>135668.34999999998</v>
      </c>
      <c r="AL13" s="101">
        <v>0</v>
      </c>
      <c r="AM13" s="46">
        <v>3065.7909857369832</v>
      </c>
      <c r="AN13" s="101">
        <v>0</v>
      </c>
      <c r="AO13" s="46">
        <v>0</v>
      </c>
      <c r="AP13" s="101">
        <v>0</v>
      </c>
      <c r="AQ13" s="46">
        <v>18823.84</v>
      </c>
      <c r="AR13" s="101">
        <v>0</v>
      </c>
      <c r="AS13" s="46">
        <v>0</v>
      </c>
      <c r="AT13" s="101">
        <v>0</v>
      </c>
      <c r="AU13" s="46">
        <v>10527.18</v>
      </c>
      <c r="AV13" s="101">
        <v>0</v>
      </c>
      <c r="AW13" s="102">
        <v>26565395.978612706</v>
      </c>
      <c r="AX13" s="102">
        <v>664188.74</v>
      </c>
      <c r="AY13" s="103"/>
      <c r="AZ13" s="103"/>
    </row>
    <row r="14" spans="1:52" ht="15.75">
      <c r="A14" s="105" t="s">
        <v>769</v>
      </c>
      <c r="B14" s="45" t="s">
        <v>813</v>
      </c>
      <c r="C14" s="46">
        <v>3939394.3396051032</v>
      </c>
      <c r="D14" s="101">
        <v>344137.66915579996</v>
      </c>
      <c r="E14" s="46">
        <v>218284</v>
      </c>
      <c r="F14" s="101">
        <v>0</v>
      </c>
      <c r="G14" s="46">
        <v>3507176.3299999991</v>
      </c>
      <c r="H14" s="101">
        <v>-237.02</v>
      </c>
      <c r="I14" s="46">
        <v>0</v>
      </c>
      <c r="J14" s="101">
        <v>0</v>
      </c>
      <c r="K14" s="46">
        <v>6342951.3847494228</v>
      </c>
      <c r="L14" s="101">
        <v>0</v>
      </c>
      <c r="M14" s="46">
        <v>1090667.6200000003</v>
      </c>
      <c r="N14" s="101">
        <v>0</v>
      </c>
      <c r="O14" s="46">
        <v>45773.350000000006</v>
      </c>
      <c r="P14" s="101">
        <v>0</v>
      </c>
      <c r="Q14" s="46">
        <v>155908.40999999997</v>
      </c>
      <c r="R14" s="101">
        <v>0</v>
      </c>
      <c r="S14" s="46">
        <v>2632760.0500000003</v>
      </c>
      <c r="T14" s="101">
        <v>0</v>
      </c>
      <c r="U14" s="46">
        <v>2798617.69</v>
      </c>
      <c r="V14" s="101">
        <v>0</v>
      </c>
      <c r="W14" s="46">
        <v>1673146.4099999969</v>
      </c>
      <c r="X14" s="101">
        <v>0</v>
      </c>
      <c r="Y14" s="46">
        <v>0</v>
      </c>
      <c r="Z14" s="101">
        <v>0</v>
      </c>
      <c r="AA14" s="46">
        <v>1006894.4900000005</v>
      </c>
      <c r="AB14" s="101">
        <v>0</v>
      </c>
      <c r="AC14" s="46">
        <v>0</v>
      </c>
      <c r="AD14" s="101">
        <v>0</v>
      </c>
      <c r="AE14" s="46">
        <v>0</v>
      </c>
      <c r="AF14" s="101">
        <v>0</v>
      </c>
      <c r="AG14" s="46">
        <v>1214819.5776159</v>
      </c>
      <c r="AH14" s="101">
        <v>1212577.1476159</v>
      </c>
      <c r="AI14" s="46">
        <v>0</v>
      </c>
      <c r="AJ14" s="101">
        <v>0</v>
      </c>
      <c r="AK14" s="46">
        <v>0</v>
      </c>
      <c r="AL14" s="101">
        <v>0</v>
      </c>
      <c r="AM14" s="46">
        <v>0</v>
      </c>
      <c r="AN14" s="101">
        <v>0</v>
      </c>
      <c r="AO14" s="46">
        <v>0</v>
      </c>
      <c r="AP14" s="101">
        <v>0</v>
      </c>
      <c r="AQ14" s="46">
        <v>0</v>
      </c>
      <c r="AR14" s="101">
        <v>0</v>
      </c>
      <c r="AS14" s="46">
        <v>0</v>
      </c>
      <c r="AT14" s="101">
        <v>0</v>
      </c>
      <c r="AU14" s="46">
        <v>0</v>
      </c>
      <c r="AV14" s="101">
        <v>0</v>
      </c>
      <c r="AW14" s="102">
        <v>24626393.651970424</v>
      </c>
      <c r="AX14" s="102">
        <v>1556477.7967717</v>
      </c>
      <c r="AY14" s="103"/>
      <c r="AZ14" s="103"/>
    </row>
    <row r="15" spans="1:52" ht="15.75">
      <c r="A15" s="105" t="s">
        <v>770</v>
      </c>
      <c r="B15" s="45" t="s">
        <v>814</v>
      </c>
      <c r="C15" s="46">
        <v>0</v>
      </c>
      <c r="D15" s="101">
        <v>0</v>
      </c>
      <c r="E15" s="46">
        <v>5689</v>
      </c>
      <c r="F15" s="101">
        <v>0</v>
      </c>
      <c r="G15" s="46">
        <v>1004435.4699999997</v>
      </c>
      <c r="H15" s="101">
        <v>0</v>
      </c>
      <c r="I15" s="46">
        <v>0</v>
      </c>
      <c r="J15" s="101">
        <v>0</v>
      </c>
      <c r="K15" s="46">
        <v>1036169.0113427147</v>
      </c>
      <c r="L15" s="101">
        <v>0</v>
      </c>
      <c r="M15" s="46">
        <v>0</v>
      </c>
      <c r="N15" s="101">
        <v>0</v>
      </c>
      <c r="O15" s="46">
        <v>0</v>
      </c>
      <c r="P15" s="101">
        <v>0</v>
      </c>
      <c r="Q15" s="46">
        <v>159802.87000000002</v>
      </c>
      <c r="R15" s="101">
        <v>0</v>
      </c>
      <c r="S15" s="46">
        <v>220009.54000000004</v>
      </c>
      <c r="T15" s="101">
        <v>0</v>
      </c>
      <c r="U15" s="46">
        <v>939911.96</v>
      </c>
      <c r="V15" s="101">
        <v>0</v>
      </c>
      <c r="W15" s="46">
        <v>1029548.3100000002</v>
      </c>
      <c r="X15" s="101">
        <v>0</v>
      </c>
      <c r="Y15" s="46">
        <v>0</v>
      </c>
      <c r="Z15" s="101">
        <v>0</v>
      </c>
      <c r="AA15" s="46">
        <v>0</v>
      </c>
      <c r="AB15" s="101">
        <v>0</v>
      </c>
      <c r="AC15" s="46">
        <v>860.61476068071534</v>
      </c>
      <c r="AD15" s="101">
        <v>0</v>
      </c>
      <c r="AE15" s="46">
        <v>0</v>
      </c>
      <c r="AF15" s="101">
        <v>0</v>
      </c>
      <c r="AG15" s="46">
        <v>0</v>
      </c>
      <c r="AH15" s="101">
        <v>0</v>
      </c>
      <c r="AI15" s="46">
        <v>0</v>
      </c>
      <c r="AJ15" s="101">
        <v>0</v>
      </c>
      <c r="AK15" s="46">
        <v>25659.66</v>
      </c>
      <c r="AL15" s="101">
        <v>0</v>
      </c>
      <c r="AM15" s="46">
        <v>0</v>
      </c>
      <c r="AN15" s="101">
        <v>0</v>
      </c>
      <c r="AO15" s="46">
        <v>0</v>
      </c>
      <c r="AP15" s="101">
        <v>0</v>
      </c>
      <c r="AQ15" s="46">
        <v>0</v>
      </c>
      <c r="AR15" s="101">
        <v>0</v>
      </c>
      <c r="AS15" s="46">
        <v>0</v>
      </c>
      <c r="AT15" s="101">
        <v>0</v>
      </c>
      <c r="AU15" s="46">
        <v>0</v>
      </c>
      <c r="AV15" s="101">
        <v>0</v>
      </c>
      <c r="AW15" s="102">
        <v>4422086.4361033952</v>
      </c>
      <c r="AX15" s="102">
        <v>0</v>
      </c>
      <c r="AY15" s="103"/>
      <c r="AZ15" s="103"/>
    </row>
    <row r="16" spans="1:52" ht="15.75">
      <c r="A16" s="105" t="s">
        <v>771</v>
      </c>
      <c r="B16" s="45" t="s">
        <v>811</v>
      </c>
      <c r="C16" s="46">
        <v>1859495.0820208001</v>
      </c>
      <c r="D16" s="101">
        <v>279827.95202080003</v>
      </c>
      <c r="E16" s="46">
        <v>440572</v>
      </c>
      <c r="F16" s="101">
        <v>0</v>
      </c>
      <c r="G16" s="46">
        <v>594074.63</v>
      </c>
      <c r="H16" s="101">
        <v>0</v>
      </c>
      <c r="I16" s="46">
        <v>0</v>
      </c>
      <c r="J16" s="101">
        <v>0</v>
      </c>
      <c r="K16" s="46">
        <v>585122.94235460775</v>
      </c>
      <c r="L16" s="101">
        <v>0</v>
      </c>
      <c r="M16" s="46">
        <v>1316239.49</v>
      </c>
      <c r="N16" s="101">
        <v>0</v>
      </c>
      <c r="O16" s="46">
        <v>21829.940000000002</v>
      </c>
      <c r="P16" s="101">
        <v>0</v>
      </c>
      <c r="Q16" s="46">
        <v>71352.25</v>
      </c>
      <c r="R16" s="101">
        <v>0</v>
      </c>
      <c r="S16" s="46">
        <v>1800401.6199999999</v>
      </c>
      <c r="T16" s="101">
        <v>0</v>
      </c>
      <c r="U16" s="46">
        <v>1481285.21</v>
      </c>
      <c r="V16" s="101">
        <v>0</v>
      </c>
      <c r="W16" s="46">
        <v>29944.7</v>
      </c>
      <c r="X16" s="101">
        <v>0</v>
      </c>
      <c r="Y16" s="46">
        <v>0</v>
      </c>
      <c r="Z16" s="101">
        <v>0</v>
      </c>
      <c r="AA16" s="46">
        <v>0</v>
      </c>
      <c r="AB16" s="101">
        <v>0</v>
      </c>
      <c r="AC16" s="46">
        <v>5.8343431078242736</v>
      </c>
      <c r="AD16" s="101">
        <v>0</v>
      </c>
      <c r="AE16" s="46">
        <v>0</v>
      </c>
      <c r="AF16" s="101">
        <v>0</v>
      </c>
      <c r="AG16" s="46">
        <v>828323.10488981905</v>
      </c>
      <c r="AH16" s="101">
        <v>828323.10488981905</v>
      </c>
      <c r="AI16" s="46">
        <v>0</v>
      </c>
      <c r="AJ16" s="101">
        <v>0</v>
      </c>
      <c r="AK16" s="46">
        <v>0</v>
      </c>
      <c r="AL16" s="101">
        <v>0</v>
      </c>
      <c r="AM16" s="46">
        <v>0</v>
      </c>
      <c r="AN16" s="101">
        <v>0</v>
      </c>
      <c r="AO16" s="46">
        <v>0</v>
      </c>
      <c r="AP16" s="101">
        <v>0</v>
      </c>
      <c r="AQ16" s="46">
        <v>0</v>
      </c>
      <c r="AR16" s="101">
        <v>0</v>
      </c>
      <c r="AS16" s="46">
        <v>0</v>
      </c>
      <c r="AT16" s="101">
        <v>0</v>
      </c>
      <c r="AU16" s="46">
        <v>0</v>
      </c>
      <c r="AV16" s="101">
        <v>0</v>
      </c>
      <c r="AW16" s="102">
        <v>9028646.8036083337</v>
      </c>
      <c r="AX16" s="102">
        <v>1108151.0569106191</v>
      </c>
      <c r="AY16" s="103"/>
      <c r="AZ16" s="103"/>
    </row>
    <row r="17" spans="1:52" ht="15.75">
      <c r="A17" s="106">
        <v>9</v>
      </c>
      <c r="B17" s="45" t="s">
        <v>733</v>
      </c>
      <c r="C17" s="46">
        <v>17378.169999999998</v>
      </c>
      <c r="D17" s="101">
        <v>0</v>
      </c>
      <c r="E17" s="46">
        <v>385109</v>
      </c>
      <c r="F17" s="101">
        <v>0</v>
      </c>
      <c r="G17" s="46">
        <v>-79480.87000000001</v>
      </c>
      <c r="H17" s="101">
        <v>0</v>
      </c>
      <c r="I17" s="46">
        <v>417688.13000000012</v>
      </c>
      <c r="J17" s="101">
        <v>0</v>
      </c>
      <c r="K17" s="46">
        <v>274989.28813941672</v>
      </c>
      <c r="L17" s="101">
        <v>0</v>
      </c>
      <c r="M17" s="46">
        <v>0</v>
      </c>
      <c r="N17" s="101">
        <v>0</v>
      </c>
      <c r="O17" s="46">
        <v>0</v>
      </c>
      <c r="P17" s="101">
        <v>0</v>
      </c>
      <c r="Q17" s="46">
        <v>9310</v>
      </c>
      <c r="R17" s="101">
        <v>0</v>
      </c>
      <c r="S17" s="46">
        <v>148713.19999999998</v>
      </c>
      <c r="T17" s="101">
        <v>0</v>
      </c>
      <c r="U17" s="46">
        <v>217021.52000000002</v>
      </c>
      <c r="V17" s="101">
        <v>0</v>
      </c>
      <c r="W17" s="46">
        <v>1469239.2300000004</v>
      </c>
      <c r="X17" s="101">
        <v>0</v>
      </c>
      <c r="Y17" s="46">
        <v>0</v>
      </c>
      <c r="Z17" s="101">
        <v>0</v>
      </c>
      <c r="AA17" s="46">
        <v>885.37</v>
      </c>
      <c r="AB17" s="101">
        <v>0</v>
      </c>
      <c r="AC17" s="46">
        <v>76533.576068534079</v>
      </c>
      <c r="AD17" s="101">
        <v>0</v>
      </c>
      <c r="AE17" s="46">
        <v>616168.78</v>
      </c>
      <c r="AF17" s="101">
        <v>0</v>
      </c>
      <c r="AG17" s="46">
        <v>0</v>
      </c>
      <c r="AH17" s="101">
        <v>0</v>
      </c>
      <c r="AI17" s="46">
        <v>0</v>
      </c>
      <c r="AJ17" s="101">
        <v>0</v>
      </c>
      <c r="AK17" s="46">
        <v>0</v>
      </c>
      <c r="AL17" s="101">
        <v>0</v>
      </c>
      <c r="AM17" s="46">
        <v>0</v>
      </c>
      <c r="AN17" s="101">
        <v>0</v>
      </c>
      <c r="AO17" s="46">
        <v>0</v>
      </c>
      <c r="AP17" s="101">
        <v>0</v>
      </c>
      <c r="AQ17" s="46">
        <v>0</v>
      </c>
      <c r="AR17" s="101">
        <v>0</v>
      </c>
      <c r="AS17" s="46">
        <v>0</v>
      </c>
      <c r="AT17" s="101">
        <v>0</v>
      </c>
      <c r="AU17" s="46">
        <v>0</v>
      </c>
      <c r="AV17" s="101">
        <v>0</v>
      </c>
      <c r="AW17" s="102">
        <v>3553555.3942079511</v>
      </c>
      <c r="AX17" s="102">
        <v>0</v>
      </c>
      <c r="AY17" s="103"/>
      <c r="AZ17" s="103"/>
    </row>
    <row r="18" spans="1:52" ht="31.5">
      <c r="A18" s="105" t="s">
        <v>772</v>
      </c>
      <c r="B18" s="45" t="s">
        <v>809</v>
      </c>
      <c r="C18" s="46">
        <v>10995.019999999999</v>
      </c>
      <c r="D18" s="101">
        <v>0</v>
      </c>
      <c r="E18" s="46">
        <v>380460</v>
      </c>
      <c r="F18" s="101">
        <v>0</v>
      </c>
      <c r="G18" s="46">
        <v>-162994.55000000002</v>
      </c>
      <c r="H18" s="101">
        <v>0</v>
      </c>
      <c r="I18" s="46">
        <v>417688.13000000012</v>
      </c>
      <c r="J18" s="101">
        <v>0</v>
      </c>
      <c r="K18" s="46">
        <v>53377.382948015053</v>
      </c>
      <c r="L18" s="101">
        <v>0</v>
      </c>
      <c r="M18" s="46">
        <v>0</v>
      </c>
      <c r="N18" s="101">
        <v>0</v>
      </c>
      <c r="O18" s="46">
        <v>0</v>
      </c>
      <c r="P18" s="101">
        <v>0</v>
      </c>
      <c r="Q18" s="46">
        <v>0</v>
      </c>
      <c r="R18" s="101">
        <v>0</v>
      </c>
      <c r="S18" s="46">
        <v>113858.25</v>
      </c>
      <c r="T18" s="101">
        <v>0</v>
      </c>
      <c r="U18" s="46">
        <v>0</v>
      </c>
      <c r="V18" s="101">
        <v>0</v>
      </c>
      <c r="W18" s="46">
        <v>1469239.2300000004</v>
      </c>
      <c r="X18" s="101">
        <v>0</v>
      </c>
      <c r="Y18" s="46">
        <v>0</v>
      </c>
      <c r="Z18" s="101">
        <v>0</v>
      </c>
      <c r="AA18" s="46">
        <v>0</v>
      </c>
      <c r="AB18" s="101">
        <v>0</v>
      </c>
      <c r="AC18" s="46">
        <v>76533.576068534079</v>
      </c>
      <c r="AD18" s="101">
        <v>0</v>
      </c>
      <c r="AE18" s="46">
        <v>616168.78</v>
      </c>
      <c r="AF18" s="101">
        <v>0</v>
      </c>
      <c r="AG18" s="46">
        <v>0</v>
      </c>
      <c r="AH18" s="101">
        <v>0</v>
      </c>
      <c r="AI18" s="46">
        <v>0</v>
      </c>
      <c r="AJ18" s="101">
        <v>0</v>
      </c>
      <c r="AK18" s="46">
        <v>0</v>
      </c>
      <c r="AL18" s="101">
        <v>0</v>
      </c>
      <c r="AM18" s="46">
        <v>0</v>
      </c>
      <c r="AN18" s="101">
        <v>0</v>
      </c>
      <c r="AO18" s="46">
        <v>0</v>
      </c>
      <c r="AP18" s="101">
        <v>0</v>
      </c>
      <c r="AQ18" s="46">
        <v>0</v>
      </c>
      <c r="AR18" s="101">
        <v>0</v>
      </c>
      <c r="AS18" s="46">
        <v>0</v>
      </c>
      <c r="AT18" s="101">
        <v>0</v>
      </c>
      <c r="AU18" s="46">
        <v>0</v>
      </c>
      <c r="AV18" s="101">
        <v>0</v>
      </c>
      <c r="AW18" s="102">
        <v>2975325.8190165493</v>
      </c>
      <c r="AX18" s="102">
        <v>0</v>
      </c>
      <c r="AY18" s="103"/>
      <c r="AZ18" s="103"/>
    </row>
    <row r="19" spans="1:52" ht="15.75">
      <c r="A19" s="105" t="s">
        <v>773</v>
      </c>
      <c r="B19" s="45" t="s">
        <v>810</v>
      </c>
      <c r="C19" s="46">
        <v>6383.15</v>
      </c>
      <c r="D19" s="101">
        <v>0</v>
      </c>
      <c r="E19" s="46">
        <v>4649</v>
      </c>
      <c r="F19" s="101">
        <v>0</v>
      </c>
      <c r="G19" s="46">
        <v>83513.680000000008</v>
      </c>
      <c r="H19" s="101">
        <v>0</v>
      </c>
      <c r="I19" s="46">
        <v>0</v>
      </c>
      <c r="J19" s="101">
        <v>0</v>
      </c>
      <c r="K19" s="46">
        <v>221611.90519140166</v>
      </c>
      <c r="L19" s="101">
        <v>0</v>
      </c>
      <c r="M19" s="46">
        <v>0</v>
      </c>
      <c r="N19" s="101">
        <v>0</v>
      </c>
      <c r="O19" s="46">
        <v>0</v>
      </c>
      <c r="P19" s="101">
        <v>0</v>
      </c>
      <c r="Q19" s="46">
        <v>9310</v>
      </c>
      <c r="R19" s="101">
        <v>0</v>
      </c>
      <c r="S19" s="46">
        <v>34854.949999999997</v>
      </c>
      <c r="T19" s="101">
        <v>0</v>
      </c>
      <c r="U19" s="46">
        <v>217021.52000000002</v>
      </c>
      <c r="V19" s="101">
        <v>0</v>
      </c>
      <c r="W19" s="46">
        <v>0</v>
      </c>
      <c r="X19" s="101">
        <v>0</v>
      </c>
      <c r="Y19" s="46">
        <v>0</v>
      </c>
      <c r="Z19" s="101">
        <v>0</v>
      </c>
      <c r="AA19" s="46">
        <v>885.37</v>
      </c>
      <c r="AB19" s="101">
        <v>0</v>
      </c>
      <c r="AC19" s="46">
        <v>0</v>
      </c>
      <c r="AD19" s="101">
        <v>0</v>
      </c>
      <c r="AE19" s="46">
        <v>0</v>
      </c>
      <c r="AF19" s="101">
        <v>0</v>
      </c>
      <c r="AG19" s="46">
        <v>0</v>
      </c>
      <c r="AH19" s="101">
        <v>0</v>
      </c>
      <c r="AI19" s="46">
        <v>0</v>
      </c>
      <c r="AJ19" s="101">
        <v>0</v>
      </c>
      <c r="AK19" s="46">
        <v>0</v>
      </c>
      <c r="AL19" s="101">
        <v>0</v>
      </c>
      <c r="AM19" s="46">
        <v>0</v>
      </c>
      <c r="AN19" s="101">
        <v>0</v>
      </c>
      <c r="AO19" s="46">
        <v>0</v>
      </c>
      <c r="AP19" s="101">
        <v>0</v>
      </c>
      <c r="AQ19" s="46">
        <v>0</v>
      </c>
      <c r="AR19" s="101">
        <v>0</v>
      </c>
      <c r="AS19" s="46">
        <v>0</v>
      </c>
      <c r="AT19" s="101">
        <v>0</v>
      </c>
      <c r="AU19" s="46">
        <v>0</v>
      </c>
      <c r="AV19" s="101">
        <v>0</v>
      </c>
      <c r="AW19" s="102">
        <v>578229.57519140176</v>
      </c>
      <c r="AX19" s="102">
        <v>0</v>
      </c>
      <c r="AY19" s="103"/>
      <c r="AZ19" s="103"/>
    </row>
    <row r="20" spans="1:52" ht="31.5">
      <c r="A20" s="97">
        <v>10</v>
      </c>
      <c r="B20" s="45" t="s">
        <v>734</v>
      </c>
      <c r="C20" s="46">
        <v>103313117.5686985</v>
      </c>
      <c r="D20" s="101">
        <v>737233.64999999991</v>
      </c>
      <c r="E20" s="46">
        <v>121335080</v>
      </c>
      <c r="F20" s="101">
        <v>0</v>
      </c>
      <c r="G20" s="46">
        <v>29997506.469999995</v>
      </c>
      <c r="H20" s="101">
        <v>0</v>
      </c>
      <c r="I20" s="46">
        <v>86126557.186726943</v>
      </c>
      <c r="J20" s="101">
        <v>0</v>
      </c>
      <c r="K20" s="46">
        <v>32877217.470182139</v>
      </c>
      <c r="L20" s="101">
        <v>0</v>
      </c>
      <c r="M20" s="46">
        <v>26536972.090000004</v>
      </c>
      <c r="N20" s="101">
        <v>0</v>
      </c>
      <c r="O20" s="46">
        <v>79120525.324002177</v>
      </c>
      <c r="P20" s="101">
        <v>0</v>
      </c>
      <c r="Q20" s="46">
        <v>64711659.079999968</v>
      </c>
      <c r="R20" s="101">
        <v>0</v>
      </c>
      <c r="S20" s="46">
        <v>20396711.140000004</v>
      </c>
      <c r="T20" s="101">
        <v>0</v>
      </c>
      <c r="U20" s="46">
        <v>18256647.010000002</v>
      </c>
      <c r="V20" s="101">
        <v>0</v>
      </c>
      <c r="W20" s="46">
        <v>5821007.9900000012</v>
      </c>
      <c r="X20" s="101">
        <v>0</v>
      </c>
      <c r="Y20" s="46">
        <v>0</v>
      </c>
      <c r="Z20" s="101">
        <v>0</v>
      </c>
      <c r="AA20" s="46">
        <v>5794263.8699999908</v>
      </c>
      <c r="AB20" s="101">
        <v>0</v>
      </c>
      <c r="AC20" s="46">
        <v>2763820.3633511858</v>
      </c>
      <c r="AD20" s="101">
        <v>0</v>
      </c>
      <c r="AE20" s="46">
        <v>0</v>
      </c>
      <c r="AF20" s="101">
        <v>0</v>
      </c>
      <c r="AG20" s="46">
        <v>2207643.33</v>
      </c>
      <c r="AH20" s="101">
        <v>836167.16</v>
      </c>
      <c r="AI20" s="46">
        <v>0</v>
      </c>
      <c r="AJ20" s="101">
        <v>0</v>
      </c>
      <c r="AK20" s="46">
        <v>0</v>
      </c>
      <c r="AL20" s="101">
        <v>0</v>
      </c>
      <c r="AM20" s="46">
        <v>5627.6198129286076</v>
      </c>
      <c r="AN20" s="101">
        <v>0</v>
      </c>
      <c r="AO20" s="46">
        <v>0</v>
      </c>
      <c r="AP20" s="101">
        <v>0</v>
      </c>
      <c r="AQ20" s="46">
        <v>0</v>
      </c>
      <c r="AR20" s="101">
        <v>0</v>
      </c>
      <c r="AS20" s="46">
        <v>0</v>
      </c>
      <c r="AT20" s="101">
        <v>0</v>
      </c>
      <c r="AU20" s="46">
        <v>93779.31</v>
      </c>
      <c r="AV20" s="101">
        <v>0</v>
      </c>
      <c r="AW20" s="102">
        <v>599358135.82277381</v>
      </c>
      <c r="AX20" s="102">
        <v>1573400.81</v>
      </c>
      <c r="AY20" s="103"/>
      <c r="AZ20" s="103"/>
    </row>
    <row r="21" spans="1:52" ht="15.75">
      <c r="A21" s="104" t="s">
        <v>735</v>
      </c>
      <c r="B21" s="45" t="s">
        <v>736</v>
      </c>
      <c r="C21" s="46">
        <v>103310878.53869849</v>
      </c>
      <c r="D21" s="101">
        <v>737233.64999999991</v>
      </c>
      <c r="E21" s="46">
        <v>121335080</v>
      </c>
      <c r="F21" s="101">
        <v>0</v>
      </c>
      <c r="G21" s="46">
        <v>23691115.099999998</v>
      </c>
      <c r="H21" s="101">
        <v>0</v>
      </c>
      <c r="I21" s="46">
        <v>85691891.466726944</v>
      </c>
      <c r="J21" s="101">
        <v>0</v>
      </c>
      <c r="K21" s="46">
        <v>32797659.793679077</v>
      </c>
      <c r="L21" s="101">
        <v>0</v>
      </c>
      <c r="M21" s="46">
        <v>26341289.650000002</v>
      </c>
      <c r="N21" s="101">
        <v>0</v>
      </c>
      <c r="O21" s="46">
        <v>79098825.244002178</v>
      </c>
      <c r="P21" s="101">
        <v>0</v>
      </c>
      <c r="Q21" s="46">
        <v>63641355.699999966</v>
      </c>
      <c r="R21" s="101">
        <v>0</v>
      </c>
      <c r="S21" s="46">
        <v>20213064.810000002</v>
      </c>
      <c r="T21" s="101">
        <v>0</v>
      </c>
      <c r="U21" s="46">
        <v>17734855.200000003</v>
      </c>
      <c r="V21" s="101">
        <v>0</v>
      </c>
      <c r="W21" s="46">
        <v>5562529.0300000012</v>
      </c>
      <c r="X21" s="101">
        <v>0</v>
      </c>
      <c r="Y21" s="46">
        <v>0</v>
      </c>
      <c r="Z21" s="101">
        <v>0</v>
      </c>
      <c r="AA21" s="46">
        <v>5794263.8699999908</v>
      </c>
      <c r="AB21" s="101">
        <v>0</v>
      </c>
      <c r="AC21" s="46">
        <v>2753970.7788016833</v>
      </c>
      <c r="AD21" s="101">
        <v>0</v>
      </c>
      <c r="AE21" s="46">
        <v>0</v>
      </c>
      <c r="AF21" s="101">
        <v>0</v>
      </c>
      <c r="AG21" s="46">
        <v>2207643.33</v>
      </c>
      <c r="AH21" s="101">
        <v>836167.16</v>
      </c>
      <c r="AI21" s="46">
        <v>0</v>
      </c>
      <c r="AJ21" s="101">
        <v>0</v>
      </c>
      <c r="AK21" s="46">
        <v>0</v>
      </c>
      <c r="AL21" s="101">
        <v>0</v>
      </c>
      <c r="AM21" s="46">
        <v>5627.6198129286076</v>
      </c>
      <c r="AN21" s="101">
        <v>0</v>
      </c>
      <c r="AO21" s="46">
        <v>0</v>
      </c>
      <c r="AP21" s="101">
        <v>0</v>
      </c>
      <c r="AQ21" s="46">
        <v>0</v>
      </c>
      <c r="AR21" s="101">
        <v>0</v>
      </c>
      <c r="AS21" s="46">
        <v>0</v>
      </c>
      <c r="AT21" s="101">
        <v>0</v>
      </c>
      <c r="AU21" s="46">
        <v>93779.31</v>
      </c>
      <c r="AV21" s="101">
        <v>0</v>
      </c>
      <c r="AW21" s="102">
        <v>590273829.4417212</v>
      </c>
      <c r="AX21" s="102">
        <v>1573400.81</v>
      </c>
      <c r="AY21" s="103"/>
      <c r="AZ21" s="103"/>
    </row>
    <row r="22" spans="1:52" ht="15.75">
      <c r="A22" s="104" t="s">
        <v>737</v>
      </c>
      <c r="B22" s="45" t="s">
        <v>738</v>
      </c>
      <c r="C22" s="46">
        <v>0</v>
      </c>
      <c r="D22" s="101">
        <v>0</v>
      </c>
      <c r="E22" s="46">
        <v>0</v>
      </c>
      <c r="F22" s="101">
        <v>0</v>
      </c>
      <c r="G22" s="46">
        <v>2177519.36</v>
      </c>
      <c r="H22" s="101">
        <v>0</v>
      </c>
      <c r="I22" s="46">
        <v>0</v>
      </c>
      <c r="J22" s="101">
        <v>0</v>
      </c>
      <c r="K22" s="46">
        <v>79392.676503059512</v>
      </c>
      <c r="L22" s="101">
        <v>0</v>
      </c>
      <c r="M22" s="46">
        <v>9225.07</v>
      </c>
      <c r="N22" s="101">
        <v>0</v>
      </c>
      <c r="O22" s="46">
        <v>0</v>
      </c>
      <c r="P22" s="101">
        <v>0</v>
      </c>
      <c r="Q22" s="46">
        <v>0</v>
      </c>
      <c r="R22" s="101">
        <v>0</v>
      </c>
      <c r="S22" s="46">
        <v>13511</v>
      </c>
      <c r="T22" s="101">
        <v>0</v>
      </c>
      <c r="U22" s="46">
        <v>1948.1999999999996</v>
      </c>
      <c r="V22" s="101">
        <v>0</v>
      </c>
      <c r="W22" s="46">
        <v>0</v>
      </c>
      <c r="X22" s="101">
        <v>0</v>
      </c>
      <c r="Y22" s="46">
        <v>0</v>
      </c>
      <c r="Z22" s="101">
        <v>0</v>
      </c>
      <c r="AA22" s="46">
        <v>0</v>
      </c>
      <c r="AB22" s="101">
        <v>0</v>
      </c>
      <c r="AC22" s="46">
        <v>0</v>
      </c>
      <c r="AD22" s="101">
        <v>0</v>
      </c>
      <c r="AE22" s="46">
        <v>0</v>
      </c>
      <c r="AF22" s="101">
        <v>0</v>
      </c>
      <c r="AG22" s="46">
        <v>0</v>
      </c>
      <c r="AH22" s="101">
        <v>0</v>
      </c>
      <c r="AI22" s="46">
        <v>0</v>
      </c>
      <c r="AJ22" s="101">
        <v>0</v>
      </c>
      <c r="AK22" s="46">
        <v>0</v>
      </c>
      <c r="AL22" s="101">
        <v>0</v>
      </c>
      <c r="AM22" s="46">
        <v>0</v>
      </c>
      <c r="AN22" s="101">
        <v>0</v>
      </c>
      <c r="AO22" s="46">
        <v>0</v>
      </c>
      <c r="AP22" s="101">
        <v>0</v>
      </c>
      <c r="AQ22" s="46">
        <v>0</v>
      </c>
      <c r="AR22" s="101">
        <v>0</v>
      </c>
      <c r="AS22" s="46">
        <v>0</v>
      </c>
      <c r="AT22" s="101">
        <v>0</v>
      </c>
      <c r="AU22" s="46">
        <v>0</v>
      </c>
      <c r="AV22" s="101">
        <v>0</v>
      </c>
      <c r="AW22" s="102">
        <v>2281596.3065030593</v>
      </c>
      <c r="AX22" s="102">
        <v>0</v>
      </c>
      <c r="AY22" s="103"/>
      <c r="AZ22" s="103"/>
    </row>
    <row r="23" spans="1:52" ht="31.5">
      <c r="A23" s="104" t="s">
        <v>739</v>
      </c>
      <c r="B23" s="45" t="s">
        <v>740</v>
      </c>
      <c r="C23" s="46">
        <v>2239.0300000000002</v>
      </c>
      <c r="D23" s="101">
        <v>0</v>
      </c>
      <c r="E23" s="46">
        <v>0</v>
      </c>
      <c r="F23" s="101">
        <v>0</v>
      </c>
      <c r="G23" s="46">
        <v>0</v>
      </c>
      <c r="H23" s="101">
        <v>0</v>
      </c>
      <c r="I23" s="46">
        <v>434665.71999999986</v>
      </c>
      <c r="J23" s="101">
        <v>0</v>
      </c>
      <c r="K23" s="46">
        <v>165</v>
      </c>
      <c r="L23" s="101">
        <v>0</v>
      </c>
      <c r="M23" s="46">
        <v>4362.1400000000003</v>
      </c>
      <c r="N23" s="101">
        <v>0</v>
      </c>
      <c r="O23" s="46">
        <v>0</v>
      </c>
      <c r="P23" s="101">
        <v>0</v>
      </c>
      <c r="Q23" s="46">
        <v>664108.87</v>
      </c>
      <c r="R23" s="101">
        <v>0</v>
      </c>
      <c r="S23" s="46">
        <v>0</v>
      </c>
      <c r="T23" s="101">
        <v>0</v>
      </c>
      <c r="U23" s="46">
        <v>0</v>
      </c>
      <c r="V23" s="101">
        <v>0</v>
      </c>
      <c r="W23" s="46">
        <v>0</v>
      </c>
      <c r="X23" s="101">
        <v>0</v>
      </c>
      <c r="Y23" s="46">
        <v>0</v>
      </c>
      <c r="Z23" s="101">
        <v>0</v>
      </c>
      <c r="AA23" s="46">
        <v>0</v>
      </c>
      <c r="AB23" s="101">
        <v>0</v>
      </c>
      <c r="AC23" s="46">
        <v>9704.8560371863477</v>
      </c>
      <c r="AD23" s="101">
        <v>0</v>
      </c>
      <c r="AE23" s="46">
        <v>0</v>
      </c>
      <c r="AF23" s="101">
        <v>0</v>
      </c>
      <c r="AG23" s="46">
        <v>0</v>
      </c>
      <c r="AH23" s="101">
        <v>0</v>
      </c>
      <c r="AI23" s="46">
        <v>0</v>
      </c>
      <c r="AJ23" s="101">
        <v>0</v>
      </c>
      <c r="AK23" s="46">
        <v>0</v>
      </c>
      <c r="AL23" s="101">
        <v>0</v>
      </c>
      <c r="AM23" s="46">
        <v>0</v>
      </c>
      <c r="AN23" s="101">
        <v>0</v>
      </c>
      <c r="AO23" s="46">
        <v>0</v>
      </c>
      <c r="AP23" s="101">
        <v>0</v>
      </c>
      <c r="AQ23" s="46">
        <v>0</v>
      </c>
      <c r="AR23" s="101">
        <v>0</v>
      </c>
      <c r="AS23" s="46">
        <v>0</v>
      </c>
      <c r="AT23" s="101">
        <v>0</v>
      </c>
      <c r="AU23" s="46">
        <v>0</v>
      </c>
      <c r="AV23" s="101">
        <v>0</v>
      </c>
      <c r="AW23" s="102">
        <v>1115245.6160371862</v>
      </c>
      <c r="AX23" s="102">
        <v>0</v>
      </c>
      <c r="AY23" s="103"/>
      <c r="AZ23" s="103"/>
    </row>
    <row r="24" spans="1:52" ht="15.75">
      <c r="A24" s="104" t="s">
        <v>741</v>
      </c>
      <c r="B24" s="45" t="s">
        <v>742</v>
      </c>
      <c r="C24" s="46">
        <v>0</v>
      </c>
      <c r="D24" s="101">
        <v>0</v>
      </c>
      <c r="E24" s="46">
        <v>0</v>
      </c>
      <c r="F24" s="101">
        <v>0</v>
      </c>
      <c r="G24" s="46">
        <v>4128872.0099999993</v>
      </c>
      <c r="H24" s="101">
        <v>0</v>
      </c>
      <c r="I24" s="46">
        <v>0</v>
      </c>
      <c r="J24" s="101">
        <v>0</v>
      </c>
      <c r="K24" s="46">
        <v>0</v>
      </c>
      <c r="L24" s="101">
        <v>0</v>
      </c>
      <c r="M24" s="46">
        <v>182095.23000000004</v>
      </c>
      <c r="N24" s="101">
        <v>0</v>
      </c>
      <c r="O24" s="46">
        <v>21700.080000000002</v>
      </c>
      <c r="P24" s="101">
        <v>0</v>
      </c>
      <c r="Q24" s="46">
        <v>406194.51</v>
      </c>
      <c r="R24" s="101">
        <v>0</v>
      </c>
      <c r="S24" s="46">
        <v>170135.33000000002</v>
      </c>
      <c r="T24" s="101">
        <v>0</v>
      </c>
      <c r="U24" s="46">
        <v>519843.60999999993</v>
      </c>
      <c r="V24" s="101">
        <v>0</v>
      </c>
      <c r="W24" s="46">
        <v>258478.96000000002</v>
      </c>
      <c r="X24" s="101">
        <v>0</v>
      </c>
      <c r="Y24" s="46">
        <v>0</v>
      </c>
      <c r="Z24" s="101">
        <v>0</v>
      </c>
      <c r="AA24" s="46">
        <v>0</v>
      </c>
      <c r="AB24" s="101">
        <v>0</v>
      </c>
      <c r="AC24" s="46">
        <v>144.72851231612762</v>
      </c>
      <c r="AD24" s="101">
        <v>0</v>
      </c>
      <c r="AE24" s="46">
        <v>0</v>
      </c>
      <c r="AF24" s="101">
        <v>0</v>
      </c>
      <c r="AG24" s="46">
        <v>0</v>
      </c>
      <c r="AH24" s="101">
        <v>0</v>
      </c>
      <c r="AI24" s="46">
        <v>0</v>
      </c>
      <c r="AJ24" s="101">
        <v>0</v>
      </c>
      <c r="AK24" s="46">
        <v>0</v>
      </c>
      <c r="AL24" s="101">
        <v>0</v>
      </c>
      <c r="AM24" s="46">
        <v>0</v>
      </c>
      <c r="AN24" s="101">
        <v>0</v>
      </c>
      <c r="AO24" s="46">
        <v>0</v>
      </c>
      <c r="AP24" s="101">
        <v>0</v>
      </c>
      <c r="AQ24" s="46">
        <v>0</v>
      </c>
      <c r="AR24" s="101">
        <v>0</v>
      </c>
      <c r="AS24" s="46">
        <v>0</v>
      </c>
      <c r="AT24" s="101">
        <v>0</v>
      </c>
      <c r="AU24" s="46">
        <v>0</v>
      </c>
      <c r="AV24" s="101">
        <v>0</v>
      </c>
      <c r="AW24" s="102">
        <v>5687464.4585123155</v>
      </c>
      <c r="AX24" s="102">
        <v>0</v>
      </c>
      <c r="AY24" s="103"/>
      <c r="AZ24" s="103"/>
    </row>
    <row r="25" spans="1:52" ht="31.5">
      <c r="A25" s="97">
        <v>11</v>
      </c>
      <c r="B25" s="45" t="s">
        <v>743</v>
      </c>
      <c r="C25" s="46">
        <v>0</v>
      </c>
      <c r="D25" s="101">
        <v>0</v>
      </c>
      <c r="E25" s="46">
        <v>0</v>
      </c>
      <c r="F25" s="101">
        <v>0</v>
      </c>
      <c r="G25" s="46">
        <v>0</v>
      </c>
      <c r="H25" s="101">
        <v>0</v>
      </c>
      <c r="I25" s="46">
        <v>0</v>
      </c>
      <c r="J25" s="101">
        <v>0</v>
      </c>
      <c r="K25" s="46">
        <v>0</v>
      </c>
      <c r="L25" s="101">
        <v>0</v>
      </c>
      <c r="M25" s="46">
        <v>13250.24</v>
      </c>
      <c r="N25" s="101">
        <v>0</v>
      </c>
      <c r="O25" s="46">
        <v>0</v>
      </c>
      <c r="P25" s="101">
        <v>0</v>
      </c>
      <c r="Q25" s="46">
        <v>0</v>
      </c>
      <c r="R25" s="101">
        <v>0</v>
      </c>
      <c r="S25" s="46">
        <v>0</v>
      </c>
      <c r="T25" s="101">
        <v>0</v>
      </c>
      <c r="U25" s="46">
        <v>0</v>
      </c>
      <c r="V25" s="101">
        <v>0</v>
      </c>
      <c r="W25" s="46">
        <v>0</v>
      </c>
      <c r="X25" s="101">
        <v>0</v>
      </c>
      <c r="Y25" s="46">
        <v>0</v>
      </c>
      <c r="Z25" s="101">
        <v>0</v>
      </c>
      <c r="AA25" s="46">
        <v>0</v>
      </c>
      <c r="AB25" s="101">
        <v>0</v>
      </c>
      <c r="AC25" s="46">
        <v>0</v>
      </c>
      <c r="AD25" s="101">
        <v>0</v>
      </c>
      <c r="AE25" s="46">
        <v>0</v>
      </c>
      <c r="AF25" s="101">
        <v>0</v>
      </c>
      <c r="AG25" s="46">
        <v>0</v>
      </c>
      <c r="AH25" s="101">
        <v>0</v>
      </c>
      <c r="AI25" s="46">
        <v>0</v>
      </c>
      <c r="AJ25" s="101">
        <v>0</v>
      </c>
      <c r="AK25" s="46">
        <v>0</v>
      </c>
      <c r="AL25" s="101">
        <v>0</v>
      </c>
      <c r="AM25" s="46">
        <v>0</v>
      </c>
      <c r="AN25" s="101">
        <v>0</v>
      </c>
      <c r="AO25" s="46">
        <v>0</v>
      </c>
      <c r="AP25" s="101">
        <v>0</v>
      </c>
      <c r="AQ25" s="46">
        <v>0</v>
      </c>
      <c r="AR25" s="101">
        <v>0</v>
      </c>
      <c r="AS25" s="46">
        <v>0</v>
      </c>
      <c r="AT25" s="101">
        <v>0</v>
      </c>
      <c r="AU25" s="46">
        <v>0</v>
      </c>
      <c r="AV25" s="101">
        <v>0</v>
      </c>
      <c r="AW25" s="102">
        <v>13250.24</v>
      </c>
      <c r="AX25" s="102">
        <v>0</v>
      </c>
      <c r="AY25" s="103"/>
      <c r="AZ25" s="103"/>
    </row>
    <row r="26" spans="1:52" ht="31.5">
      <c r="A26" s="97">
        <v>12</v>
      </c>
      <c r="B26" s="45" t="s">
        <v>744</v>
      </c>
      <c r="C26" s="46">
        <v>0</v>
      </c>
      <c r="D26" s="101">
        <v>0</v>
      </c>
      <c r="E26" s="46">
        <v>101</v>
      </c>
      <c r="F26" s="101">
        <v>0</v>
      </c>
      <c r="G26" s="46">
        <v>9811.9</v>
      </c>
      <c r="H26" s="101">
        <v>0</v>
      </c>
      <c r="I26" s="46">
        <v>0</v>
      </c>
      <c r="J26" s="101">
        <v>0</v>
      </c>
      <c r="K26" s="46">
        <v>0</v>
      </c>
      <c r="L26" s="101">
        <v>0</v>
      </c>
      <c r="M26" s="46">
        <v>17551.71</v>
      </c>
      <c r="N26" s="101">
        <v>0</v>
      </c>
      <c r="O26" s="46">
        <v>0</v>
      </c>
      <c r="P26" s="101">
        <v>0</v>
      </c>
      <c r="Q26" s="46">
        <v>0</v>
      </c>
      <c r="R26" s="101">
        <v>0</v>
      </c>
      <c r="S26" s="46">
        <v>0</v>
      </c>
      <c r="T26" s="101">
        <v>0</v>
      </c>
      <c r="U26" s="46">
        <v>0</v>
      </c>
      <c r="V26" s="101">
        <v>0</v>
      </c>
      <c r="W26" s="46">
        <v>0</v>
      </c>
      <c r="X26" s="101">
        <v>0</v>
      </c>
      <c r="Y26" s="46">
        <v>0</v>
      </c>
      <c r="Z26" s="101">
        <v>0</v>
      </c>
      <c r="AA26" s="46">
        <v>0</v>
      </c>
      <c r="AB26" s="101">
        <v>0</v>
      </c>
      <c r="AC26" s="46">
        <v>0</v>
      </c>
      <c r="AD26" s="101">
        <v>0</v>
      </c>
      <c r="AE26" s="46">
        <v>0</v>
      </c>
      <c r="AF26" s="101">
        <v>0</v>
      </c>
      <c r="AG26" s="46">
        <v>0</v>
      </c>
      <c r="AH26" s="101">
        <v>0</v>
      </c>
      <c r="AI26" s="46">
        <v>0</v>
      </c>
      <c r="AJ26" s="101">
        <v>0</v>
      </c>
      <c r="AK26" s="46">
        <v>0</v>
      </c>
      <c r="AL26" s="101">
        <v>0</v>
      </c>
      <c r="AM26" s="46">
        <v>0</v>
      </c>
      <c r="AN26" s="101">
        <v>0</v>
      </c>
      <c r="AO26" s="46">
        <v>0</v>
      </c>
      <c r="AP26" s="101">
        <v>0</v>
      </c>
      <c r="AQ26" s="46">
        <v>0</v>
      </c>
      <c r="AR26" s="101">
        <v>0</v>
      </c>
      <c r="AS26" s="46">
        <v>0</v>
      </c>
      <c r="AT26" s="101">
        <v>0</v>
      </c>
      <c r="AU26" s="46">
        <v>0</v>
      </c>
      <c r="AV26" s="101">
        <v>0</v>
      </c>
      <c r="AW26" s="102">
        <v>27464.61</v>
      </c>
      <c r="AX26" s="102">
        <v>0</v>
      </c>
      <c r="AY26" s="103"/>
      <c r="AZ26" s="103"/>
    </row>
    <row r="27" spans="1:52" ht="15.75">
      <c r="A27" s="97">
        <v>13</v>
      </c>
      <c r="B27" s="45" t="s">
        <v>745</v>
      </c>
      <c r="C27" s="46">
        <v>3628049.4</v>
      </c>
      <c r="D27" s="101">
        <v>150000</v>
      </c>
      <c r="E27" s="46">
        <v>520126</v>
      </c>
      <c r="F27" s="101">
        <v>0</v>
      </c>
      <c r="G27" s="46">
        <v>1537706.2800000003</v>
      </c>
      <c r="H27" s="101">
        <v>78233.2</v>
      </c>
      <c r="I27" s="46">
        <v>97663.39</v>
      </c>
      <c r="J27" s="101">
        <v>0</v>
      </c>
      <c r="K27" s="46">
        <v>634721.49026311364</v>
      </c>
      <c r="L27" s="101">
        <v>0</v>
      </c>
      <c r="M27" s="46">
        <v>442524.09999999992</v>
      </c>
      <c r="N27" s="101">
        <v>0</v>
      </c>
      <c r="O27" s="46">
        <v>11390.58</v>
      </c>
      <c r="P27" s="101">
        <v>0</v>
      </c>
      <c r="Q27" s="46">
        <v>262360.57</v>
      </c>
      <c r="R27" s="101">
        <v>0</v>
      </c>
      <c r="S27" s="46">
        <v>1327668.1300000001</v>
      </c>
      <c r="T27" s="101">
        <v>0</v>
      </c>
      <c r="U27" s="46">
        <v>142434.44</v>
      </c>
      <c r="V27" s="101">
        <v>0</v>
      </c>
      <c r="W27" s="46">
        <v>2858698.1999999997</v>
      </c>
      <c r="X27" s="101">
        <v>0</v>
      </c>
      <c r="Y27" s="46">
        <v>0</v>
      </c>
      <c r="Z27" s="101">
        <v>0</v>
      </c>
      <c r="AA27" s="46">
        <v>19512.000000000004</v>
      </c>
      <c r="AB27" s="101">
        <v>0</v>
      </c>
      <c r="AC27" s="46">
        <v>13630.185939812607</v>
      </c>
      <c r="AD27" s="101">
        <v>0</v>
      </c>
      <c r="AE27" s="46">
        <v>0</v>
      </c>
      <c r="AF27" s="101">
        <v>0</v>
      </c>
      <c r="AG27" s="46">
        <v>13336.77</v>
      </c>
      <c r="AH27" s="101">
        <v>13336.77</v>
      </c>
      <c r="AI27" s="46">
        <v>0</v>
      </c>
      <c r="AJ27" s="101">
        <v>0</v>
      </c>
      <c r="AK27" s="46">
        <v>0</v>
      </c>
      <c r="AL27" s="101">
        <v>0</v>
      </c>
      <c r="AM27" s="46">
        <v>4151.9910651043983</v>
      </c>
      <c r="AN27" s="101">
        <v>0</v>
      </c>
      <c r="AO27" s="46">
        <v>0</v>
      </c>
      <c r="AP27" s="101">
        <v>0</v>
      </c>
      <c r="AQ27" s="46">
        <v>0</v>
      </c>
      <c r="AR27" s="101">
        <v>0</v>
      </c>
      <c r="AS27" s="46">
        <v>0</v>
      </c>
      <c r="AT27" s="101">
        <v>0</v>
      </c>
      <c r="AU27" s="46">
        <v>200</v>
      </c>
      <c r="AV27" s="101">
        <v>0</v>
      </c>
      <c r="AW27" s="102">
        <v>11514173.527268028</v>
      </c>
      <c r="AX27" s="102">
        <v>241569.97</v>
      </c>
      <c r="AY27" s="103"/>
      <c r="AZ27" s="103"/>
    </row>
    <row r="28" spans="1:52" ht="15.75">
      <c r="A28" s="97">
        <v>14</v>
      </c>
      <c r="B28" s="45" t="s">
        <v>746</v>
      </c>
      <c r="C28" s="46">
        <v>-790.81</v>
      </c>
      <c r="D28" s="101">
        <v>0</v>
      </c>
      <c r="E28" s="46">
        <v>0</v>
      </c>
      <c r="F28" s="101">
        <v>0</v>
      </c>
      <c r="G28" s="46">
        <v>0</v>
      </c>
      <c r="H28" s="101">
        <v>0</v>
      </c>
      <c r="I28" s="46">
        <v>0</v>
      </c>
      <c r="J28" s="101">
        <v>0</v>
      </c>
      <c r="K28" s="46">
        <v>96753.16</v>
      </c>
      <c r="L28" s="101">
        <v>0</v>
      </c>
      <c r="M28" s="46">
        <v>-1610.6399999999999</v>
      </c>
      <c r="N28" s="101">
        <v>0</v>
      </c>
      <c r="O28" s="46">
        <v>0</v>
      </c>
      <c r="P28" s="101">
        <v>0</v>
      </c>
      <c r="Q28" s="46">
        <v>0</v>
      </c>
      <c r="R28" s="101">
        <v>0</v>
      </c>
      <c r="S28" s="46">
        <v>0</v>
      </c>
      <c r="T28" s="101">
        <v>0</v>
      </c>
      <c r="U28" s="46">
        <v>0</v>
      </c>
      <c r="V28" s="101">
        <v>0</v>
      </c>
      <c r="W28" s="46">
        <v>0</v>
      </c>
      <c r="X28" s="101">
        <v>0</v>
      </c>
      <c r="Y28" s="46">
        <v>0</v>
      </c>
      <c r="Z28" s="101">
        <v>0</v>
      </c>
      <c r="AA28" s="46">
        <v>0</v>
      </c>
      <c r="AB28" s="101">
        <v>0</v>
      </c>
      <c r="AC28" s="46">
        <v>106.08096771886879</v>
      </c>
      <c r="AD28" s="101">
        <v>0</v>
      </c>
      <c r="AE28" s="46">
        <v>0</v>
      </c>
      <c r="AF28" s="101">
        <v>0</v>
      </c>
      <c r="AG28" s="46">
        <v>0</v>
      </c>
      <c r="AH28" s="101">
        <v>0</v>
      </c>
      <c r="AI28" s="46">
        <v>0</v>
      </c>
      <c r="AJ28" s="101">
        <v>0</v>
      </c>
      <c r="AK28" s="46">
        <v>0</v>
      </c>
      <c r="AL28" s="101">
        <v>0</v>
      </c>
      <c r="AM28" s="46">
        <v>0</v>
      </c>
      <c r="AN28" s="101">
        <v>0</v>
      </c>
      <c r="AO28" s="46">
        <v>2446705.84</v>
      </c>
      <c r="AP28" s="101">
        <v>0</v>
      </c>
      <c r="AQ28" s="46">
        <v>0</v>
      </c>
      <c r="AR28" s="101">
        <v>0</v>
      </c>
      <c r="AS28" s="46">
        <v>0</v>
      </c>
      <c r="AT28" s="101">
        <v>0</v>
      </c>
      <c r="AU28" s="46">
        <v>0</v>
      </c>
      <c r="AV28" s="101">
        <v>0</v>
      </c>
      <c r="AW28" s="102">
        <v>2541163.6309677185</v>
      </c>
      <c r="AX28" s="102">
        <v>0</v>
      </c>
      <c r="AY28" s="103"/>
      <c r="AZ28" s="103"/>
    </row>
    <row r="29" spans="1:52" ht="15.75">
      <c r="A29" s="97">
        <v>15</v>
      </c>
      <c r="B29" s="45" t="s">
        <v>747</v>
      </c>
      <c r="C29" s="46">
        <v>573280.58000000007</v>
      </c>
      <c r="D29" s="101">
        <v>0</v>
      </c>
      <c r="E29" s="46">
        <v>179590</v>
      </c>
      <c r="F29" s="101">
        <v>0</v>
      </c>
      <c r="G29" s="46">
        <v>0</v>
      </c>
      <c r="H29" s="101">
        <v>0</v>
      </c>
      <c r="I29" s="46">
        <v>4165.05</v>
      </c>
      <c r="J29" s="101">
        <v>0</v>
      </c>
      <c r="K29" s="46">
        <v>0</v>
      </c>
      <c r="L29" s="101">
        <v>0</v>
      </c>
      <c r="M29" s="46">
        <v>0</v>
      </c>
      <c r="N29" s="101">
        <v>0</v>
      </c>
      <c r="O29" s="46">
        <v>12877.17</v>
      </c>
      <c r="P29" s="101">
        <v>0</v>
      </c>
      <c r="Q29" s="46">
        <v>986795.05999999982</v>
      </c>
      <c r="R29" s="101">
        <v>0</v>
      </c>
      <c r="S29" s="46">
        <v>607084.51</v>
      </c>
      <c r="T29" s="101">
        <v>0</v>
      </c>
      <c r="U29" s="46">
        <v>0</v>
      </c>
      <c r="V29" s="101">
        <v>0</v>
      </c>
      <c r="W29" s="46">
        <v>0</v>
      </c>
      <c r="X29" s="101">
        <v>0</v>
      </c>
      <c r="Y29" s="46">
        <v>0</v>
      </c>
      <c r="Z29" s="101">
        <v>0</v>
      </c>
      <c r="AA29" s="46">
        <v>0</v>
      </c>
      <c r="AB29" s="101">
        <v>0</v>
      </c>
      <c r="AC29" s="46">
        <v>3736.7376574413952</v>
      </c>
      <c r="AD29" s="101">
        <v>0</v>
      </c>
      <c r="AE29" s="46">
        <v>0</v>
      </c>
      <c r="AF29" s="101">
        <v>0</v>
      </c>
      <c r="AG29" s="46">
        <v>0</v>
      </c>
      <c r="AH29" s="101">
        <v>0</v>
      </c>
      <c r="AI29" s="46">
        <v>0</v>
      </c>
      <c r="AJ29" s="101">
        <v>0</v>
      </c>
      <c r="AK29" s="46">
        <v>0</v>
      </c>
      <c r="AL29" s="101">
        <v>0</v>
      </c>
      <c r="AM29" s="46">
        <v>0</v>
      </c>
      <c r="AN29" s="101">
        <v>0</v>
      </c>
      <c r="AO29" s="46">
        <v>0</v>
      </c>
      <c r="AP29" s="101">
        <v>0</v>
      </c>
      <c r="AQ29" s="46">
        <v>0</v>
      </c>
      <c r="AR29" s="101">
        <v>0</v>
      </c>
      <c r="AS29" s="46">
        <v>0</v>
      </c>
      <c r="AT29" s="101">
        <v>0</v>
      </c>
      <c r="AU29" s="46">
        <v>0</v>
      </c>
      <c r="AV29" s="101">
        <v>0</v>
      </c>
      <c r="AW29" s="102">
        <v>2367529.1076574414</v>
      </c>
      <c r="AX29" s="102">
        <v>0</v>
      </c>
      <c r="AY29" s="103"/>
      <c r="AZ29" s="103"/>
    </row>
    <row r="30" spans="1:52" ht="15.75">
      <c r="A30" s="97">
        <v>16</v>
      </c>
      <c r="B30" s="45" t="s">
        <v>748</v>
      </c>
      <c r="C30" s="46">
        <v>20435.41</v>
      </c>
      <c r="D30" s="101">
        <v>0</v>
      </c>
      <c r="E30" s="46">
        <v>34</v>
      </c>
      <c r="F30" s="101">
        <v>0</v>
      </c>
      <c r="G30" s="46">
        <v>66567.679999999993</v>
      </c>
      <c r="H30" s="101">
        <v>0</v>
      </c>
      <c r="I30" s="46">
        <v>48217.100000000006</v>
      </c>
      <c r="J30" s="101">
        <v>0</v>
      </c>
      <c r="K30" s="46">
        <v>8583.2506273672861</v>
      </c>
      <c r="L30" s="101">
        <v>0</v>
      </c>
      <c r="M30" s="46">
        <v>0</v>
      </c>
      <c r="N30" s="101">
        <v>0</v>
      </c>
      <c r="O30" s="46">
        <v>0</v>
      </c>
      <c r="P30" s="101">
        <v>0</v>
      </c>
      <c r="Q30" s="46">
        <v>0</v>
      </c>
      <c r="R30" s="101">
        <v>0</v>
      </c>
      <c r="S30" s="46">
        <v>272458.84999999998</v>
      </c>
      <c r="T30" s="101">
        <v>0</v>
      </c>
      <c r="U30" s="46">
        <v>102547.32</v>
      </c>
      <c r="V30" s="101">
        <v>0</v>
      </c>
      <c r="W30" s="46">
        <v>25300.740000000005</v>
      </c>
      <c r="X30" s="101">
        <v>0</v>
      </c>
      <c r="Y30" s="46">
        <v>0</v>
      </c>
      <c r="Z30" s="101">
        <v>0</v>
      </c>
      <c r="AA30" s="46">
        <v>93638.719999999987</v>
      </c>
      <c r="AB30" s="101">
        <v>0</v>
      </c>
      <c r="AC30" s="46">
        <v>400.49495700351264</v>
      </c>
      <c r="AD30" s="101">
        <v>0</v>
      </c>
      <c r="AE30" s="46">
        <v>3096.63</v>
      </c>
      <c r="AF30" s="101">
        <v>0</v>
      </c>
      <c r="AG30" s="46">
        <v>0</v>
      </c>
      <c r="AH30" s="101">
        <v>0</v>
      </c>
      <c r="AI30" s="46">
        <v>0</v>
      </c>
      <c r="AJ30" s="101">
        <v>0</v>
      </c>
      <c r="AK30" s="46">
        <v>16167.8</v>
      </c>
      <c r="AL30" s="101">
        <v>0</v>
      </c>
      <c r="AM30" s="46">
        <v>0</v>
      </c>
      <c r="AN30" s="101">
        <v>0</v>
      </c>
      <c r="AO30" s="46">
        <v>0</v>
      </c>
      <c r="AP30" s="101">
        <v>0</v>
      </c>
      <c r="AQ30" s="46">
        <v>40937.99</v>
      </c>
      <c r="AR30" s="101">
        <v>0</v>
      </c>
      <c r="AS30" s="46">
        <v>0</v>
      </c>
      <c r="AT30" s="101">
        <v>0</v>
      </c>
      <c r="AU30" s="46">
        <v>0</v>
      </c>
      <c r="AV30" s="101">
        <v>0</v>
      </c>
      <c r="AW30" s="102">
        <v>698385.98558437079</v>
      </c>
      <c r="AX30" s="102">
        <v>0</v>
      </c>
      <c r="AY30" s="103"/>
      <c r="AZ30" s="103"/>
    </row>
    <row r="31" spans="1:52" ht="15.75">
      <c r="A31" s="97">
        <v>17</v>
      </c>
      <c r="B31" s="48" t="s">
        <v>749</v>
      </c>
      <c r="C31" s="46">
        <v>57090.411799999994</v>
      </c>
      <c r="D31" s="101">
        <v>0</v>
      </c>
      <c r="E31" s="46">
        <v>0</v>
      </c>
      <c r="F31" s="101">
        <v>0</v>
      </c>
      <c r="G31" s="46">
        <v>0</v>
      </c>
      <c r="H31" s="101">
        <v>0</v>
      </c>
      <c r="I31" s="46">
        <v>0</v>
      </c>
      <c r="J31" s="101">
        <v>0</v>
      </c>
      <c r="K31" s="46">
        <v>0</v>
      </c>
      <c r="L31" s="101">
        <v>0</v>
      </c>
      <c r="M31" s="46">
        <v>0</v>
      </c>
      <c r="N31" s="101">
        <v>0</v>
      </c>
      <c r="O31" s="46">
        <v>0</v>
      </c>
      <c r="P31" s="101">
        <v>0</v>
      </c>
      <c r="Q31" s="46">
        <v>0</v>
      </c>
      <c r="R31" s="101">
        <v>0</v>
      </c>
      <c r="S31" s="46">
        <v>0</v>
      </c>
      <c r="T31" s="101">
        <v>0</v>
      </c>
      <c r="U31" s="46">
        <v>0</v>
      </c>
      <c r="V31" s="101">
        <v>0</v>
      </c>
      <c r="W31" s="46">
        <v>0</v>
      </c>
      <c r="X31" s="101">
        <v>0</v>
      </c>
      <c r="Y31" s="46">
        <v>0</v>
      </c>
      <c r="Z31" s="101">
        <v>0</v>
      </c>
      <c r="AA31" s="46">
        <v>0</v>
      </c>
      <c r="AB31" s="101">
        <v>0</v>
      </c>
      <c r="AC31" s="46">
        <v>0</v>
      </c>
      <c r="AD31" s="101">
        <v>0</v>
      </c>
      <c r="AE31" s="46">
        <v>0</v>
      </c>
      <c r="AF31" s="101">
        <v>0</v>
      </c>
      <c r="AG31" s="46">
        <v>0</v>
      </c>
      <c r="AH31" s="101">
        <v>0</v>
      </c>
      <c r="AI31" s="46">
        <v>0</v>
      </c>
      <c r="AJ31" s="101">
        <v>0</v>
      </c>
      <c r="AK31" s="46">
        <v>0</v>
      </c>
      <c r="AL31" s="101">
        <v>0</v>
      </c>
      <c r="AM31" s="46">
        <v>0</v>
      </c>
      <c r="AN31" s="101">
        <v>0</v>
      </c>
      <c r="AO31" s="46">
        <v>0</v>
      </c>
      <c r="AP31" s="101">
        <v>0</v>
      </c>
      <c r="AQ31" s="46">
        <v>0</v>
      </c>
      <c r="AR31" s="101">
        <v>0</v>
      </c>
      <c r="AS31" s="46">
        <v>0</v>
      </c>
      <c r="AT31" s="101">
        <v>0</v>
      </c>
      <c r="AU31" s="46">
        <v>0</v>
      </c>
      <c r="AV31" s="101">
        <v>0</v>
      </c>
      <c r="AW31" s="102">
        <v>57090.411799999994</v>
      </c>
      <c r="AX31" s="102">
        <v>0</v>
      </c>
      <c r="AY31" s="103"/>
      <c r="AZ31" s="103"/>
    </row>
    <row r="32" spans="1:52" ht="15.75">
      <c r="A32" s="97">
        <v>18</v>
      </c>
      <c r="B32" s="49" t="s">
        <v>750</v>
      </c>
      <c r="C32" s="46">
        <v>6668161.5400000028</v>
      </c>
      <c r="D32" s="101">
        <v>0</v>
      </c>
      <c r="E32" s="46">
        <v>641994</v>
      </c>
      <c r="F32" s="101">
        <v>0</v>
      </c>
      <c r="G32" s="46">
        <v>631610.73000000021</v>
      </c>
      <c r="H32" s="101">
        <v>0</v>
      </c>
      <c r="I32" s="46">
        <v>107453.53000000001</v>
      </c>
      <c r="J32" s="101">
        <v>0</v>
      </c>
      <c r="K32" s="46">
        <v>247677.7126649252</v>
      </c>
      <c r="L32" s="101">
        <v>0</v>
      </c>
      <c r="M32" s="46">
        <v>497539.42999999993</v>
      </c>
      <c r="N32" s="101">
        <v>0</v>
      </c>
      <c r="O32" s="46">
        <v>1218.4000000000001</v>
      </c>
      <c r="P32" s="101">
        <v>0</v>
      </c>
      <c r="Q32" s="46">
        <v>56265.64</v>
      </c>
      <c r="R32" s="101">
        <v>0</v>
      </c>
      <c r="S32" s="46">
        <v>772931.55</v>
      </c>
      <c r="T32" s="101">
        <v>85173.84</v>
      </c>
      <c r="U32" s="46">
        <v>803581.60000000009</v>
      </c>
      <c r="V32" s="101">
        <v>0</v>
      </c>
      <c r="W32" s="46">
        <v>321748.33999999997</v>
      </c>
      <c r="X32" s="101">
        <v>0</v>
      </c>
      <c r="Y32" s="46">
        <v>0</v>
      </c>
      <c r="Z32" s="101">
        <v>0</v>
      </c>
      <c r="AA32" s="46">
        <v>199024.69</v>
      </c>
      <c r="AB32" s="101">
        <v>0</v>
      </c>
      <c r="AC32" s="46">
        <v>17847.809283809605</v>
      </c>
      <c r="AD32" s="101">
        <v>0</v>
      </c>
      <c r="AE32" s="46">
        <v>83400.710000000006</v>
      </c>
      <c r="AF32" s="101">
        <v>0</v>
      </c>
      <c r="AG32" s="46">
        <v>0</v>
      </c>
      <c r="AH32" s="101">
        <v>0</v>
      </c>
      <c r="AI32" s="46">
        <v>0</v>
      </c>
      <c r="AJ32" s="101">
        <v>0</v>
      </c>
      <c r="AK32" s="46">
        <v>0</v>
      </c>
      <c r="AL32" s="101">
        <v>0</v>
      </c>
      <c r="AM32" s="46">
        <v>0</v>
      </c>
      <c r="AN32" s="101">
        <v>0</v>
      </c>
      <c r="AO32" s="46">
        <v>0</v>
      </c>
      <c r="AP32" s="101">
        <v>0</v>
      </c>
      <c r="AQ32" s="46">
        <v>0</v>
      </c>
      <c r="AR32" s="101">
        <v>0</v>
      </c>
      <c r="AS32" s="46">
        <v>0</v>
      </c>
      <c r="AT32" s="101">
        <v>0</v>
      </c>
      <c r="AU32" s="46">
        <v>0</v>
      </c>
      <c r="AV32" s="101">
        <v>0</v>
      </c>
      <c r="AW32" s="102">
        <v>11050455.68194874</v>
      </c>
      <c r="AX32" s="102">
        <v>85173.84</v>
      </c>
      <c r="AY32" s="103"/>
      <c r="AZ32" s="103"/>
    </row>
    <row r="33" spans="1:53" s="108" customFormat="1" ht="18" customHeight="1">
      <c r="A33" s="279" t="s">
        <v>33</v>
      </c>
      <c r="B33" s="280"/>
      <c r="C33" s="52">
        <v>148329036.58011514</v>
      </c>
      <c r="D33" s="102">
        <v>5302554.0483016539</v>
      </c>
      <c r="E33" s="52">
        <v>141600572</v>
      </c>
      <c r="F33" s="102">
        <v>259838.46000000002</v>
      </c>
      <c r="G33" s="52">
        <v>113471658.53</v>
      </c>
      <c r="H33" s="102">
        <v>830779.11999999988</v>
      </c>
      <c r="I33" s="52">
        <v>100106624.88672695</v>
      </c>
      <c r="J33" s="102">
        <v>0</v>
      </c>
      <c r="K33" s="52">
        <v>95544889.348486736</v>
      </c>
      <c r="L33" s="102">
        <v>73493.989999999991</v>
      </c>
      <c r="M33" s="52">
        <v>83929040.689999163</v>
      </c>
      <c r="N33" s="102">
        <v>454.28</v>
      </c>
      <c r="O33" s="52">
        <v>80830002.52400218</v>
      </c>
      <c r="P33" s="102">
        <v>0</v>
      </c>
      <c r="Q33" s="52">
        <v>74064596.399999976</v>
      </c>
      <c r="R33" s="102">
        <v>0</v>
      </c>
      <c r="S33" s="52">
        <v>73229982.300000012</v>
      </c>
      <c r="T33" s="102">
        <v>85173.84</v>
      </c>
      <c r="U33" s="52">
        <v>71186878.839999989</v>
      </c>
      <c r="V33" s="102">
        <v>294358.29000000004</v>
      </c>
      <c r="W33" s="52">
        <v>21176290.930000007</v>
      </c>
      <c r="X33" s="102">
        <v>0</v>
      </c>
      <c r="Y33" s="52">
        <v>11490771.93</v>
      </c>
      <c r="Z33" s="102">
        <v>0</v>
      </c>
      <c r="AA33" s="52">
        <v>10928426.409999985</v>
      </c>
      <c r="AB33" s="102">
        <v>0</v>
      </c>
      <c r="AC33" s="52">
        <v>9090695.8478464987</v>
      </c>
      <c r="AD33" s="102">
        <v>0</v>
      </c>
      <c r="AE33" s="52">
        <v>7850038.6099999705</v>
      </c>
      <c r="AF33" s="102">
        <v>0</v>
      </c>
      <c r="AG33" s="52">
        <v>5072174.9075454175</v>
      </c>
      <c r="AH33" s="102">
        <v>3669707.1075454191</v>
      </c>
      <c r="AI33" s="52">
        <v>3392229.8987379698</v>
      </c>
      <c r="AJ33" s="102">
        <v>0</v>
      </c>
      <c r="AK33" s="52">
        <v>2993575.7999999174</v>
      </c>
      <c r="AL33" s="102">
        <v>0</v>
      </c>
      <c r="AM33" s="52">
        <v>2595199.9409999992</v>
      </c>
      <c r="AN33" s="102">
        <v>0</v>
      </c>
      <c r="AO33" s="52">
        <v>2446705.84</v>
      </c>
      <c r="AP33" s="102">
        <v>0</v>
      </c>
      <c r="AQ33" s="52">
        <v>792995.75</v>
      </c>
      <c r="AR33" s="102">
        <v>0</v>
      </c>
      <c r="AS33" s="52">
        <v>708430.12999999686</v>
      </c>
      <c r="AT33" s="102">
        <v>0</v>
      </c>
      <c r="AU33" s="52">
        <v>240848.15000000002</v>
      </c>
      <c r="AV33" s="102">
        <v>0</v>
      </c>
      <c r="AW33" s="102">
        <v>1061071666.2444602</v>
      </c>
      <c r="AX33" s="102">
        <v>10516359.135847073</v>
      </c>
      <c r="AY33" s="194"/>
      <c r="AZ33" s="194"/>
      <c r="BA33" s="107"/>
    </row>
    <row r="34" spans="1:53" ht="15.75" customHeight="1">
      <c r="A34" s="275" t="s">
        <v>752</v>
      </c>
      <c r="B34" s="276"/>
      <c r="C34" s="271">
        <v>0.13979172312187782</v>
      </c>
      <c r="D34" s="272">
        <v>0</v>
      </c>
      <c r="E34" s="271">
        <v>0.13345052601506058</v>
      </c>
      <c r="F34" s="272">
        <v>0</v>
      </c>
      <c r="G34" s="271">
        <v>0.10694061686862277</v>
      </c>
      <c r="H34" s="272">
        <v>0</v>
      </c>
      <c r="I34" s="271">
        <v>9.4344828979405979E-2</v>
      </c>
      <c r="J34" s="272">
        <v>0</v>
      </c>
      <c r="K34" s="271">
        <v>9.0045651380605385E-2</v>
      </c>
      <c r="L34" s="272">
        <v>0</v>
      </c>
      <c r="M34" s="271">
        <v>7.9098371354176522E-2</v>
      </c>
      <c r="N34" s="272">
        <v>0</v>
      </c>
      <c r="O34" s="271">
        <v>7.6177703255512014E-2</v>
      </c>
      <c r="P34" s="272">
        <v>0</v>
      </c>
      <c r="Q34" s="271">
        <v>6.9801690834081928E-2</v>
      </c>
      <c r="R34" s="272">
        <v>0</v>
      </c>
      <c r="S34" s="271">
        <v>6.9015114275163922E-2</v>
      </c>
      <c r="T34" s="272">
        <v>0</v>
      </c>
      <c r="U34" s="271">
        <v>6.708960488216377E-2</v>
      </c>
      <c r="V34" s="272">
        <v>0</v>
      </c>
      <c r="W34" s="271">
        <v>1.9957455847399098E-2</v>
      </c>
      <c r="X34" s="272">
        <v>0</v>
      </c>
      <c r="Y34" s="271">
        <v>1.0829402287849463E-2</v>
      </c>
      <c r="Z34" s="272">
        <v>0</v>
      </c>
      <c r="AA34" s="271">
        <v>1.0299423458059039E-2</v>
      </c>
      <c r="AB34" s="272">
        <v>0</v>
      </c>
      <c r="AC34" s="271">
        <v>8.5674663993450684E-3</v>
      </c>
      <c r="AD34" s="272">
        <v>0</v>
      </c>
      <c r="AE34" s="271">
        <v>7.3982171607543433E-3</v>
      </c>
      <c r="AF34" s="272">
        <v>0</v>
      </c>
      <c r="AG34" s="271">
        <v>4.7802378189003864E-3</v>
      </c>
      <c r="AH34" s="272">
        <v>0</v>
      </c>
      <c r="AI34" s="271">
        <v>3.1969847152213317E-3</v>
      </c>
      <c r="AJ34" s="272">
        <v>0</v>
      </c>
      <c r="AK34" s="271">
        <v>2.8212757867669114E-3</v>
      </c>
      <c r="AL34" s="272">
        <v>0</v>
      </c>
      <c r="AM34" s="271">
        <v>2.4458290835202559E-3</v>
      </c>
      <c r="AN34" s="272">
        <v>0</v>
      </c>
      <c r="AO34" s="271">
        <v>2.3058817965235382E-3</v>
      </c>
      <c r="AP34" s="272">
        <v>0</v>
      </c>
      <c r="AQ34" s="271">
        <v>7.4735361920153442E-4</v>
      </c>
      <c r="AR34" s="272">
        <v>0</v>
      </c>
      <c r="AS34" s="271">
        <v>6.6765530787133624E-4</v>
      </c>
      <c r="AT34" s="272">
        <v>0</v>
      </c>
      <c r="AU34" s="271">
        <v>2.2698575191669573E-4</v>
      </c>
      <c r="AV34" s="272">
        <v>0</v>
      </c>
      <c r="AW34" s="254">
        <v>0.99999999999999967</v>
      </c>
      <c r="AX34" s="255">
        <v>0</v>
      </c>
      <c r="AY34" s="103"/>
      <c r="AZ34" s="103"/>
    </row>
    <row r="35" spans="1:53" ht="18" customHeight="1">
      <c r="A35" s="72" t="s">
        <v>787</v>
      </c>
      <c r="AY35" s="103"/>
      <c r="AZ35" s="103"/>
    </row>
    <row r="37" spans="1:53">
      <c r="K37" s="109"/>
      <c r="L37" s="110"/>
      <c r="O37" s="110"/>
      <c r="P37" s="109"/>
      <c r="Q37" s="111"/>
    </row>
    <row r="38" spans="1:53">
      <c r="K38" s="109"/>
      <c r="L38" s="110"/>
      <c r="O38" s="110"/>
      <c r="P38" s="109"/>
      <c r="Q38" s="111"/>
    </row>
    <row r="39" spans="1:53">
      <c r="K39" s="109"/>
      <c r="L39" s="110"/>
      <c r="O39" s="110"/>
      <c r="P39" s="109"/>
      <c r="Q39" s="111"/>
    </row>
    <row r="40" spans="1:53">
      <c r="K40" s="109"/>
      <c r="L40" s="110"/>
      <c r="O40" s="110"/>
      <c r="P40" s="109"/>
      <c r="Q40" s="111"/>
    </row>
    <row r="41" spans="1:53">
      <c r="K41" s="109"/>
      <c r="L41" s="110"/>
      <c r="O41" s="110"/>
      <c r="P41" s="109"/>
      <c r="Q41" s="111"/>
    </row>
    <row r="42" spans="1:53">
      <c r="K42" s="109"/>
      <c r="L42" s="110"/>
      <c r="O42" s="110"/>
      <c r="P42" s="109"/>
      <c r="Q42" s="111"/>
    </row>
    <row r="43" spans="1:53">
      <c r="K43" s="109"/>
      <c r="L43" s="110"/>
      <c r="O43" s="110"/>
      <c r="P43" s="109"/>
      <c r="Q43" s="111"/>
    </row>
    <row r="44" spans="1:53">
      <c r="K44" s="109"/>
      <c r="L44" s="110"/>
      <c r="O44" s="110"/>
      <c r="P44" s="109"/>
      <c r="Q44" s="111"/>
    </row>
    <row r="45" spans="1:53">
      <c r="K45" s="109"/>
      <c r="L45" s="110"/>
      <c r="O45" s="110"/>
      <c r="P45" s="109"/>
      <c r="Q45" s="111"/>
    </row>
    <row r="46" spans="1:53">
      <c r="K46" s="109"/>
      <c r="L46" s="110"/>
      <c r="O46" s="110"/>
      <c r="P46" s="109"/>
      <c r="Q46" s="111"/>
    </row>
    <row r="47" spans="1:53">
      <c r="O47" s="110"/>
      <c r="P47" s="109"/>
    </row>
    <row r="50" spans="1:2" ht="15.75">
      <c r="A50" s="247">
        <f>(AW4+AW6)/$AW$33</f>
        <v>5.7496429360257076E-2</v>
      </c>
      <c r="B50" s="248" t="s">
        <v>753</v>
      </c>
    </row>
    <row r="51" spans="1:2" ht="15.75">
      <c r="A51" s="247">
        <f>(AW7+AW20)/$AW$33</f>
        <v>0.84398762659143478</v>
      </c>
      <c r="B51" s="248" t="s">
        <v>754</v>
      </c>
    </row>
    <row r="52" spans="1:2" ht="15.75">
      <c r="A52" s="247">
        <f>AW8/$AW$33</f>
        <v>7.1579972044319364E-4</v>
      </c>
      <c r="B52" s="248" t="s">
        <v>755</v>
      </c>
    </row>
    <row r="53" spans="1:2" ht="15.75">
      <c r="A53" s="247">
        <f>(AW9+AW25)/$AW$33</f>
        <v>1.9745270216525981E-4</v>
      </c>
      <c r="B53" s="248" t="s">
        <v>756</v>
      </c>
    </row>
    <row r="54" spans="1:2" ht="15.75">
      <c r="A54" s="247">
        <f>(AW10+AW26)/$AW$33</f>
        <v>1.5658172827578078E-3</v>
      </c>
      <c r="B54" s="248" t="s">
        <v>757</v>
      </c>
    </row>
    <row r="55" spans="1:2" ht="15.75">
      <c r="A55" s="247">
        <f>AW11/$AW$33</f>
        <v>5.161884766588281E-3</v>
      </c>
      <c r="B55" s="248" t="s">
        <v>758</v>
      </c>
    </row>
    <row r="56" spans="1:2" ht="15.75">
      <c r="A56" s="247">
        <f>(AW12+AW17)/$AW$33</f>
        <v>6.4270944587442327E-2</v>
      </c>
      <c r="B56" s="248" t="s">
        <v>759</v>
      </c>
    </row>
    <row r="57" spans="1:2" ht="15.75">
      <c r="A57" s="247">
        <f>AW27/$AW$33</f>
        <v>1.0851456968991648E-2</v>
      </c>
      <c r="B57" s="248" t="s">
        <v>760</v>
      </c>
    </row>
    <row r="58" spans="1:2" ht="15.75">
      <c r="A58" s="247">
        <f>SUM(AW28:AW31)/$AW$33</f>
        <v>5.3381588786148614E-3</v>
      </c>
      <c r="B58" s="248" t="s">
        <v>761</v>
      </c>
    </row>
    <row r="59" spans="1:2" ht="15.75">
      <c r="A59" s="247">
        <f>AW32/$AW$33</f>
        <v>1.0414429141304415E-2</v>
      </c>
      <c r="B59" s="248" t="s">
        <v>762</v>
      </c>
    </row>
    <row r="1038" ht="31.5" customHeight="1"/>
  </sheetData>
  <mergeCells count="53">
    <mergeCell ref="I2:J2"/>
    <mergeCell ref="AI2:AJ2"/>
    <mergeCell ref="AC2:AD2"/>
    <mergeCell ref="AA2:AB2"/>
    <mergeCell ref="O34:P34"/>
    <mergeCell ref="AE34:AF34"/>
    <mergeCell ref="Q2:R2"/>
    <mergeCell ref="A34:B34"/>
    <mergeCell ref="G34:H34"/>
    <mergeCell ref="C34:D34"/>
    <mergeCell ref="Y2:Z2"/>
    <mergeCell ref="A2:A3"/>
    <mergeCell ref="E2:F2"/>
    <mergeCell ref="A33:B33"/>
    <mergeCell ref="K34:L34"/>
    <mergeCell ref="I34:J34"/>
    <mergeCell ref="B2:B3"/>
    <mergeCell ref="C2:D2"/>
    <mergeCell ref="G2:H2"/>
    <mergeCell ref="W2:X2"/>
    <mergeCell ref="M34:N34"/>
    <mergeCell ref="Q34:R34"/>
    <mergeCell ref="S2:T2"/>
    <mergeCell ref="A1:AX1"/>
    <mergeCell ref="U34:V34"/>
    <mergeCell ref="AW34:AX34"/>
    <mergeCell ref="AM34:AN34"/>
    <mergeCell ref="AW2:AX2"/>
    <mergeCell ref="AO2:AP2"/>
    <mergeCell ref="AK2:AL2"/>
    <mergeCell ref="AO34:AP34"/>
    <mergeCell ref="AQ2:AR2"/>
    <mergeCell ref="AM2:AN2"/>
    <mergeCell ref="AU2:AV2"/>
    <mergeCell ref="AU34:AV34"/>
    <mergeCell ref="AQ34:AR34"/>
    <mergeCell ref="E34:F34"/>
    <mergeCell ref="AK34:AL34"/>
    <mergeCell ref="AS2:AT2"/>
    <mergeCell ref="AG2:AH2"/>
    <mergeCell ref="K2:L2"/>
    <mergeCell ref="O2:P2"/>
    <mergeCell ref="AC34:AD34"/>
    <mergeCell ref="AE2:AF2"/>
    <mergeCell ref="S34:T34"/>
    <mergeCell ref="Y34:Z34"/>
    <mergeCell ref="AA34:AB34"/>
    <mergeCell ref="AG34:AH34"/>
    <mergeCell ref="AS34:AT34"/>
    <mergeCell ref="U2:V2"/>
    <mergeCell ref="AI34:AJ34"/>
    <mergeCell ref="W34:X34"/>
    <mergeCell ref="M2:N2"/>
  </mergeCells>
  <printOptions horizontalCentered="1" verticalCentered="1"/>
  <pageMargins left="0" right="0" top="0.35433070866141736" bottom="0.35433070866141736" header="0.31496062992125984" footer="0.31496062992125984"/>
  <pageSetup paperSize="9" scale="46" orientation="landscape" r:id="rId1"/>
  <colBreaks count="3" manualBreakCount="3">
    <brk id="18" max="35" man="1"/>
    <brk id="34" max="35" man="1"/>
    <brk id="50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14"/>
  <sheetViews>
    <sheetView zoomScaleNormal="100" workbookViewId="0">
      <pane xSplit="3" ySplit="2" topLeftCell="D3" activePane="bottomRight" state="frozen"/>
      <selection activeCell="S42" sqref="S42"/>
      <selection pane="topRight" activeCell="S42" sqref="S42"/>
      <selection pane="bottomLeft" activeCell="S42" sqref="S42"/>
      <selection pane="bottomRight" activeCell="D3" sqref="D3"/>
    </sheetView>
  </sheetViews>
  <sheetFormatPr defaultRowHeight="11.25"/>
  <cols>
    <col min="1" max="1" width="6.28515625" style="171" customWidth="1"/>
    <col min="2" max="2" width="70.42578125" style="161" customWidth="1"/>
    <col min="3" max="6" width="14.28515625" style="161" customWidth="1"/>
    <col min="7" max="7" width="16.85546875" style="161" customWidth="1"/>
    <col min="8" max="8" width="14.28515625" style="161" customWidth="1"/>
    <col min="9" max="9" width="16" style="161" customWidth="1"/>
    <col min="10" max="12" width="14.28515625" style="161" customWidth="1"/>
    <col min="13" max="14" width="16" style="161" customWidth="1"/>
    <col min="15" max="15" width="19.7109375" style="161" customWidth="1"/>
    <col min="16" max="17" width="16" style="161" customWidth="1"/>
    <col min="18" max="18" width="15.28515625" style="161" customWidth="1"/>
    <col min="19" max="21" width="14.28515625" style="161" customWidth="1"/>
    <col min="22" max="22" width="15.28515625" style="161" customWidth="1"/>
    <col min="23" max="23" width="14.28515625" style="161" customWidth="1"/>
    <col min="24" max="24" width="19.42578125" style="161" customWidth="1"/>
    <col min="25" max="25" width="15.28515625" style="161" customWidth="1"/>
    <col min="26" max="16384" width="9.140625" style="161"/>
  </cols>
  <sheetData>
    <row r="1" spans="1:25" s="157" customFormat="1" ht="18.75" customHeight="1">
      <c r="A1" s="270" t="s">
        <v>896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  <c r="X1" s="270"/>
      <c r="Y1" s="270"/>
    </row>
    <row r="2" spans="1:25" ht="79.5" customHeight="1">
      <c r="A2" s="41" t="s">
        <v>94</v>
      </c>
      <c r="B2" s="41" t="s">
        <v>574</v>
      </c>
      <c r="C2" s="196" t="s">
        <v>873</v>
      </c>
      <c r="D2" s="196" t="s">
        <v>878</v>
      </c>
      <c r="E2" s="196" t="s">
        <v>871</v>
      </c>
      <c r="F2" s="196" t="s">
        <v>877</v>
      </c>
      <c r="G2" s="196" t="s">
        <v>888</v>
      </c>
      <c r="H2" s="196" t="s">
        <v>879</v>
      </c>
      <c r="I2" s="196" t="s">
        <v>872</v>
      </c>
      <c r="J2" s="196" t="s">
        <v>869</v>
      </c>
      <c r="K2" s="196" t="s">
        <v>881</v>
      </c>
      <c r="L2" s="196" t="s">
        <v>870</v>
      </c>
      <c r="M2" s="196" t="s">
        <v>875</v>
      </c>
      <c r="N2" s="196" t="s">
        <v>876</v>
      </c>
      <c r="O2" s="196" t="s">
        <v>883</v>
      </c>
      <c r="P2" s="196" t="s">
        <v>880</v>
      </c>
      <c r="Q2" s="196" t="s">
        <v>886</v>
      </c>
      <c r="R2" s="196" t="s">
        <v>885</v>
      </c>
      <c r="S2" s="196" t="s">
        <v>874</v>
      </c>
      <c r="T2" s="196" t="s">
        <v>891</v>
      </c>
      <c r="U2" s="196" t="s">
        <v>884</v>
      </c>
      <c r="V2" s="196" t="s">
        <v>889</v>
      </c>
      <c r="W2" s="196" t="s">
        <v>887</v>
      </c>
      <c r="X2" s="196" t="s">
        <v>890</v>
      </c>
      <c r="Y2" s="196" t="s">
        <v>882</v>
      </c>
    </row>
    <row r="3" spans="1:25" ht="15.75">
      <c r="A3" s="44">
        <v>1</v>
      </c>
      <c r="B3" s="45" t="s">
        <v>723</v>
      </c>
      <c r="C3" s="199">
        <v>6.6539647173929517E-2</v>
      </c>
      <c r="D3" s="199">
        <v>8.5793650761790671E-2</v>
      </c>
      <c r="E3" s="199">
        <v>0.11660662666005123</v>
      </c>
      <c r="F3" s="199">
        <v>1.1850858480235718E-2</v>
      </c>
      <c r="G3" s="199" t="s">
        <v>892</v>
      </c>
      <c r="H3" s="199">
        <v>1.558042605156102E-4</v>
      </c>
      <c r="I3" s="199">
        <v>0.12800062669243953</v>
      </c>
      <c r="J3" s="199">
        <v>6.2889976937540351E-2</v>
      </c>
      <c r="K3" s="199">
        <v>6.2727088380708411E-3</v>
      </c>
      <c r="L3" s="199">
        <v>6.1685143531969161E-2</v>
      </c>
      <c r="M3" s="199">
        <v>5.005532733283654E-2</v>
      </c>
      <c r="N3" s="199">
        <v>0.33927891342525779</v>
      </c>
      <c r="O3" s="199" t="s">
        <v>892</v>
      </c>
      <c r="P3" s="199">
        <v>2.0965307450330269E-2</v>
      </c>
      <c r="Q3" s="199">
        <v>7.9395188220832084E-3</v>
      </c>
      <c r="R3" s="199">
        <v>2.4409736256131163E-2</v>
      </c>
      <c r="S3" s="199">
        <v>2.6022975220153679E-3</v>
      </c>
      <c r="T3" s="199" t="s">
        <v>892</v>
      </c>
      <c r="U3" s="199" t="s">
        <v>892</v>
      </c>
      <c r="V3" s="199">
        <v>1.539357998574862E-5</v>
      </c>
      <c r="W3" s="199">
        <v>4.8017423031456764E-3</v>
      </c>
      <c r="X3" s="199">
        <v>1.5720441632805567E-3</v>
      </c>
      <c r="Y3" s="199">
        <v>8.5646758083911083E-3</v>
      </c>
    </row>
    <row r="4" spans="1:25" ht="31.5">
      <c r="A4" s="47" t="s">
        <v>724</v>
      </c>
      <c r="B4" s="45" t="s">
        <v>725</v>
      </c>
      <c r="C4" s="199">
        <v>6.3884969776476083E-4</v>
      </c>
      <c r="D4" s="199">
        <v>3.1163399890963943E-3</v>
      </c>
      <c r="E4" s="199">
        <v>0.4255182130659757</v>
      </c>
      <c r="F4" s="199">
        <v>0.24672752404813747</v>
      </c>
      <c r="G4" s="199" t="s">
        <v>892</v>
      </c>
      <c r="H4" s="199">
        <v>6.2950067779747165E-3</v>
      </c>
      <c r="I4" s="199">
        <v>7.2022879133624554E-2</v>
      </c>
      <c r="J4" s="199">
        <v>4.0512419858253129E-6</v>
      </c>
      <c r="K4" s="199" t="s">
        <v>892</v>
      </c>
      <c r="L4" s="199" t="s">
        <v>892</v>
      </c>
      <c r="M4" s="199">
        <v>0.15581699945481972</v>
      </c>
      <c r="N4" s="199">
        <v>7.147637398991497E-3</v>
      </c>
      <c r="O4" s="199" t="s">
        <v>892</v>
      </c>
      <c r="P4" s="199" t="s">
        <v>892</v>
      </c>
      <c r="Q4" s="199" t="s">
        <v>892</v>
      </c>
      <c r="R4" s="199" t="s">
        <v>892</v>
      </c>
      <c r="S4" s="199" t="s">
        <v>892</v>
      </c>
      <c r="T4" s="199" t="s">
        <v>892</v>
      </c>
      <c r="U4" s="199" t="s">
        <v>892</v>
      </c>
      <c r="V4" s="199" t="s">
        <v>892</v>
      </c>
      <c r="W4" s="199">
        <v>8.258300971105445E-2</v>
      </c>
      <c r="X4" s="199" t="s">
        <v>892</v>
      </c>
      <c r="Y4" s="199">
        <v>1.2948948057523108E-4</v>
      </c>
    </row>
    <row r="5" spans="1:25" ht="15.75">
      <c r="A5" s="44">
        <v>2</v>
      </c>
      <c r="B5" s="45" t="s">
        <v>726</v>
      </c>
      <c r="C5" s="199" t="s">
        <v>892</v>
      </c>
      <c r="D5" s="199">
        <v>4.7909534286927511E-3</v>
      </c>
      <c r="E5" s="199" t="s">
        <v>892</v>
      </c>
      <c r="F5" s="199" t="s">
        <v>892</v>
      </c>
      <c r="G5" s="199" t="s">
        <v>892</v>
      </c>
      <c r="H5" s="199" t="s">
        <v>892</v>
      </c>
      <c r="I5" s="199" t="s">
        <v>892</v>
      </c>
      <c r="J5" s="199">
        <v>0.15003359424585438</v>
      </c>
      <c r="K5" s="199" t="s">
        <v>892</v>
      </c>
      <c r="L5" s="199" t="s">
        <v>892</v>
      </c>
      <c r="M5" s="199">
        <v>8.5382118291239695E-5</v>
      </c>
      <c r="N5" s="199">
        <v>0.24350364977440711</v>
      </c>
      <c r="O5" s="199" t="s">
        <v>892</v>
      </c>
      <c r="P5" s="199">
        <v>1.4287877394756499E-3</v>
      </c>
      <c r="Q5" s="199">
        <v>6.8465846493240543E-2</v>
      </c>
      <c r="R5" s="199">
        <v>0.13695759918532652</v>
      </c>
      <c r="S5" s="199">
        <v>1.6947199216802621E-2</v>
      </c>
      <c r="T5" s="199">
        <v>1.4745798430214053E-2</v>
      </c>
      <c r="U5" s="199">
        <v>0.23917758366282707</v>
      </c>
      <c r="V5" s="199">
        <v>5.3746918668217215E-2</v>
      </c>
      <c r="W5" s="199">
        <v>5.5278840355233727E-2</v>
      </c>
      <c r="X5" s="199">
        <v>1.4837846681417096E-2</v>
      </c>
      <c r="Y5" s="199" t="s">
        <v>892</v>
      </c>
    </row>
    <row r="6" spans="1:25" ht="31.5">
      <c r="A6" s="44">
        <v>3</v>
      </c>
      <c r="B6" s="45" t="s">
        <v>727</v>
      </c>
      <c r="C6" s="199">
        <v>0.17184329885382599</v>
      </c>
      <c r="D6" s="199">
        <v>0.14258819875185369</v>
      </c>
      <c r="E6" s="199">
        <v>0.1952313219064267</v>
      </c>
      <c r="F6" s="199">
        <v>4.4400676864720587E-2</v>
      </c>
      <c r="G6" s="199" t="s">
        <v>892</v>
      </c>
      <c r="H6" s="199">
        <v>2.3570386062130289E-2</v>
      </c>
      <c r="I6" s="199">
        <v>0.16775348457848635</v>
      </c>
      <c r="J6" s="199">
        <v>6.6174355011670821E-2</v>
      </c>
      <c r="K6" s="199">
        <v>1.8575642908323498E-4</v>
      </c>
      <c r="L6" s="199">
        <v>5.5753528023726732E-2</v>
      </c>
      <c r="M6" s="199">
        <v>1.2207490443379274E-2</v>
      </c>
      <c r="N6" s="199">
        <v>9.0358407732493304E-2</v>
      </c>
      <c r="O6" s="199">
        <v>-4.8067985120386984E-5</v>
      </c>
      <c r="P6" s="199">
        <v>9.0415649571978281E-3</v>
      </c>
      <c r="Q6" s="199" t="s">
        <v>892</v>
      </c>
      <c r="R6" s="199">
        <v>1.5944510369470823E-4</v>
      </c>
      <c r="S6" s="199">
        <v>2.5946212028569284E-3</v>
      </c>
      <c r="T6" s="199" t="s">
        <v>892</v>
      </c>
      <c r="U6" s="199" t="s">
        <v>892</v>
      </c>
      <c r="V6" s="199" t="s">
        <v>892</v>
      </c>
      <c r="W6" s="199">
        <v>3.3113267138628087E-4</v>
      </c>
      <c r="X6" s="199" t="s">
        <v>892</v>
      </c>
      <c r="Y6" s="199">
        <v>1.7854399392187581E-2</v>
      </c>
    </row>
    <row r="7" spans="1:25" ht="15.75">
      <c r="A7" s="44">
        <v>4</v>
      </c>
      <c r="B7" s="45" t="s">
        <v>728</v>
      </c>
      <c r="C7" s="200" t="s">
        <v>892</v>
      </c>
      <c r="D7" s="200" t="s">
        <v>892</v>
      </c>
      <c r="E7" s="200">
        <v>0.51312288969072484</v>
      </c>
      <c r="F7" s="200" t="s">
        <v>892</v>
      </c>
      <c r="G7" s="200" t="s">
        <v>892</v>
      </c>
      <c r="H7" s="200" t="s">
        <v>892</v>
      </c>
      <c r="I7" s="200">
        <v>1.2233626855572648E-3</v>
      </c>
      <c r="J7" s="200" t="s">
        <v>892</v>
      </c>
      <c r="K7" s="200" t="s">
        <v>892</v>
      </c>
      <c r="L7" s="200" t="s">
        <v>892</v>
      </c>
      <c r="M7" s="200">
        <v>6.8740148128577441E-2</v>
      </c>
      <c r="N7" s="200">
        <v>0.41691359949514056</v>
      </c>
      <c r="O7" s="200" t="s">
        <v>892</v>
      </c>
      <c r="P7" s="200" t="s">
        <v>892</v>
      </c>
      <c r="Q7" s="200" t="s">
        <v>892</v>
      </c>
      <c r="R7" s="200" t="s">
        <v>892</v>
      </c>
      <c r="S7" s="200" t="s">
        <v>892</v>
      </c>
      <c r="T7" s="200" t="s">
        <v>892</v>
      </c>
      <c r="U7" s="200" t="s">
        <v>892</v>
      </c>
      <c r="V7" s="200" t="s">
        <v>892</v>
      </c>
      <c r="W7" s="200" t="s">
        <v>892</v>
      </c>
      <c r="X7" s="200" t="s">
        <v>892</v>
      </c>
      <c r="Y7" s="200" t="s">
        <v>892</v>
      </c>
    </row>
    <row r="8" spans="1:25" ht="15.75">
      <c r="A8" s="44">
        <v>5</v>
      </c>
      <c r="B8" s="45" t="s">
        <v>729</v>
      </c>
      <c r="C8" s="199">
        <v>0.47770163828602613</v>
      </c>
      <c r="D8" s="199" t="s">
        <v>892</v>
      </c>
      <c r="E8" s="199">
        <v>0.50684707912168114</v>
      </c>
      <c r="F8" s="199">
        <v>-1.7042082327471363E-2</v>
      </c>
      <c r="G8" s="199" t="s">
        <v>892</v>
      </c>
      <c r="H8" s="199" t="s">
        <v>892</v>
      </c>
      <c r="I8" s="199" t="s">
        <v>892</v>
      </c>
      <c r="J8" s="199">
        <v>3.2218182237994553E-2</v>
      </c>
      <c r="K8" s="199" t="s">
        <v>892</v>
      </c>
      <c r="L8" s="199" t="s">
        <v>892</v>
      </c>
      <c r="M8" s="199" t="s">
        <v>892</v>
      </c>
      <c r="N8" s="199" t="s">
        <v>892</v>
      </c>
      <c r="O8" s="199" t="s">
        <v>892</v>
      </c>
      <c r="P8" s="199" t="s">
        <v>892</v>
      </c>
      <c r="Q8" s="199" t="s">
        <v>892</v>
      </c>
      <c r="R8" s="199" t="s">
        <v>892</v>
      </c>
      <c r="S8" s="199" t="s">
        <v>892</v>
      </c>
      <c r="T8" s="199" t="s">
        <v>892</v>
      </c>
      <c r="U8" s="199" t="s">
        <v>892</v>
      </c>
      <c r="V8" s="199" t="s">
        <v>892</v>
      </c>
      <c r="W8" s="199" t="s">
        <v>892</v>
      </c>
      <c r="X8" s="199" t="s">
        <v>892</v>
      </c>
      <c r="Y8" s="199">
        <v>2.7518268176959652E-4</v>
      </c>
    </row>
    <row r="9" spans="1:25" ht="15.75" customHeight="1">
      <c r="A9" s="44">
        <v>6</v>
      </c>
      <c r="B9" s="45" t="s">
        <v>730</v>
      </c>
      <c r="C9" s="199">
        <v>0.16884818256755718</v>
      </c>
      <c r="D9" s="199">
        <v>7.646498710655586E-2</v>
      </c>
      <c r="E9" s="199">
        <v>0.51243827437815914</v>
      </c>
      <c r="F9" s="199">
        <v>8.3342526467996547E-5</v>
      </c>
      <c r="G9" s="199" t="s">
        <v>892</v>
      </c>
      <c r="H9" s="199" t="s">
        <v>892</v>
      </c>
      <c r="I9" s="199" t="s">
        <v>892</v>
      </c>
      <c r="J9" s="199">
        <v>0.21620707951818527</v>
      </c>
      <c r="K9" s="199" t="s">
        <v>892</v>
      </c>
      <c r="L9" s="199">
        <v>2.0073688266634504E-4</v>
      </c>
      <c r="M9" s="199" t="s">
        <v>892</v>
      </c>
      <c r="N9" s="199">
        <v>9.8329370767112362E-3</v>
      </c>
      <c r="O9" s="199">
        <v>1.5924459943696928E-2</v>
      </c>
      <c r="P9" s="199" t="s">
        <v>892</v>
      </c>
      <c r="Q9" s="199" t="s">
        <v>892</v>
      </c>
      <c r="R9" s="199" t="s">
        <v>892</v>
      </c>
      <c r="S9" s="199" t="s">
        <v>892</v>
      </c>
      <c r="T9" s="199" t="s">
        <v>892</v>
      </c>
      <c r="U9" s="199" t="s">
        <v>892</v>
      </c>
      <c r="V9" s="199" t="s">
        <v>892</v>
      </c>
      <c r="W9" s="199" t="s">
        <v>892</v>
      </c>
      <c r="X9" s="199" t="s">
        <v>892</v>
      </c>
      <c r="Y9" s="199" t="s">
        <v>892</v>
      </c>
    </row>
    <row r="10" spans="1:25" ht="15.75">
      <c r="A10" s="44">
        <v>7</v>
      </c>
      <c r="B10" s="45" t="s">
        <v>731</v>
      </c>
      <c r="C10" s="199">
        <v>1.4132106533918783E-2</v>
      </c>
      <c r="D10" s="199">
        <v>8.2298088074985714E-3</v>
      </c>
      <c r="E10" s="199">
        <v>0.58457175432480812</v>
      </c>
      <c r="F10" s="199" t="s">
        <v>892</v>
      </c>
      <c r="G10" s="199" t="s">
        <v>892</v>
      </c>
      <c r="H10" s="199">
        <v>8.3045565357154058E-2</v>
      </c>
      <c r="I10" s="199">
        <v>0.10502806000014926</v>
      </c>
      <c r="J10" s="199">
        <v>4.954113857890944E-2</v>
      </c>
      <c r="K10" s="199" t="s">
        <v>892</v>
      </c>
      <c r="L10" s="199">
        <v>4.3763798637479808E-4</v>
      </c>
      <c r="M10" s="199">
        <v>4.4831328594231344E-4</v>
      </c>
      <c r="N10" s="199">
        <v>9.0354187283245048E-3</v>
      </c>
      <c r="O10" s="199">
        <v>0.14521910160177312</v>
      </c>
      <c r="P10" s="199">
        <v>1.6550822320760079E-4</v>
      </c>
      <c r="Q10" s="199" t="s">
        <v>892</v>
      </c>
      <c r="R10" s="199" t="s">
        <v>892</v>
      </c>
      <c r="S10" s="199" t="s">
        <v>892</v>
      </c>
      <c r="T10" s="199" t="s">
        <v>892</v>
      </c>
      <c r="U10" s="199" t="s">
        <v>892</v>
      </c>
      <c r="V10" s="199" t="s">
        <v>892</v>
      </c>
      <c r="W10" s="199" t="s">
        <v>892</v>
      </c>
      <c r="X10" s="199" t="s">
        <v>892</v>
      </c>
      <c r="Y10" s="199">
        <v>1.4558657193963336E-4</v>
      </c>
    </row>
    <row r="11" spans="1:25" ht="15.75">
      <c r="A11" s="44">
        <v>8</v>
      </c>
      <c r="B11" s="45" t="s">
        <v>732</v>
      </c>
      <c r="C11" s="199">
        <v>6.5246410609047498E-2</v>
      </c>
      <c r="D11" s="199">
        <v>9.2216485918424851E-2</v>
      </c>
      <c r="E11" s="199">
        <v>0.26987739455968457</v>
      </c>
      <c r="F11" s="199">
        <v>6.4219492304308718E-5</v>
      </c>
      <c r="G11" s="199" t="s">
        <v>892</v>
      </c>
      <c r="H11" s="199">
        <v>5.0160603052360538E-2</v>
      </c>
      <c r="I11" s="199">
        <v>0.14673235003633922</v>
      </c>
      <c r="J11" s="199">
        <v>8.9707040569276197E-2</v>
      </c>
      <c r="K11" s="199">
        <v>1.6285224543483205E-4</v>
      </c>
      <c r="L11" s="199">
        <v>1.8925065818589392E-2</v>
      </c>
      <c r="M11" s="199">
        <v>5.7468998502023624E-2</v>
      </c>
      <c r="N11" s="199">
        <v>0.13030655590131332</v>
      </c>
      <c r="O11" s="199">
        <v>3.162047320781488E-2</v>
      </c>
      <c r="P11" s="199">
        <v>2.7874343543420273E-2</v>
      </c>
      <c r="Q11" s="199" t="s">
        <v>892</v>
      </c>
      <c r="R11" s="199">
        <v>3.1534092567676144E-3</v>
      </c>
      <c r="S11" s="199">
        <v>1.0458021592945242E-3</v>
      </c>
      <c r="T11" s="199" t="s">
        <v>892</v>
      </c>
      <c r="U11" s="199" t="s">
        <v>892</v>
      </c>
      <c r="V11" s="199">
        <v>4.7426846131740393E-5</v>
      </c>
      <c r="W11" s="199">
        <v>2.4956948280577549E-3</v>
      </c>
      <c r="X11" s="199">
        <v>2.9119903067165268E-4</v>
      </c>
      <c r="Y11" s="199">
        <v>1.2603674423043405E-2</v>
      </c>
    </row>
    <row r="12" spans="1:25" ht="15.75">
      <c r="A12" s="43" t="s">
        <v>768</v>
      </c>
      <c r="B12" s="45" t="s">
        <v>812</v>
      </c>
      <c r="C12" s="199">
        <v>6.8163315971568023E-2</v>
      </c>
      <c r="D12" s="199">
        <v>4.9234541470904232E-2</v>
      </c>
      <c r="E12" s="199">
        <v>0.4645091392552399</v>
      </c>
      <c r="F12" s="199">
        <v>1.5626757468031497E-4</v>
      </c>
      <c r="G12" s="199" t="s">
        <v>892</v>
      </c>
      <c r="H12" s="199">
        <v>1.9192957274587044E-2</v>
      </c>
      <c r="I12" s="199">
        <v>5.7251394099823529E-2</v>
      </c>
      <c r="J12" s="199" t="s">
        <v>892</v>
      </c>
      <c r="K12" s="199">
        <v>3.9627416088490577E-4</v>
      </c>
      <c r="L12" s="199">
        <v>2.1035598356971396E-2</v>
      </c>
      <c r="M12" s="199">
        <v>0.12527114305690054</v>
      </c>
      <c r="N12" s="199">
        <v>0.12059032218375741</v>
      </c>
      <c r="O12" s="199">
        <v>3.3294440659272611E-5</v>
      </c>
      <c r="P12" s="199">
        <v>2.9925147761396747E-2</v>
      </c>
      <c r="Q12" s="199" t="s">
        <v>892</v>
      </c>
      <c r="R12" s="199">
        <v>7.6733028999120198E-3</v>
      </c>
      <c r="S12" s="199" t="s">
        <v>892</v>
      </c>
      <c r="T12" s="199" t="s">
        <v>892</v>
      </c>
      <c r="U12" s="199" t="s">
        <v>892</v>
      </c>
      <c r="V12" s="199">
        <v>1.1540543149461025E-4</v>
      </c>
      <c r="W12" s="199">
        <v>5.1069575664983114E-3</v>
      </c>
      <c r="X12" s="199">
        <v>7.0858495823494273E-4</v>
      </c>
      <c r="Y12" s="199">
        <v>3.063635353648685E-2</v>
      </c>
    </row>
    <row r="13" spans="1:25" ht="15.75">
      <c r="A13" s="43" t="s">
        <v>769</v>
      </c>
      <c r="B13" s="45" t="s">
        <v>813</v>
      </c>
      <c r="C13" s="199">
        <v>4.4288564351473068E-2</v>
      </c>
      <c r="D13" s="199">
        <v>0.1069080632433302</v>
      </c>
      <c r="E13" s="199">
        <v>0.14241534426699864</v>
      </c>
      <c r="F13" s="199" t="s">
        <v>892</v>
      </c>
      <c r="G13" s="199" t="s">
        <v>892</v>
      </c>
      <c r="H13" s="199">
        <v>6.7941186746445253E-2</v>
      </c>
      <c r="I13" s="199">
        <v>0.25756720510483289</v>
      </c>
      <c r="J13" s="199">
        <v>0.15996635135773932</v>
      </c>
      <c r="K13" s="199" t="s">
        <v>892</v>
      </c>
      <c r="L13" s="199">
        <v>8.8638232249866784E-3</v>
      </c>
      <c r="M13" s="199">
        <v>6.3309476898386731E-3</v>
      </c>
      <c r="N13" s="199">
        <v>0.11364301771307364</v>
      </c>
      <c r="O13" s="199">
        <v>4.9329982894945668E-2</v>
      </c>
      <c r="P13" s="199">
        <v>4.0886802356439871E-2</v>
      </c>
      <c r="Q13" s="199" t="s">
        <v>892</v>
      </c>
      <c r="R13" s="199" t="s">
        <v>892</v>
      </c>
      <c r="S13" s="199">
        <v>1.8587110498957506E-3</v>
      </c>
      <c r="T13" s="199" t="s">
        <v>892</v>
      </c>
      <c r="U13" s="199" t="s">
        <v>892</v>
      </c>
      <c r="V13" s="199" t="s">
        <v>892</v>
      </c>
      <c r="W13" s="199" t="s">
        <v>892</v>
      </c>
      <c r="X13" s="199" t="s">
        <v>892</v>
      </c>
      <c r="Y13" s="199" t="s">
        <v>892</v>
      </c>
    </row>
    <row r="14" spans="1:25" ht="15.75">
      <c r="A14" s="43" t="s">
        <v>770</v>
      </c>
      <c r="B14" s="45" t="s">
        <v>814</v>
      </c>
      <c r="C14" s="199" t="s">
        <v>892</v>
      </c>
      <c r="D14" s="199">
        <v>4.9752428673435337E-2</v>
      </c>
      <c r="E14" s="199">
        <v>0.22714062343952665</v>
      </c>
      <c r="F14" s="199" t="s">
        <v>892</v>
      </c>
      <c r="G14" s="199" t="s">
        <v>892</v>
      </c>
      <c r="H14" s="199">
        <v>0.23281958072877609</v>
      </c>
      <c r="I14" s="199">
        <v>0.23431677022029324</v>
      </c>
      <c r="J14" s="199" t="s">
        <v>892</v>
      </c>
      <c r="K14" s="199" t="s">
        <v>892</v>
      </c>
      <c r="L14" s="199">
        <v>1.2864967888354913E-3</v>
      </c>
      <c r="M14" s="199">
        <v>3.6137437001528473E-2</v>
      </c>
      <c r="N14" s="199">
        <v>0.21254943194376388</v>
      </c>
      <c r="O14" s="199" t="s">
        <v>892</v>
      </c>
      <c r="P14" s="199" t="s">
        <v>892</v>
      </c>
      <c r="Q14" s="199" t="s">
        <v>892</v>
      </c>
      <c r="R14" s="199" t="s">
        <v>892</v>
      </c>
      <c r="S14" s="199" t="s">
        <v>892</v>
      </c>
      <c r="T14" s="199" t="s">
        <v>892</v>
      </c>
      <c r="U14" s="199" t="s">
        <v>892</v>
      </c>
      <c r="V14" s="199" t="s">
        <v>892</v>
      </c>
      <c r="W14" s="199">
        <v>5.8026138499930576E-3</v>
      </c>
      <c r="X14" s="199" t="s">
        <v>892</v>
      </c>
      <c r="Y14" s="199">
        <v>1.9461735384780545E-4</v>
      </c>
    </row>
    <row r="15" spans="1:25" ht="15.75">
      <c r="A15" s="43" t="s">
        <v>771</v>
      </c>
      <c r="B15" s="45" t="s">
        <v>811</v>
      </c>
      <c r="C15" s="199">
        <v>0.1457848023774681</v>
      </c>
      <c r="D15" s="199">
        <v>0.19940990706164985</v>
      </c>
      <c r="E15" s="199">
        <v>6.5798855899709768E-2</v>
      </c>
      <c r="F15" s="199" t="s">
        <v>892</v>
      </c>
      <c r="G15" s="199" t="s">
        <v>892</v>
      </c>
      <c r="H15" s="199">
        <v>3.3166321212202568E-3</v>
      </c>
      <c r="I15" s="199">
        <v>6.4807379785945446E-2</v>
      </c>
      <c r="J15" s="199">
        <v>0.20595501435249916</v>
      </c>
      <c r="K15" s="199" t="s">
        <v>892</v>
      </c>
      <c r="L15" s="199">
        <v>4.8797124262732673E-2</v>
      </c>
      <c r="M15" s="199">
        <v>7.9028731051350685E-3</v>
      </c>
      <c r="N15" s="199">
        <v>0.16406503014471654</v>
      </c>
      <c r="O15" s="199">
        <v>9.1743881769610985E-2</v>
      </c>
      <c r="P15" s="199" t="s">
        <v>892</v>
      </c>
      <c r="Q15" s="199" t="s">
        <v>892</v>
      </c>
      <c r="R15" s="199" t="s">
        <v>892</v>
      </c>
      <c r="S15" s="199">
        <v>2.4178529158185237E-3</v>
      </c>
      <c r="T15" s="199" t="s">
        <v>892</v>
      </c>
      <c r="U15" s="199" t="s">
        <v>892</v>
      </c>
      <c r="V15" s="199" t="s">
        <v>892</v>
      </c>
      <c r="W15" s="199" t="s">
        <v>892</v>
      </c>
      <c r="X15" s="199" t="s">
        <v>892</v>
      </c>
      <c r="Y15" s="199">
        <v>6.4620349369437688E-7</v>
      </c>
    </row>
    <row r="16" spans="1:25" ht="15.75">
      <c r="A16" s="42">
        <v>9</v>
      </c>
      <c r="B16" s="45" t="s">
        <v>733</v>
      </c>
      <c r="C16" s="199" t="s">
        <v>892</v>
      </c>
      <c r="D16" s="199">
        <v>4.1849129534435342E-2</v>
      </c>
      <c r="E16" s="199">
        <v>-2.2366576901980566E-2</v>
      </c>
      <c r="F16" s="199">
        <v>0.11754090865751039</v>
      </c>
      <c r="G16" s="199" t="s">
        <v>892</v>
      </c>
      <c r="H16" s="199">
        <v>0.41345612126794434</v>
      </c>
      <c r="I16" s="199">
        <v>7.7384269452399748E-2</v>
      </c>
      <c r="J16" s="199">
        <v>4.8903613626862857E-3</v>
      </c>
      <c r="K16" s="199" t="s">
        <v>892</v>
      </c>
      <c r="L16" s="199">
        <v>0.1083728709077396</v>
      </c>
      <c r="M16" s="199">
        <v>2.6199113190059327E-3</v>
      </c>
      <c r="N16" s="199">
        <v>6.107165807904108E-2</v>
      </c>
      <c r="O16" s="199" t="s">
        <v>892</v>
      </c>
      <c r="P16" s="199">
        <v>2.4915047094610981E-4</v>
      </c>
      <c r="Q16" s="199" t="s">
        <v>892</v>
      </c>
      <c r="R16" s="199">
        <v>0.17339501193770959</v>
      </c>
      <c r="S16" s="199" t="s">
        <v>892</v>
      </c>
      <c r="T16" s="199" t="s">
        <v>892</v>
      </c>
      <c r="U16" s="199" t="s">
        <v>892</v>
      </c>
      <c r="V16" s="199" t="s">
        <v>892</v>
      </c>
      <c r="W16" s="199" t="s">
        <v>892</v>
      </c>
      <c r="X16" s="199" t="s">
        <v>892</v>
      </c>
      <c r="Y16" s="199">
        <v>2.153718391256219E-2</v>
      </c>
    </row>
    <row r="17" spans="1:28" ht="15.75">
      <c r="A17" s="43" t="s">
        <v>772</v>
      </c>
      <c r="B17" s="45" t="s">
        <v>809</v>
      </c>
      <c r="C17" s="199" t="s">
        <v>892</v>
      </c>
      <c r="D17" s="199">
        <v>3.8267489655178052E-2</v>
      </c>
      <c r="E17" s="199">
        <v>-5.4782084354672606E-2</v>
      </c>
      <c r="F17" s="199">
        <v>0.14038399671403406</v>
      </c>
      <c r="G17" s="199" t="s">
        <v>892</v>
      </c>
      <c r="H17" s="199">
        <v>0.49380784471047801</v>
      </c>
      <c r="I17" s="199">
        <v>1.7940012689318899E-2</v>
      </c>
      <c r="J17" s="199">
        <v>3.6954003254790562E-3</v>
      </c>
      <c r="K17" s="199" t="s">
        <v>892</v>
      </c>
      <c r="L17" s="199">
        <v>0.12787170990428046</v>
      </c>
      <c r="M17" s="199" t="s">
        <v>892</v>
      </c>
      <c r="N17" s="199" t="s">
        <v>892</v>
      </c>
      <c r="O17" s="199" t="s">
        <v>892</v>
      </c>
      <c r="P17" s="199" t="s">
        <v>892</v>
      </c>
      <c r="Q17" s="199" t="s">
        <v>892</v>
      </c>
      <c r="R17" s="199">
        <v>0.20709287569845561</v>
      </c>
      <c r="S17" s="199" t="s">
        <v>892</v>
      </c>
      <c r="T17" s="199" t="s">
        <v>892</v>
      </c>
      <c r="U17" s="199" t="s">
        <v>892</v>
      </c>
      <c r="V17" s="199" t="s">
        <v>892</v>
      </c>
      <c r="W17" s="199" t="s">
        <v>892</v>
      </c>
      <c r="X17" s="199" t="s">
        <v>892</v>
      </c>
      <c r="Y17" s="199">
        <v>2.5722754657448277E-2</v>
      </c>
    </row>
    <row r="18" spans="1:28" ht="15.75">
      <c r="A18" s="43" t="s">
        <v>773</v>
      </c>
      <c r="B18" s="45" t="s">
        <v>810</v>
      </c>
      <c r="C18" s="199" t="s">
        <v>892</v>
      </c>
      <c r="D18" s="199">
        <v>6.0278739613867968E-2</v>
      </c>
      <c r="E18" s="199">
        <v>0.14442996965756352</v>
      </c>
      <c r="F18" s="199" t="s">
        <v>892</v>
      </c>
      <c r="G18" s="199" t="s">
        <v>892</v>
      </c>
      <c r="H18" s="199" t="s">
        <v>892</v>
      </c>
      <c r="I18" s="199">
        <v>0.38325937430309603</v>
      </c>
      <c r="J18" s="199">
        <v>1.1039127491683716E-2</v>
      </c>
      <c r="K18" s="199" t="s">
        <v>892</v>
      </c>
      <c r="L18" s="199">
        <v>8.040059172796753E-3</v>
      </c>
      <c r="M18" s="199">
        <v>1.610087134840563E-2</v>
      </c>
      <c r="N18" s="199">
        <v>0.37532068457093876</v>
      </c>
      <c r="O18" s="199" t="s">
        <v>892</v>
      </c>
      <c r="P18" s="199">
        <v>1.5311738416474644E-3</v>
      </c>
      <c r="Q18" s="199" t="s">
        <v>892</v>
      </c>
      <c r="R18" s="199" t="s">
        <v>892</v>
      </c>
      <c r="S18" s="199" t="s">
        <v>892</v>
      </c>
      <c r="T18" s="199" t="s">
        <v>892</v>
      </c>
      <c r="U18" s="199" t="s">
        <v>892</v>
      </c>
      <c r="V18" s="199" t="s">
        <v>892</v>
      </c>
      <c r="W18" s="199" t="s">
        <v>892</v>
      </c>
      <c r="X18" s="199" t="s">
        <v>892</v>
      </c>
      <c r="Y18" s="199" t="s">
        <v>892</v>
      </c>
    </row>
    <row r="19" spans="1:28" ht="15.75" customHeight="1">
      <c r="A19" s="44">
        <v>10</v>
      </c>
      <c r="B19" s="45" t="s">
        <v>734</v>
      </c>
      <c r="C19" s="199">
        <v>4.4275651741293463E-2</v>
      </c>
      <c r="D19" s="199">
        <v>3.4030923951670809E-2</v>
      </c>
      <c r="E19" s="199">
        <v>5.0049385629546292E-2</v>
      </c>
      <c r="F19" s="199">
        <v>0.14369798629411443</v>
      </c>
      <c r="G19" s="199" t="s">
        <v>892</v>
      </c>
      <c r="H19" s="199">
        <v>9.7120696993779239E-3</v>
      </c>
      <c r="I19" s="199">
        <v>5.4854043859852944E-2</v>
      </c>
      <c r="J19" s="199">
        <v>0.17237292929522771</v>
      </c>
      <c r="K19" s="199">
        <v>1.5646623345032875E-4</v>
      </c>
      <c r="L19" s="199">
        <v>0.20244170012547882</v>
      </c>
      <c r="M19" s="199">
        <v>0.10796826673782695</v>
      </c>
      <c r="N19" s="199">
        <v>3.0460330675144729E-2</v>
      </c>
      <c r="O19" s="199">
        <v>3.683345896305285E-3</v>
      </c>
      <c r="P19" s="199">
        <v>9.6674484313888E-3</v>
      </c>
      <c r="Q19" s="199" t="s">
        <v>892</v>
      </c>
      <c r="R19" s="199" t="s">
        <v>892</v>
      </c>
      <c r="S19" s="199">
        <v>0.13200876169869424</v>
      </c>
      <c r="T19" s="199" t="s">
        <v>892</v>
      </c>
      <c r="U19" s="199" t="s">
        <v>892</v>
      </c>
      <c r="V19" s="199">
        <v>9.3894108990499395E-6</v>
      </c>
      <c r="W19" s="199" t="s">
        <v>892</v>
      </c>
      <c r="X19" s="199" t="s">
        <v>892</v>
      </c>
      <c r="Y19" s="199">
        <v>4.6113003197280839E-3</v>
      </c>
    </row>
    <row r="20" spans="1:28" ht="15.75">
      <c r="A20" s="47" t="s">
        <v>735</v>
      </c>
      <c r="B20" s="45" t="s">
        <v>736</v>
      </c>
      <c r="C20" s="199">
        <v>4.4625542140185159E-2</v>
      </c>
      <c r="D20" s="199">
        <v>3.4243538848939721E-2</v>
      </c>
      <c r="E20" s="199">
        <v>4.0135804635633196E-2</v>
      </c>
      <c r="F20" s="199">
        <v>0.14517311659873858</v>
      </c>
      <c r="G20" s="199" t="s">
        <v>892</v>
      </c>
      <c r="H20" s="199">
        <v>9.4236416262279826E-3</v>
      </c>
      <c r="I20" s="199">
        <v>5.556346589971467E-2</v>
      </c>
      <c r="J20" s="199">
        <v>0.17502195317791663</v>
      </c>
      <c r="K20" s="199">
        <v>1.5887424670122356E-4</v>
      </c>
      <c r="L20" s="199">
        <v>0.20555727519676459</v>
      </c>
      <c r="M20" s="199">
        <v>0.10781666495394469</v>
      </c>
      <c r="N20" s="199">
        <v>3.0045132132613027E-2</v>
      </c>
      <c r="O20" s="199">
        <v>3.7400325406396224E-3</v>
      </c>
      <c r="P20" s="199">
        <v>9.8162303341149029E-3</v>
      </c>
      <c r="Q20" s="199" t="s">
        <v>892</v>
      </c>
      <c r="R20" s="199" t="s">
        <v>892</v>
      </c>
      <c r="S20" s="199">
        <v>0.13400361205038269</v>
      </c>
      <c r="T20" s="199" t="s">
        <v>892</v>
      </c>
      <c r="U20" s="199" t="s">
        <v>892</v>
      </c>
      <c r="V20" s="199">
        <v>9.5339138078528547E-6</v>
      </c>
      <c r="W20" s="199" t="s">
        <v>892</v>
      </c>
      <c r="X20" s="199" t="s">
        <v>892</v>
      </c>
      <c r="Y20" s="199">
        <v>4.6655817036753569E-3</v>
      </c>
    </row>
    <row r="21" spans="1:28" ht="15.75">
      <c r="A21" s="47" t="s">
        <v>737</v>
      </c>
      <c r="B21" s="45" t="s">
        <v>738</v>
      </c>
      <c r="C21" s="199">
        <v>4.0432525130350578E-3</v>
      </c>
      <c r="D21" s="199">
        <v>5.9217311850876643E-3</v>
      </c>
      <c r="E21" s="199">
        <v>0.95438415367064855</v>
      </c>
      <c r="F21" s="199" t="s">
        <v>892</v>
      </c>
      <c r="G21" s="199" t="s">
        <v>892</v>
      </c>
      <c r="H21" s="199" t="s">
        <v>892</v>
      </c>
      <c r="I21" s="199">
        <v>3.4796986774905204E-2</v>
      </c>
      <c r="J21" s="199" t="s">
        <v>892</v>
      </c>
      <c r="K21" s="199" t="s">
        <v>892</v>
      </c>
      <c r="L21" s="199" t="s">
        <v>892</v>
      </c>
      <c r="M21" s="199" t="s">
        <v>892</v>
      </c>
      <c r="N21" s="199">
        <v>8.5387585632357231E-4</v>
      </c>
      <c r="O21" s="199" t="s">
        <v>892</v>
      </c>
      <c r="P21" s="199" t="s">
        <v>892</v>
      </c>
      <c r="Q21" s="199" t="s">
        <v>892</v>
      </c>
      <c r="R21" s="199" t="s">
        <v>892</v>
      </c>
      <c r="S21" s="199" t="s">
        <v>892</v>
      </c>
      <c r="T21" s="199" t="s">
        <v>892</v>
      </c>
      <c r="U21" s="199" t="s">
        <v>892</v>
      </c>
      <c r="V21" s="199" t="s">
        <v>892</v>
      </c>
      <c r="W21" s="199" t="s">
        <v>892</v>
      </c>
      <c r="X21" s="199" t="s">
        <v>892</v>
      </c>
      <c r="Y21" s="199" t="s">
        <v>892</v>
      </c>
    </row>
    <row r="22" spans="1:28" ht="15.75" customHeight="1">
      <c r="A22" s="47" t="s">
        <v>739</v>
      </c>
      <c r="B22" s="45" t="s">
        <v>740</v>
      </c>
      <c r="C22" s="199">
        <v>3.9113715734656173E-3</v>
      </c>
      <c r="D22" s="199" t="s">
        <v>892</v>
      </c>
      <c r="E22" s="199" t="s">
        <v>892</v>
      </c>
      <c r="F22" s="199">
        <v>0.38974887123475277</v>
      </c>
      <c r="G22" s="199" t="s">
        <v>892</v>
      </c>
      <c r="H22" s="199" t="s">
        <v>892</v>
      </c>
      <c r="I22" s="199">
        <v>1.4794947196142874E-4</v>
      </c>
      <c r="J22" s="199">
        <v>2.0076564012472594E-3</v>
      </c>
      <c r="K22" s="199" t="s">
        <v>892</v>
      </c>
      <c r="L22" s="199" t="s">
        <v>892</v>
      </c>
      <c r="M22" s="199">
        <v>0.59548216146303712</v>
      </c>
      <c r="N22" s="199" t="s">
        <v>892</v>
      </c>
      <c r="O22" s="199" t="s">
        <v>892</v>
      </c>
      <c r="P22" s="199" t="s">
        <v>892</v>
      </c>
      <c r="Q22" s="199" t="s">
        <v>892</v>
      </c>
      <c r="R22" s="199" t="s">
        <v>892</v>
      </c>
      <c r="S22" s="199" t="s">
        <v>892</v>
      </c>
      <c r="T22" s="199" t="s">
        <v>892</v>
      </c>
      <c r="U22" s="199" t="s">
        <v>892</v>
      </c>
      <c r="V22" s="199" t="s">
        <v>892</v>
      </c>
      <c r="W22" s="199" t="s">
        <v>892</v>
      </c>
      <c r="X22" s="199" t="s">
        <v>892</v>
      </c>
      <c r="Y22" s="199">
        <v>8.7019898555357814E-3</v>
      </c>
    </row>
    <row r="23" spans="1:28" ht="15.75">
      <c r="A23" s="47" t="s">
        <v>741</v>
      </c>
      <c r="B23" s="45" t="s">
        <v>742</v>
      </c>
      <c r="C23" s="199">
        <v>3.2016943811835466E-2</v>
      </c>
      <c r="D23" s="199">
        <v>2.9914091110558386E-2</v>
      </c>
      <c r="E23" s="199">
        <v>0.72596005480445658</v>
      </c>
      <c r="F23" s="199" t="s">
        <v>892</v>
      </c>
      <c r="G23" s="199" t="s">
        <v>892</v>
      </c>
      <c r="H23" s="199">
        <v>4.5447134111429859E-2</v>
      </c>
      <c r="I23" s="199" t="s">
        <v>892</v>
      </c>
      <c r="J23" s="199" t="s">
        <v>892</v>
      </c>
      <c r="K23" s="199" t="s">
        <v>892</v>
      </c>
      <c r="L23" s="199" t="s">
        <v>892</v>
      </c>
      <c r="M23" s="199">
        <v>7.1419261247787968E-2</v>
      </c>
      <c r="N23" s="199">
        <v>9.1401645459420894E-2</v>
      </c>
      <c r="O23" s="199" t="s">
        <v>892</v>
      </c>
      <c r="P23" s="199" t="s">
        <v>892</v>
      </c>
      <c r="Q23" s="199" t="s">
        <v>892</v>
      </c>
      <c r="R23" s="199" t="s">
        <v>892</v>
      </c>
      <c r="S23" s="199">
        <v>3.8154225240954113E-3</v>
      </c>
      <c r="T23" s="199" t="s">
        <v>892</v>
      </c>
      <c r="U23" s="199" t="s">
        <v>892</v>
      </c>
      <c r="V23" s="199" t="s">
        <v>892</v>
      </c>
      <c r="W23" s="199" t="s">
        <v>892</v>
      </c>
      <c r="X23" s="199" t="s">
        <v>892</v>
      </c>
      <c r="Y23" s="199">
        <v>2.5446930415453466E-5</v>
      </c>
    </row>
    <row r="24" spans="1:28" ht="31.5">
      <c r="A24" s="44">
        <v>11</v>
      </c>
      <c r="B24" s="45" t="s">
        <v>743</v>
      </c>
      <c r="C24" s="199">
        <v>1</v>
      </c>
      <c r="D24" s="199" t="s">
        <v>892</v>
      </c>
      <c r="E24" s="199" t="s">
        <v>892</v>
      </c>
      <c r="F24" s="199" t="s">
        <v>892</v>
      </c>
      <c r="G24" s="199" t="s">
        <v>892</v>
      </c>
      <c r="H24" s="199" t="s">
        <v>892</v>
      </c>
      <c r="I24" s="199" t="s">
        <v>892</v>
      </c>
      <c r="J24" s="199" t="s">
        <v>892</v>
      </c>
      <c r="K24" s="199" t="s">
        <v>892</v>
      </c>
      <c r="L24" s="199" t="s">
        <v>892</v>
      </c>
      <c r="M24" s="199" t="s">
        <v>892</v>
      </c>
      <c r="N24" s="199" t="s">
        <v>892</v>
      </c>
      <c r="O24" s="199" t="s">
        <v>892</v>
      </c>
      <c r="P24" s="199" t="s">
        <v>892</v>
      </c>
      <c r="Q24" s="199" t="s">
        <v>892</v>
      </c>
      <c r="R24" s="199" t="s">
        <v>892</v>
      </c>
      <c r="S24" s="199" t="s">
        <v>892</v>
      </c>
      <c r="T24" s="199" t="s">
        <v>892</v>
      </c>
      <c r="U24" s="199" t="s">
        <v>892</v>
      </c>
      <c r="V24" s="199" t="s">
        <v>892</v>
      </c>
      <c r="W24" s="199" t="s">
        <v>892</v>
      </c>
      <c r="X24" s="199" t="s">
        <v>892</v>
      </c>
      <c r="Y24" s="199" t="s">
        <v>892</v>
      </c>
    </row>
    <row r="25" spans="1:28" ht="31.5">
      <c r="A25" s="44">
        <v>12</v>
      </c>
      <c r="B25" s="45" t="s">
        <v>744</v>
      </c>
      <c r="C25" s="199">
        <v>0.63906642038608952</v>
      </c>
      <c r="D25" s="199" t="s">
        <v>892</v>
      </c>
      <c r="E25" s="199">
        <v>0.35725611978469746</v>
      </c>
      <c r="F25" s="199" t="s">
        <v>892</v>
      </c>
      <c r="G25" s="199" t="s">
        <v>892</v>
      </c>
      <c r="H25" s="199" t="s">
        <v>892</v>
      </c>
      <c r="I25" s="199" t="s">
        <v>892</v>
      </c>
      <c r="J25" s="199" t="s">
        <v>892</v>
      </c>
      <c r="K25" s="199" t="s">
        <v>892</v>
      </c>
      <c r="L25" s="199">
        <v>3.6774598292129397E-3</v>
      </c>
      <c r="M25" s="199" t="s">
        <v>892</v>
      </c>
      <c r="N25" s="199" t="s">
        <v>892</v>
      </c>
      <c r="O25" s="199" t="s">
        <v>892</v>
      </c>
      <c r="P25" s="199" t="s">
        <v>892</v>
      </c>
      <c r="Q25" s="199" t="s">
        <v>892</v>
      </c>
      <c r="R25" s="199" t="s">
        <v>892</v>
      </c>
      <c r="S25" s="199" t="s">
        <v>892</v>
      </c>
      <c r="T25" s="199" t="s">
        <v>892</v>
      </c>
      <c r="U25" s="199" t="s">
        <v>892</v>
      </c>
      <c r="V25" s="199" t="s">
        <v>892</v>
      </c>
      <c r="W25" s="199" t="s">
        <v>892</v>
      </c>
      <c r="X25" s="199" t="s">
        <v>892</v>
      </c>
      <c r="Y25" s="199" t="s">
        <v>892</v>
      </c>
    </row>
    <row r="26" spans="1:28" ht="15.75">
      <c r="A26" s="44">
        <v>13</v>
      </c>
      <c r="B26" s="45" t="s">
        <v>745</v>
      </c>
      <c r="C26" s="199">
        <v>3.8432988607650216E-2</v>
      </c>
      <c r="D26" s="199">
        <v>0.11530728860875664</v>
      </c>
      <c r="E26" s="199">
        <v>0.13354899301789941</v>
      </c>
      <c r="F26" s="199">
        <v>8.4820147767195077E-3</v>
      </c>
      <c r="G26" s="199" t="s">
        <v>892</v>
      </c>
      <c r="H26" s="199">
        <v>0.24827645625020242</v>
      </c>
      <c r="I26" s="199">
        <v>5.5125232285231515E-2</v>
      </c>
      <c r="J26" s="199">
        <v>0.31509420901187579</v>
      </c>
      <c r="K26" s="199">
        <v>1.7369896287072378E-5</v>
      </c>
      <c r="L26" s="199">
        <v>4.5172673381049036E-2</v>
      </c>
      <c r="M26" s="199">
        <v>2.2785879453585962E-2</v>
      </c>
      <c r="N26" s="199">
        <v>1.2370357252536166E-2</v>
      </c>
      <c r="O26" s="199">
        <v>1.1582915585226913E-3</v>
      </c>
      <c r="P26" s="199">
        <v>1.6946070817667814E-3</v>
      </c>
      <c r="Q26" s="199" t="s">
        <v>892</v>
      </c>
      <c r="R26" s="199" t="s">
        <v>892</v>
      </c>
      <c r="S26" s="199">
        <v>9.8926596624800437E-4</v>
      </c>
      <c r="T26" s="199" t="s">
        <v>892</v>
      </c>
      <c r="U26" s="199" t="s">
        <v>892</v>
      </c>
      <c r="V26" s="199">
        <v>3.6059827092857288E-4</v>
      </c>
      <c r="W26" s="199" t="s">
        <v>892</v>
      </c>
      <c r="X26" s="199" t="s">
        <v>892</v>
      </c>
      <c r="Y26" s="199">
        <v>1.1837745807402856E-3</v>
      </c>
    </row>
    <row r="27" spans="1:28" s="164" customFormat="1" ht="15.75">
      <c r="A27" s="44">
        <v>14</v>
      </c>
      <c r="B27" s="45" t="s">
        <v>746</v>
      </c>
      <c r="C27" s="199">
        <v>-6.3381986912296575E-4</v>
      </c>
      <c r="D27" s="199" t="s">
        <v>892</v>
      </c>
      <c r="E27" s="199" t="s">
        <v>892</v>
      </c>
      <c r="F27" s="199" t="s">
        <v>892</v>
      </c>
      <c r="G27" s="199">
        <v>0.96282892222420657</v>
      </c>
      <c r="H27" s="199" t="s">
        <v>892</v>
      </c>
      <c r="I27" s="199">
        <v>3.8074352560741924E-2</v>
      </c>
      <c r="J27" s="199">
        <v>-3.1119995200735892E-4</v>
      </c>
      <c r="K27" s="199" t="s">
        <v>892</v>
      </c>
      <c r="L27" s="199" t="s">
        <v>892</v>
      </c>
      <c r="M27" s="199" t="s">
        <v>892</v>
      </c>
      <c r="N27" s="199" t="s">
        <v>892</v>
      </c>
      <c r="O27" s="199" t="s">
        <v>892</v>
      </c>
      <c r="P27" s="199" t="s">
        <v>892</v>
      </c>
      <c r="Q27" s="199" t="s">
        <v>892</v>
      </c>
      <c r="R27" s="199" t="s">
        <v>892</v>
      </c>
      <c r="S27" s="199" t="s">
        <v>892</v>
      </c>
      <c r="T27" s="199" t="s">
        <v>892</v>
      </c>
      <c r="U27" s="199" t="s">
        <v>892</v>
      </c>
      <c r="V27" s="199" t="s">
        <v>892</v>
      </c>
      <c r="W27" s="199" t="s">
        <v>892</v>
      </c>
      <c r="X27" s="199" t="s">
        <v>892</v>
      </c>
      <c r="Y27" s="199">
        <v>4.1745036181897248E-5</v>
      </c>
      <c r="Z27" s="161"/>
      <c r="AA27" s="161"/>
      <c r="AB27" s="161"/>
    </row>
    <row r="28" spans="1:28" s="164" customFormat="1" ht="15.75">
      <c r="A28" s="44">
        <v>15</v>
      </c>
      <c r="B28" s="45" t="s">
        <v>747</v>
      </c>
      <c r="C28" s="199" t="s">
        <v>892</v>
      </c>
      <c r="D28" s="199">
        <v>0.25642113883055129</v>
      </c>
      <c r="E28" s="199" t="s">
        <v>892</v>
      </c>
      <c r="F28" s="199">
        <v>1.7592391943688165E-3</v>
      </c>
      <c r="G28" s="199" t="s">
        <v>892</v>
      </c>
      <c r="H28" s="199" t="s">
        <v>892</v>
      </c>
      <c r="I28" s="199" t="s">
        <v>892</v>
      </c>
      <c r="J28" s="199">
        <v>0.24214299125016217</v>
      </c>
      <c r="K28" s="199" t="s">
        <v>892</v>
      </c>
      <c r="L28" s="199">
        <v>7.5855455976926028E-2</v>
      </c>
      <c r="M28" s="199">
        <v>0.41680377098991067</v>
      </c>
      <c r="N28" s="199" t="s">
        <v>892</v>
      </c>
      <c r="O28" s="199" t="s">
        <v>892</v>
      </c>
      <c r="P28" s="199" t="s">
        <v>892</v>
      </c>
      <c r="Q28" s="199" t="s">
        <v>892</v>
      </c>
      <c r="R28" s="199" t="s">
        <v>892</v>
      </c>
      <c r="S28" s="199">
        <v>5.4390756837373599E-3</v>
      </c>
      <c r="T28" s="199" t="s">
        <v>892</v>
      </c>
      <c r="U28" s="199" t="s">
        <v>892</v>
      </c>
      <c r="V28" s="199" t="s">
        <v>892</v>
      </c>
      <c r="W28" s="199" t="s">
        <v>892</v>
      </c>
      <c r="X28" s="199" t="s">
        <v>892</v>
      </c>
      <c r="Y28" s="199">
        <v>1.5783280743436017E-3</v>
      </c>
      <c r="Z28" s="161"/>
      <c r="AA28" s="161"/>
      <c r="AB28" s="161"/>
    </row>
    <row r="29" spans="1:28" s="164" customFormat="1" ht="15.75">
      <c r="A29" s="44">
        <v>16</v>
      </c>
      <c r="B29" s="45" t="s">
        <v>748</v>
      </c>
      <c r="C29" s="199" t="s">
        <v>892</v>
      </c>
      <c r="D29" s="199">
        <v>0.39012645675016155</v>
      </c>
      <c r="E29" s="199">
        <v>9.5316460201159164E-2</v>
      </c>
      <c r="F29" s="199">
        <v>6.9040761119590052E-2</v>
      </c>
      <c r="G29" s="199" t="s">
        <v>892</v>
      </c>
      <c r="H29" s="199">
        <v>3.6227445169636018E-2</v>
      </c>
      <c r="I29" s="199">
        <v>1.2290124378978333E-2</v>
      </c>
      <c r="J29" s="199">
        <v>2.9260910759686534E-2</v>
      </c>
      <c r="K29" s="199" t="s">
        <v>892</v>
      </c>
      <c r="L29" s="199">
        <v>4.8683680230998165E-5</v>
      </c>
      <c r="M29" s="199" t="s">
        <v>892</v>
      </c>
      <c r="N29" s="199">
        <v>0.14683473339487774</v>
      </c>
      <c r="O29" s="199" t="s">
        <v>892</v>
      </c>
      <c r="P29" s="199">
        <v>0.13407875005058739</v>
      </c>
      <c r="Q29" s="199" t="s">
        <v>892</v>
      </c>
      <c r="R29" s="199">
        <v>4.4339807268739956E-3</v>
      </c>
      <c r="S29" s="199" t="s">
        <v>892</v>
      </c>
      <c r="T29" s="199" t="s">
        <v>892</v>
      </c>
      <c r="U29" s="199" t="s">
        <v>892</v>
      </c>
      <c r="V29" s="199" t="s">
        <v>892</v>
      </c>
      <c r="W29" s="199">
        <v>2.3150235448198001E-2</v>
      </c>
      <c r="X29" s="199">
        <v>5.8618000425288246E-2</v>
      </c>
      <c r="Y29" s="199">
        <v>5.7345789473195203E-4</v>
      </c>
      <c r="Z29" s="161"/>
      <c r="AA29" s="161"/>
      <c r="AB29" s="161"/>
    </row>
    <row r="30" spans="1:28" s="164" customFormat="1" ht="15.75">
      <c r="A30" s="44">
        <v>17</v>
      </c>
      <c r="B30" s="48" t="s">
        <v>749</v>
      </c>
      <c r="C30" s="199" t="s">
        <v>892</v>
      </c>
      <c r="D30" s="199" t="s">
        <v>892</v>
      </c>
      <c r="E30" s="199" t="s">
        <v>892</v>
      </c>
      <c r="F30" s="199" t="s">
        <v>892</v>
      </c>
      <c r="G30" s="199" t="s">
        <v>892</v>
      </c>
      <c r="H30" s="199" t="s">
        <v>892</v>
      </c>
      <c r="I30" s="199" t="s">
        <v>892</v>
      </c>
      <c r="J30" s="199">
        <v>1</v>
      </c>
      <c r="K30" s="199" t="s">
        <v>892</v>
      </c>
      <c r="L30" s="199" t="s">
        <v>892</v>
      </c>
      <c r="M30" s="199" t="s">
        <v>892</v>
      </c>
      <c r="N30" s="199" t="s">
        <v>892</v>
      </c>
      <c r="O30" s="199" t="s">
        <v>892</v>
      </c>
      <c r="P30" s="199" t="s">
        <v>892</v>
      </c>
      <c r="Q30" s="199" t="s">
        <v>892</v>
      </c>
      <c r="R30" s="199" t="s">
        <v>892</v>
      </c>
      <c r="S30" s="199" t="s">
        <v>892</v>
      </c>
      <c r="T30" s="199" t="s">
        <v>892</v>
      </c>
      <c r="U30" s="199" t="s">
        <v>892</v>
      </c>
      <c r="V30" s="199" t="s">
        <v>892</v>
      </c>
      <c r="W30" s="199" t="s">
        <v>892</v>
      </c>
      <c r="X30" s="199" t="s">
        <v>892</v>
      </c>
      <c r="Y30" s="199" t="s">
        <v>892</v>
      </c>
      <c r="Z30" s="161"/>
      <c r="AA30" s="161"/>
      <c r="AB30" s="161"/>
    </row>
    <row r="31" spans="1:28" s="164" customFormat="1" ht="15.75" customHeight="1">
      <c r="A31" s="44">
        <v>18</v>
      </c>
      <c r="B31" s="49" t="s">
        <v>750</v>
      </c>
      <c r="C31" s="199">
        <v>4.5024336038263654E-2</v>
      </c>
      <c r="D31" s="199">
        <v>6.9945672128490385E-2</v>
      </c>
      <c r="E31" s="199">
        <v>5.715698503110201E-2</v>
      </c>
      <c r="F31" s="199">
        <v>9.7239003614600882E-3</v>
      </c>
      <c r="G31" s="199" t="s">
        <v>892</v>
      </c>
      <c r="H31" s="199">
        <v>2.911629612936106E-2</v>
      </c>
      <c r="I31" s="199">
        <v>2.2413348353544769E-2</v>
      </c>
      <c r="J31" s="199">
        <v>0.60342864872917878</v>
      </c>
      <c r="K31" s="199" t="s">
        <v>892</v>
      </c>
      <c r="L31" s="199">
        <v>5.8096608726164761E-2</v>
      </c>
      <c r="M31" s="199">
        <v>5.0917031495734304E-3</v>
      </c>
      <c r="N31" s="199">
        <v>7.2719317929366076E-2</v>
      </c>
      <c r="O31" s="199" t="s">
        <v>892</v>
      </c>
      <c r="P31" s="199">
        <v>1.8010541440848724E-2</v>
      </c>
      <c r="Q31" s="199" t="s">
        <v>892</v>
      </c>
      <c r="R31" s="199">
        <v>7.5472643301251049E-3</v>
      </c>
      <c r="S31" s="199">
        <v>1.1025789660333141E-4</v>
      </c>
      <c r="T31" s="199" t="s">
        <v>892</v>
      </c>
      <c r="U31" s="199" t="s">
        <v>892</v>
      </c>
      <c r="V31" s="199" t="s">
        <v>892</v>
      </c>
      <c r="W31" s="199" t="s">
        <v>892</v>
      </c>
      <c r="X31" s="199" t="s">
        <v>892</v>
      </c>
      <c r="Y31" s="199">
        <v>1.6151197559178085E-3</v>
      </c>
      <c r="Z31" s="161"/>
      <c r="AA31" s="161"/>
      <c r="AB31" s="161"/>
    </row>
    <row r="32" spans="1:28" ht="16.5" customHeight="1">
      <c r="A32" s="152" t="s">
        <v>787</v>
      </c>
      <c r="B32" s="165"/>
    </row>
    <row r="33" spans="1:5">
      <c r="A33" s="170"/>
      <c r="B33" s="165"/>
    </row>
    <row r="34" spans="1:5">
      <c r="A34" s="170"/>
      <c r="B34" s="166"/>
      <c r="E34" s="1"/>
    </row>
    <row r="35" spans="1:5">
      <c r="A35" s="170"/>
      <c r="B35" s="166"/>
    </row>
    <row r="36" spans="1:5">
      <c r="A36" s="170"/>
      <c r="B36" s="165"/>
    </row>
    <row r="37" spans="1:5">
      <c r="A37" s="170"/>
      <c r="B37" s="165"/>
    </row>
    <row r="38" spans="1:5">
      <c r="A38" s="170"/>
      <c r="B38" s="165"/>
    </row>
    <row r="39" spans="1:5">
      <c r="A39" s="170"/>
      <c r="B39" s="165"/>
    </row>
    <row r="40" spans="1:5">
      <c r="A40" s="170"/>
      <c r="B40" s="165"/>
    </row>
    <row r="41" spans="1:5">
      <c r="A41" s="170"/>
      <c r="B41" s="165"/>
    </row>
    <row r="42" spans="1:5">
      <c r="A42" s="170"/>
      <c r="B42" s="165"/>
    </row>
    <row r="43" spans="1:5">
      <c r="A43" s="170"/>
      <c r="B43" s="165"/>
    </row>
    <row r="44" spans="1:5">
      <c r="A44" s="170"/>
      <c r="B44" s="165"/>
    </row>
    <row r="45" spans="1:5">
      <c r="A45" s="170"/>
      <c r="B45" s="165"/>
    </row>
    <row r="46" spans="1:5">
      <c r="A46" s="170"/>
      <c r="B46" s="165"/>
    </row>
    <row r="47" spans="1:5">
      <c r="A47" s="170"/>
      <c r="B47" s="165"/>
    </row>
    <row r="48" spans="1:5">
      <c r="A48" s="170"/>
      <c r="B48" s="165"/>
    </row>
    <row r="49" spans="1:2">
      <c r="A49" s="170"/>
      <c r="B49" s="165"/>
    </row>
    <row r="50" spans="1:2">
      <c r="A50" s="170"/>
      <c r="B50" s="165"/>
    </row>
    <row r="51" spans="1:2">
      <c r="A51" s="170"/>
      <c r="B51" s="165"/>
    </row>
    <row r="52" spans="1:2">
      <c r="A52" s="170"/>
      <c r="B52" s="165"/>
    </row>
    <row r="53" spans="1:2">
      <c r="A53" s="170"/>
      <c r="B53" s="165"/>
    </row>
    <row r="54" spans="1:2">
      <c r="A54" s="170"/>
      <c r="B54" s="165"/>
    </row>
    <row r="55" spans="1:2">
      <c r="A55" s="170"/>
      <c r="B55" s="165"/>
    </row>
    <row r="56" spans="1:2">
      <c r="A56" s="170"/>
      <c r="B56" s="165"/>
    </row>
    <row r="57" spans="1:2">
      <c r="A57" s="170"/>
      <c r="B57" s="165"/>
    </row>
    <row r="58" spans="1:2">
      <c r="A58" s="170"/>
      <c r="B58" s="165"/>
    </row>
    <row r="59" spans="1:2">
      <c r="A59" s="170"/>
      <c r="B59" s="165"/>
    </row>
    <row r="60" spans="1:2">
      <c r="A60" s="170"/>
      <c r="B60" s="165"/>
    </row>
    <row r="61" spans="1:2">
      <c r="A61" s="170"/>
      <c r="B61" s="165"/>
    </row>
    <row r="62" spans="1:2">
      <c r="A62" s="170"/>
      <c r="B62" s="165"/>
    </row>
    <row r="63" spans="1:2">
      <c r="A63" s="170"/>
      <c r="B63" s="165"/>
    </row>
    <row r="64" spans="1:2">
      <c r="A64" s="170"/>
      <c r="B64" s="165"/>
    </row>
    <row r="65" spans="1:2">
      <c r="A65" s="170"/>
      <c r="B65" s="165"/>
    </row>
    <row r="66" spans="1:2">
      <c r="A66" s="170"/>
      <c r="B66" s="165"/>
    </row>
    <row r="67" spans="1:2">
      <c r="A67" s="170"/>
      <c r="B67" s="165"/>
    </row>
    <row r="68" spans="1:2">
      <c r="A68" s="170"/>
      <c r="B68" s="165"/>
    </row>
    <row r="69" spans="1:2">
      <c r="A69" s="170"/>
      <c r="B69" s="165"/>
    </row>
    <row r="70" spans="1:2">
      <c r="A70" s="170"/>
      <c r="B70" s="165"/>
    </row>
    <row r="71" spans="1:2">
      <c r="A71" s="170"/>
      <c r="B71" s="165"/>
    </row>
    <row r="72" spans="1:2">
      <c r="A72" s="170"/>
      <c r="B72" s="165"/>
    </row>
    <row r="73" spans="1:2">
      <c r="A73" s="170"/>
      <c r="B73" s="165"/>
    </row>
    <row r="74" spans="1:2">
      <c r="A74" s="170"/>
      <c r="B74" s="165"/>
    </row>
    <row r="75" spans="1:2">
      <c r="A75" s="170"/>
      <c r="B75" s="165"/>
    </row>
    <row r="76" spans="1:2">
      <c r="A76" s="170"/>
      <c r="B76" s="165"/>
    </row>
    <row r="77" spans="1:2">
      <c r="A77" s="170"/>
      <c r="B77" s="165"/>
    </row>
    <row r="78" spans="1:2">
      <c r="A78" s="170"/>
      <c r="B78" s="165"/>
    </row>
    <row r="79" spans="1:2">
      <c r="A79" s="170"/>
      <c r="B79" s="165"/>
    </row>
    <row r="80" spans="1:2">
      <c r="A80" s="170"/>
      <c r="B80" s="165"/>
    </row>
    <row r="81" spans="1:2">
      <c r="A81" s="170"/>
      <c r="B81" s="165"/>
    </row>
    <row r="82" spans="1:2">
      <c r="A82" s="170"/>
      <c r="B82" s="165"/>
    </row>
    <row r="83" spans="1:2">
      <c r="A83" s="170"/>
      <c r="B83" s="165"/>
    </row>
    <row r="84" spans="1:2">
      <c r="A84" s="170"/>
      <c r="B84" s="165"/>
    </row>
    <row r="85" spans="1:2">
      <c r="A85" s="170"/>
      <c r="B85" s="165"/>
    </row>
    <row r="86" spans="1:2">
      <c r="A86" s="170"/>
      <c r="B86" s="165"/>
    </row>
    <row r="87" spans="1:2">
      <c r="A87" s="170"/>
      <c r="B87" s="165"/>
    </row>
    <row r="88" spans="1:2">
      <c r="A88" s="170"/>
      <c r="B88" s="165"/>
    </row>
    <row r="89" spans="1:2">
      <c r="A89" s="170"/>
      <c r="B89" s="165"/>
    </row>
    <row r="90" spans="1:2">
      <c r="A90" s="170"/>
      <c r="B90" s="165"/>
    </row>
    <row r="91" spans="1:2">
      <c r="A91" s="170"/>
      <c r="B91" s="165"/>
    </row>
    <row r="92" spans="1:2">
      <c r="A92" s="170"/>
      <c r="B92" s="165"/>
    </row>
    <row r="93" spans="1:2">
      <c r="A93" s="170"/>
      <c r="B93" s="165"/>
    </row>
    <row r="94" spans="1:2">
      <c r="A94" s="170"/>
      <c r="B94" s="165"/>
    </row>
    <row r="95" spans="1:2">
      <c r="A95" s="170"/>
      <c r="B95" s="165"/>
    </row>
    <row r="96" spans="1:2">
      <c r="A96" s="170"/>
      <c r="B96" s="165"/>
    </row>
    <row r="97" spans="1:2">
      <c r="A97" s="170"/>
      <c r="B97" s="165"/>
    </row>
    <row r="98" spans="1:2">
      <c r="A98" s="170"/>
      <c r="B98" s="165"/>
    </row>
    <row r="99" spans="1:2">
      <c r="A99" s="170"/>
      <c r="B99" s="165"/>
    </row>
    <row r="100" spans="1:2">
      <c r="A100" s="170"/>
      <c r="B100" s="165"/>
    </row>
    <row r="101" spans="1:2">
      <c r="A101" s="170"/>
      <c r="B101" s="165"/>
    </row>
    <row r="102" spans="1:2">
      <c r="A102" s="170"/>
      <c r="B102" s="165"/>
    </row>
    <row r="103" spans="1:2">
      <c r="A103" s="170"/>
      <c r="B103" s="165"/>
    </row>
    <row r="104" spans="1:2">
      <c r="A104" s="170"/>
      <c r="B104" s="165"/>
    </row>
    <row r="105" spans="1:2">
      <c r="A105" s="170"/>
      <c r="B105" s="165"/>
    </row>
    <row r="106" spans="1:2">
      <c r="A106" s="170"/>
      <c r="B106" s="165"/>
    </row>
    <row r="107" spans="1:2">
      <c r="A107" s="170"/>
      <c r="B107" s="165"/>
    </row>
    <row r="108" spans="1:2">
      <c r="A108" s="170"/>
      <c r="B108" s="165"/>
    </row>
    <row r="109" spans="1:2">
      <c r="A109" s="170"/>
      <c r="B109" s="165"/>
    </row>
    <row r="110" spans="1:2">
      <c r="A110" s="170"/>
      <c r="B110" s="165"/>
    </row>
    <row r="111" spans="1:2">
      <c r="A111" s="170"/>
      <c r="B111" s="165"/>
    </row>
    <row r="112" spans="1:2">
      <c r="A112" s="170"/>
      <c r="B112" s="165"/>
    </row>
    <row r="113" spans="1:2">
      <c r="A113" s="170"/>
      <c r="B113" s="165"/>
    </row>
    <row r="114" spans="1:2">
      <c r="A114" s="170"/>
      <c r="B114" s="165"/>
    </row>
    <row r="115" spans="1:2">
      <c r="A115" s="170"/>
      <c r="B115" s="165"/>
    </row>
    <row r="116" spans="1:2">
      <c r="A116" s="170"/>
      <c r="B116" s="165"/>
    </row>
    <row r="117" spans="1:2">
      <c r="A117" s="170"/>
      <c r="B117" s="165"/>
    </row>
    <row r="118" spans="1:2">
      <c r="A118" s="170"/>
      <c r="B118" s="165"/>
    </row>
    <row r="119" spans="1:2">
      <c r="A119" s="170"/>
      <c r="B119" s="165"/>
    </row>
    <row r="120" spans="1:2">
      <c r="A120" s="170"/>
      <c r="B120" s="165"/>
    </row>
    <row r="121" spans="1:2">
      <c r="A121" s="170"/>
      <c r="B121" s="165"/>
    </row>
    <row r="122" spans="1:2">
      <c r="A122" s="170"/>
      <c r="B122" s="165"/>
    </row>
    <row r="123" spans="1:2">
      <c r="A123" s="170"/>
      <c r="B123" s="165"/>
    </row>
    <row r="124" spans="1:2">
      <c r="A124" s="170"/>
      <c r="B124" s="165"/>
    </row>
    <row r="125" spans="1:2">
      <c r="A125" s="170"/>
      <c r="B125" s="165"/>
    </row>
    <row r="126" spans="1:2">
      <c r="A126" s="170"/>
      <c r="B126" s="165"/>
    </row>
    <row r="127" spans="1:2">
      <c r="A127" s="170"/>
      <c r="B127" s="165"/>
    </row>
    <row r="128" spans="1:2">
      <c r="A128" s="170"/>
      <c r="B128" s="165"/>
    </row>
    <row r="129" spans="1:2">
      <c r="A129" s="170"/>
      <c r="B129" s="165"/>
    </row>
    <row r="130" spans="1:2">
      <c r="A130" s="170"/>
      <c r="B130" s="165"/>
    </row>
    <row r="131" spans="1:2">
      <c r="A131" s="170"/>
      <c r="B131" s="165"/>
    </row>
    <row r="132" spans="1:2">
      <c r="A132" s="170"/>
      <c r="B132" s="165"/>
    </row>
    <row r="133" spans="1:2">
      <c r="A133" s="170"/>
      <c r="B133" s="165"/>
    </row>
    <row r="134" spans="1:2">
      <c r="A134" s="170"/>
      <c r="B134" s="165"/>
    </row>
    <row r="135" spans="1:2">
      <c r="A135" s="170"/>
      <c r="B135" s="165"/>
    </row>
    <row r="136" spans="1:2">
      <c r="A136" s="170"/>
      <c r="B136" s="165"/>
    </row>
    <row r="137" spans="1:2">
      <c r="A137" s="170"/>
      <c r="B137" s="165"/>
    </row>
    <row r="138" spans="1:2">
      <c r="A138" s="170"/>
      <c r="B138" s="165"/>
    </row>
    <row r="139" spans="1:2">
      <c r="A139" s="170"/>
      <c r="B139" s="165"/>
    </row>
    <row r="140" spans="1:2">
      <c r="A140" s="170"/>
      <c r="B140" s="165"/>
    </row>
    <row r="141" spans="1:2">
      <c r="A141" s="170"/>
      <c r="B141" s="165"/>
    </row>
    <row r="142" spans="1:2">
      <c r="A142" s="170"/>
      <c r="B142" s="165"/>
    </row>
    <row r="143" spans="1:2">
      <c r="A143" s="170"/>
      <c r="B143" s="165"/>
    </row>
    <row r="144" spans="1:2">
      <c r="A144" s="170"/>
      <c r="B144" s="165"/>
    </row>
    <row r="145" spans="1:2">
      <c r="A145" s="170"/>
      <c r="B145" s="165"/>
    </row>
    <row r="146" spans="1:2">
      <c r="A146" s="170"/>
      <c r="B146" s="165"/>
    </row>
    <row r="147" spans="1:2">
      <c r="A147" s="170"/>
      <c r="B147" s="165"/>
    </row>
    <row r="148" spans="1:2">
      <c r="A148" s="170"/>
      <c r="B148" s="165"/>
    </row>
    <row r="149" spans="1:2">
      <c r="A149" s="170"/>
      <c r="B149" s="165"/>
    </row>
    <row r="150" spans="1:2">
      <c r="A150" s="170"/>
      <c r="B150" s="165"/>
    </row>
    <row r="151" spans="1:2">
      <c r="A151" s="170"/>
      <c r="B151" s="165"/>
    </row>
    <row r="152" spans="1:2">
      <c r="A152" s="170"/>
      <c r="B152" s="165"/>
    </row>
    <row r="153" spans="1:2">
      <c r="A153" s="170"/>
      <c r="B153" s="165"/>
    </row>
    <row r="154" spans="1:2">
      <c r="A154" s="170"/>
      <c r="B154" s="165"/>
    </row>
    <row r="155" spans="1:2">
      <c r="A155" s="170"/>
      <c r="B155" s="165"/>
    </row>
    <row r="156" spans="1:2">
      <c r="A156" s="170"/>
      <c r="B156" s="165"/>
    </row>
    <row r="157" spans="1:2">
      <c r="A157" s="170"/>
      <c r="B157" s="165"/>
    </row>
    <row r="158" spans="1:2">
      <c r="A158" s="170"/>
      <c r="B158" s="165"/>
    </row>
    <row r="159" spans="1:2">
      <c r="A159" s="170"/>
      <c r="B159" s="165"/>
    </row>
    <row r="160" spans="1:2">
      <c r="A160" s="170"/>
      <c r="B160" s="165"/>
    </row>
    <row r="161" spans="1:2">
      <c r="A161" s="170"/>
      <c r="B161" s="165"/>
    </row>
    <row r="162" spans="1:2">
      <c r="A162" s="170"/>
      <c r="B162" s="165"/>
    </row>
    <row r="163" spans="1:2">
      <c r="A163" s="170"/>
      <c r="B163" s="165"/>
    </row>
    <row r="164" spans="1:2">
      <c r="A164" s="170"/>
      <c r="B164" s="165"/>
    </row>
    <row r="165" spans="1:2">
      <c r="A165" s="170"/>
      <c r="B165" s="165"/>
    </row>
    <row r="166" spans="1:2">
      <c r="A166" s="170"/>
      <c r="B166" s="165"/>
    </row>
    <row r="167" spans="1:2">
      <c r="A167" s="170"/>
      <c r="B167" s="165"/>
    </row>
    <row r="168" spans="1:2">
      <c r="A168" s="170"/>
      <c r="B168" s="165"/>
    </row>
    <row r="169" spans="1:2">
      <c r="A169" s="170"/>
      <c r="B169" s="165"/>
    </row>
    <row r="170" spans="1:2">
      <c r="A170" s="170"/>
      <c r="B170" s="165"/>
    </row>
    <row r="171" spans="1:2">
      <c r="A171" s="170"/>
      <c r="B171" s="165"/>
    </row>
    <row r="172" spans="1:2">
      <c r="A172" s="170"/>
      <c r="B172" s="165"/>
    </row>
    <row r="173" spans="1:2">
      <c r="A173" s="170"/>
      <c r="B173" s="165"/>
    </row>
    <row r="174" spans="1:2">
      <c r="A174" s="170"/>
      <c r="B174" s="165"/>
    </row>
    <row r="175" spans="1:2">
      <c r="A175" s="170"/>
      <c r="B175" s="165"/>
    </row>
    <row r="176" spans="1:2">
      <c r="A176" s="170"/>
      <c r="B176" s="165"/>
    </row>
    <row r="177" spans="1:2">
      <c r="A177" s="170"/>
      <c r="B177" s="165"/>
    </row>
    <row r="178" spans="1:2">
      <c r="A178" s="170"/>
      <c r="B178" s="165"/>
    </row>
    <row r="179" spans="1:2">
      <c r="A179" s="170"/>
      <c r="B179" s="165"/>
    </row>
    <row r="180" spans="1:2">
      <c r="A180" s="170"/>
      <c r="B180" s="165"/>
    </row>
    <row r="181" spans="1:2">
      <c r="A181" s="170"/>
      <c r="B181" s="165"/>
    </row>
    <row r="182" spans="1:2">
      <c r="A182" s="170"/>
      <c r="B182" s="165"/>
    </row>
    <row r="183" spans="1:2">
      <c r="A183" s="170"/>
      <c r="B183" s="165"/>
    </row>
    <row r="184" spans="1:2">
      <c r="A184" s="170"/>
      <c r="B184" s="165"/>
    </row>
    <row r="185" spans="1:2">
      <c r="A185" s="170"/>
      <c r="B185" s="165"/>
    </row>
    <row r="186" spans="1:2">
      <c r="A186" s="170"/>
      <c r="B186" s="165"/>
    </row>
    <row r="187" spans="1:2">
      <c r="A187" s="170"/>
      <c r="B187" s="165"/>
    </row>
    <row r="188" spans="1:2">
      <c r="A188" s="170"/>
      <c r="B188" s="165"/>
    </row>
    <row r="189" spans="1:2">
      <c r="A189" s="170"/>
      <c r="B189" s="165"/>
    </row>
    <row r="190" spans="1:2">
      <c r="A190" s="170"/>
      <c r="B190" s="165"/>
    </row>
    <row r="191" spans="1:2">
      <c r="A191" s="170"/>
      <c r="B191" s="165"/>
    </row>
    <row r="192" spans="1:2">
      <c r="A192" s="170"/>
      <c r="B192" s="165"/>
    </row>
    <row r="193" spans="1:2">
      <c r="A193" s="170"/>
      <c r="B193" s="165"/>
    </row>
    <row r="194" spans="1:2">
      <c r="A194" s="170"/>
      <c r="B194" s="165"/>
    </row>
    <row r="195" spans="1:2">
      <c r="A195" s="170"/>
      <c r="B195" s="165"/>
    </row>
    <row r="196" spans="1:2">
      <c r="A196" s="170"/>
      <c r="B196" s="165"/>
    </row>
    <row r="197" spans="1:2">
      <c r="A197" s="170"/>
      <c r="B197" s="165"/>
    </row>
    <row r="198" spans="1:2">
      <c r="A198" s="170"/>
      <c r="B198" s="165"/>
    </row>
    <row r="199" spans="1:2">
      <c r="A199" s="170"/>
      <c r="B199" s="165"/>
    </row>
    <row r="200" spans="1:2">
      <c r="A200" s="170"/>
      <c r="B200" s="165"/>
    </row>
    <row r="201" spans="1:2">
      <c r="A201" s="170"/>
      <c r="B201" s="165"/>
    </row>
    <row r="202" spans="1:2">
      <c r="A202" s="170"/>
      <c r="B202" s="165"/>
    </row>
    <row r="203" spans="1:2">
      <c r="A203" s="170"/>
      <c r="B203" s="165"/>
    </row>
    <row r="204" spans="1:2">
      <c r="A204" s="170"/>
      <c r="B204" s="165"/>
    </row>
    <row r="205" spans="1:2">
      <c r="A205" s="170"/>
      <c r="B205" s="165"/>
    </row>
    <row r="206" spans="1:2">
      <c r="A206" s="170"/>
      <c r="B206" s="165"/>
    </row>
    <row r="207" spans="1:2">
      <c r="A207" s="170"/>
      <c r="B207" s="165"/>
    </row>
    <row r="208" spans="1:2">
      <c r="A208" s="170"/>
      <c r="B208" s="165"/>
    </row>
    <row r="209" spans="1:2">
      <c r="A209" s="170"/>
      <c r="B209" s="165"/>
    </row>
    <row r="210" spans="1:2">
      <c r="A210" s="170"/>
      <c r="B210" s="165"/>
    </row>
    <row r="211" spans="1:2">
      <c r="A211" s="170"/>
      <c r="B211" s="165"/>
    </row>
    <row r="212" spans="1:2">
      <c r="A212" s="170"/>
      <c r="B212" s="165"/>
    </row>
    <row r="213" spans="1:2">
      <c r="A213" s="170"/>
      <c r="B213" s="165"/>
    </row>
    <row r="214" spans="1:2">
      <c r="A214" s="170"/>
      <c r="B214" s="165"/>
    </row>
    <row r="215" spans="1:2">
      <c r="A215" s="170"/>
      <c r="B215" s="165"/>
    </row>
    <row r="216" spans="1:2">
      <c r="A216" s="170"/>
      <c r="B216" s="165"/>
    </row>
    <row r="217" spans="1:2">
      <c r="A217" s="170"/>
      <c r="B217" s="165"/>
    </row>
    <row r="218" spans="1:2">
      <c r="A218" s="170"/>
      <c r="B218" s="165"/>
    </row>
    <row r="219" spans="1:2">
      <c r="A219" s="170"/>
      <c r="B219" s="165"/>
    </row>
    <row r="220" spans="1:2">
      <c r="A220" s="170"/>
      <c r="B220" s="165"/>
    </row>
    <row r="221" spans="1:2">
      <c r="A221" s="170"/>
      <c r="B221" s="165"/>
    </row>
    <row r="222" spans="1:2">
      <c r="A222" s="170"/>
      <c r="B222" s="165"/>
    </row>
    <row r="223" spans="1:2">
      <c r="A223" s="170"/>
      <c r="B223" s="165"/>
    </row>
    <row r="224" spans="1:2">
      <c r="A224" s="170"/>
      <c r="B224" s="165"/>
    </row>
    <row r="225" spans="1:2">
      <c r="A225" s="170"/>
      <c r="B225" s="165"/>
    </row>
    <row r="226" spans="1:2">
      <c r="A226" s="170"/>
      <c r="B226" s="165"/>
    </row>
    <row r="227" spans="1:2">
      <c r="A227" s="170"/>
      <c r="B227" s="165"/>
    </row>
    <row r="228" spans="1:2">
      <c r="A228" s="170"/>
      <c r="B228" s="165"/>
    </row>
    <row r="229" spans="1:2">
      <c r="A229" s="170"/>
      <c r="B229" s="165"/>
    </row>
    <row r="230" spans="1:2">
      <c r="A230" s="170"/>
      <c r="B230" s="165"/>
    </row>
    <row r="231" spans="1:2">
      <c r="A231" s="170"/>
      <c r="B231" s="165"/>
    </row>
    <row r="232" spans="1:2">
      <c r="A232" s="170"/>
      <c r="B232" s="165"/>
    </row>
    <row r="233" spans="1:2">
      <c r="A233" s="170"/>
      <c r="B233" s="165"/>
    </row>
    <row r="234" spans="1:2">
      <c r="A234" s="170"/>
      <c r="B234" s="165"/>
    </row>
    <row r="235" spans="1:2">
      <c r="A235" s="170"/>
      <c r="B235" s="165"/>
    </row>
    <row r="236" spans="1:2">
      <c r="A236" s="170"/>
      <c r="B236" s="165"/>
    </row>
    <row r="237" spans="1:2">
      <c r="A237" s="170"/>
      <c r="B237" s="165"/>
    </row>
    <row r="238" spans="1:2">
      <c r="A238" s="170"/>
      <c r="B238" s="165"/>
    </row>
    <row r="239" spans="1:2">
      <c r="A239" s="170"/>
      <c r="B239" s="165"/>
    </row>
    <row r="240" spans="1:2">
      <c r="A240" s="170"/>
      <c r="B240" s="165"/>
    </row>
    <row r="241" spans="1:2">
      <c r="A241" s="170"/>
      <c r="B241" s="165"/>
    </row>
    <row r="242" spans="1:2">
      <c r="A242" s="170"/>
      <c r="B242" s="165"/>
    </row>
    <row r="243" spans="1:2">
      <c r="A243" s="170"/>
      <c r="B243" s="165"/>
    </row>
    <row r="244" spans="1:2">
      <c r="A244" s="170"/>
      <c r="B244" s="165"/>
    </row>
    <row r="245" spans="1:2">
      <c r="A245" s="170"/>
      <c r="B245" s="165"/>
    </row>
    <row r="246" spans="1:2">
      <c r="A246" s="170"/>
      <c r="B246" s="165"/>
    </row>
    <row r="247" spans="1:2">
      <c r="A247" s="170"/>
      <c r="B247" s="165"/>
    </row>
    <row r="248" spans="1:2">
      <c r="A248" s="170"/>
      <c r="B248" s="165"/>
    </row>
    <row r="249" spans="1:2">
      <c r="A249" s="170"/>
      <c r="B249" s="165"/>
    </row>
    <row r="250" spans="1:2">
      <c r="A250" s="170"/>
      <c r="B250" s="165"/>
    </row>
    <row r="251" spans="1:2">
      <c r="A251" s="170"/>
      <c r="B251" s="165"/>
    </row>
    <row r="252" spans="1:2">
      <c r="A252" s="170"/>
      <c r="B252" s="165"/>
    </row>
    <row r="253" spans="1:2">
      <c r="A253" s="170"/>
      <c r="B253" s="165"/>
    </row>
    <row r="254" spans="1:2">
      <c r="A254" s="170"/>
      <c r="B254" s="165"/>
    </row>
    <row r="255" spans="1:2">
      <c r="A255" s="170"/>
      <c r="B255" s="165"/>
    </row>
    <row r="256" spans="1:2">
      <c r="A256" s="170"/>
      <c r="B256" s="165"/>
    </row>
    <row r="257" spans="1:2">
      <c r="A257" s="170"/>
      <c r="B257" s="165"/>
    </row>
    <row r="258" spans="1:2">
      <c r="A258" s="170"/>
      <c r="B258" s="165"/>
    </row>
    <row r="259" spans="1:2">
      <c r="A259" s="170"/>
      <c r="B259" s="165"/>
    </row>
    <row r="260" spans="1:2">
      <c r="A260" s="170"/>
      <c r="B260" s="165"/>
    </row>
    <row r="261" spans="1:2">
      <c r="A261" s="170"/>
      <c r="B261" s="165"/>
    </row>
    <row r="262" spans="1:2">
      <c r="A262" s="170"/>
      <c r="B262" s="165"/>
    </row>
    <row r="263" spans="1:2">
      <c r="A263" s="170"/>
      <c r="B263" s="165"/>
    </row>
    <row r="264" spans="1:2">
      <c r="A264" s="170"/>
      <c r="B264" s="165"/>
    </row>
    <row r="265" spans="1:2">
      <c r="A265" s="170"/>
      <c r="B265" s="165"/>
    </row>
    <row r="266" spans="1:2">
      <c r="A266" s="170"/>
      <c r="B266" s="165"/>
    </row>
    <row r="267" spans="1:2">
      <c r="A267" s="170"/>
      <c r="B267" s="165"/>
    </row>
    <row r="268" spans="1:2">
      <c r="A268" s="170"/>
      <c r="B268" s="165"/>
    </row>
    <row r="269" spans="1:2">
      <c r="A269" s="170"/>
      <c r="B269" s="165"/>
    </row>
    <row r="270" spans="1:2">
      <c r="A270" s="170"/>
      <c r="B270" s="165"/>
    </row>
    <row r="271" spans="1:2">
      <c r="A271" s="170"/>
      <c r="B271" s="165"/>
    </row>
    <row r="272" spans="1:2">
      <c r="A272" s="170"/>
      <c r="B272" s="165"/>
    </row>
    <row r="273" spans="1:2">
      <c r="A273" s="170"/>
      <c r="B273" s="165"/>
    </row>
    <row r="274" spans="1:2">
      <c r="A274" s="170"/>
      <c r="B274" s="165"/>
    </row>
    <row r="275" spans="1:2">
      <c r="A275" s="170"/>
      <c r="B275" s="165"/>
    </row>
    <row r="276" spans="1:2">
      <c r="A276" s="170"/>
      <c r="B276" s="165"/>
    </row>
    <row r="277" spans="1:2">
      <c r="A277" s="170"/>
      <c r="B277" s="165"/>
    </row>
    <row r="278" spans="1:2">
      <c r="A278" s="170"/>
      <c r="B278" s="165"/>
    </row>
    <row r="279" spans="1:2">
      <c r="A279" s="170"/>
      <c r="B279" s="165"/>
    </row>
    <row r="280" spans="1:2">
      <c r="A280" s="170"/>
      <c r="B280" s="165"/>
    </row>
    <row r="281" spans="1:2">
      <c r="A281" s="170"/>
      <c r="B281" s="165"/>
    </row>
    <row r="282" spans="1:2">
      <c r="A282" s="170"/>
      <c r="B282" s="165"/>
    </row>
    <row r="283" spans="1:2">
      <c r="A283" s="170"/>
      <c r="B283" s="165"/>
    </row>
    <row r="284" spans="1:2">
      <c r="A284" s="170"/>
      <c r="B284" s="165"/>
    </row>
    <row r="285" spans="1:2">
      <c r="A285" s="170"/>
      <c r="B285" s="165"/>
    </row>
    <row r="286" spans="1:2">
      <c r="A286" s="170"/>
      <c r="B286" s="165"/>
    </row>
    <row r="287" spans="1:2">
      <c r="A287" s="170"/>
      <c r="B287" s="165"/>
    </row>
    <row r="288" spans="1:2">
      <c r="A288" s="170"/>
      <c r="B288" s="165"/>
    </row>
    <row r="289" spans="1:2">
      <c r="A289" s="170"/>
      <c r="B289" s="165"/>
    </row>
    <row r="290" spans="1:2">
      <c r="A290" s="170"/>
      <c r="B290" s="165"/>
    </row>
    <row r="291" spans="1:2">
      <c r="A291" s="170"/>
      <c r="B291" s="165"/>
    </row>
    <row r="292" spans="1:2">
      <c r="A292" s="170"/>
      <c r="B292" s="165"/>
    </row>
    <row r="293" spans="1:2">
      <c r="A293" s="170"/>
      <c r="B293" s="165"/>
    </row>
    <row r="294" spans="1:2">
      <c r="A294" s="170"/>
      <c r="B294" s="165"/>
    </row>
    <row r="295" spans="1:2">
      <c r="A295" s="170"/>
      <c r="B295" s="165"/>
    </row>
    <row r="296" spans="1:2">
      <c r="A296" s="170"/>
      <c r="B296" s="165"/>
    </row>
    <row r="297" spans="1:2">
      <c r="A297" s="170"/>
      <c r="B297" s="165"/>
    </row>
    <row r="298" spans="1:2">
      <c r="A298" s="170"/>
      <c r="B298" s="165"/>
    </row>
    <row r="299" spans="1:2">
      <c r="A299" s="170"/>
      <c r="B299" s="165"/>
    </row>
    <row r="300" spans="1:2">
      <c r="A300" s="170"/>
      <c r="B300" s="165"/>
    </row>
    <row r="301" spans="1:2">
      <c r="A301" s="170"/>
      <c r="B301" s="165"/>
    </row>
    <row r="302" spans="1:2">
      <c r="A302" s="170"/>
      <c r="B302" s="165"/>
    </row>
    <row r="303" spans="1:2">
      <c r="A303" s="170"/>
      <c r="B303" s="165"/>
    </row>
    <row r="304" spans="1:2">
      <c r="A304" s="170"/>
      <c r="B304" s="165"/>
    </row>
    <row r="305" spans="1:2">
      <c r="A305" s="170"/>
      <c r="B305" s="165"/>
    </row>
    <row r="306" spans="1:2">
      <c r="A306" s="170"/>
      <c r="B306" s="165"/>
    </row>
    <row r="307" spans="1:2">
      <c r="A307" s="170"/>
      <c r="B307" s="165"/>
    </row>
    <row r="308" spans="1:2">
      <c r="A308" s="170"/>
      <c r="B308" s="165"/>
    </row>
    <row r="309" spans="1:2">
      <c r="A309" s="170"/>
      <c r="B309" s="165"/>
    </row>
    <row r="310" spans="1:2">
      <c r="A310" s="170"/>
      <c r="B310" s="165"/>
    </row>
    <row r="311" spans="1:2">
      <c r="A311" s="170"/>
      <c r="B311" s="165"/>
    </row>
    <row r="312" spans="1:2">
      <c r="A312" s="170"/>
      <c r="B312" s="165"/>
    </row>
    <row r="313" spans="1:2">
      <c r="A313" s="170"/>
      <c r="B313" s="165"/>
    </row>
    <row r="314" spans="1:2">
      <c r="A314" s="170"/>
      <c r="B314" s="165"/>
    </row>
    <row r="315" spans="1:2">
      <c r="A315" s="170"/>
      <c r="B315" s="165"/>
    </row>
    <row r="316" spans="1:2">
      <c r="A316" s="170"/>
      <c r="B316" s="165"/>
    </row>
    <row r="317" spans="1:2">
      <c r="A317" s="170"/>
      <c r="B317" s="165"/>
    </row>
    <row r="318" spans="1:2">
      <c r="A318" s="170"/>
      <c r="B318" s="165"/>
    </row>
    <row r="319" spans="1:2">
      <c r="A319" s="170"/>
      <c r="B319" s="165"/>
    </row>
    <row r="320" spans="1:2">
      <c r="A320" s="170"/>
      <c r="B320" s="165"/>
    </row>
    <row r="321" spans="1:2">
      <c r="A321" s="170"/>
      <c r="B321" s="165"/>
    </row>
    <row r="322" spans="1:2">
      <c r="A322" s="170"/>
      <c r="B322" s="165"/>
    </row>
    <row r="323" spans="1:2">
      <c r="A323" s="170"/>
      <c r="B323" s="165"/>
    </row>
    <row r="324" spans="1:2">
      <c r="A324" s="170"/>
      <c r="B324" s="165"/>
    </row>
    <row r="325" spans="1:2">
      <c r="A325" s="170"/>
      <c r="B325" s="165"/>
    </row>
    <row r="326" spans="1:2">
      <c r="A326" s="170"/>
      <c r="B326" s="165"/>
    </row>
    <row r="327" spans="1:2">
      <c r="A327" s="170"/>
      <c r="B327" s="165"/>
    </row>
    <row r="328" spans="1:2">
      <c r="A328" s="170"/>
      <c r="B328" s="165"/>
    </row>
    <row r="329" spans="1:2">
      <c r="A329" s="170"/>
      <c r="B329" s="165"/>
    </row>
    <row r="330" spans="1:2">
      <c r="A330" s="170"/>
      <c r="B330" s="165"/>
    </row>
    <row r="331" spans="1:2">
      <c r="A331" s="170"/>
      <c r="B331" s="165"/>
    </row>
    <row r="332" spans="1:2">
      <c r="A332" s="170"/>
      <c r="B332" s="165"/>
    </row>
    <row r="333" spans="1:2">
      <c r="A333" s="170"/>
      <c r="B333" s="165"/>
    </row>
    <row r="334" spans="1:2">
      <c r="A334" s="170"/>
      <c r="B334" s="165"/>
    </row>
    <row r="335" spans="1:2">
      <c r="A335" s="170"/>
      <c r="B335" s="165"/>
    </row>
    <row r="336" spans="1:2">
      <c r="A336" s="170"/>
      <c r="B336" s="165"/>
    </row>
    <row r="337" spans="1:2">
      <c r="A337" s="170"/>
      <c r="B337" s="165"/>
    </row>
    <row r="338" spans="1:2">
      <c r="A338" s="170"/>
      <c r="B338" s="165"/>
    </row>
    <row r="339" spans="1:2">
      <c r="A339" s="170"/>
      <c r="B339" s="165"/>
    </row>
    <row r="340" spans="1:2">
      <c r="A340" s="170"/>
      <c r="B340" s="165"/>
    </row>
    <row r="341" spans="1:2">
      <c r="A341" s="170"/>
      <c r="B341" s="165"/>
    </row>
    <row r="342" spans="1:2">
      <c r="A342" s="170"/>
      <c r="B342" s="165"/>
    </row>
    <row r="343" spans="1:2">
      <c r="A343" s="170"/>
      <c r="B343" s="165"/>
    </row>
    <row r="344" spans="1:2">
      <c r="A344" s="170"/>
      <c r="B344" s="165"/>
    </row>
    <row r="345" spans="1:2">
      <c r="A345" s="170"/>
      <c r="B345" s="165"/>
    </row>
    <row r="346" spans="1:2">
      <c r="A346" s="170"/>
      <c r="B346" s="165"/>
    </row>
    <row r="347" spans="1:2">
      <c r="A347" s="170"/>
      <c r="B347" s="165"/>
    </row>
    <row r="348" spans="1:2">
      <c r="A348" s="170"/>
      <c r="B348" s="165"/>
    </row>
    <row r="349" spans="1:2">
      <c r="A349" s="170"/>
      <c r="B349" s="165"/>
    </row>
    <row r="350" spans="1:2">
      <c r="A350" s="170"/>
      <c r="B350" s="165"/>
    </row>
    <row r="351" spans="1:2">
      <c r="A351" s="170"/>
      <c r="B351" s="165"/>
    </row>
    <row r="352" spans="1:2">
      <c r="A352" s="170"/>
      <c r="B352" s="165"/>
    </row>
    <row r="353" spans="1:2">
      <c r="A353" s="170"/>
      <c r="B353" s="165"/>
    </row>
    <row r="354" spans="1:2">
      <c r="A354" s="170"/>
      <c r="B354" s="165"/>
    </row>
    <row r="355" spans="1:2">
      <c r="A355" s="170"/>
      <c r="B355" s="165"/>
    </row>
    <row r="356" spans="1:2">
      <c r="A356" s="170"/>
      <c r="B356" s="165"/>
    </row>
    <row r="357" spans="1:2">
      <c r="A357" s="170"/>
      <c r="B357" s="165"/>
    </row>
    <row r="358" spans="1:2">
      <c r="A358" s="170"/>
      <c r="B358" s="165"/>
    </row>
    <row r="359" spans="1:2">
      <c r="A359" s="170"/>
      <c r="B359" s="165"/>
    </row>
    <row r="360" spans="1:2">
      <c r="A360" s="170"/>
      <c r="B360" s="165"/>
    </row>
    <row r="361" spans="1:2">
      <c r="A361" s="170"/>
      <c r="B361" s="165"/>
    </row>
    <row r="362" spans="1:2">
      <c r="A362" s="170"/>
      <c r="B362" s="165"/>
    </row>
    <row r="363" spans="1:2">
      <c r="A363" s="170"/>
      <c r="B363" s="165"/>
    </row>
    <row r="364" spans="1:2">
      <c r="A364" s="170"/>
      <c r="B364" s="165"/>
    </row>
    <row r="365" spans="1:2">
      <c r="A365" s="170"/>
      <c r="B365" s="165"/>
    </row>
    <row r="366" spans="1:2">
      <c r="A366" s="170"/>
      <c r="B366" s="165"/>
    </row>
    <row r="367" spans="1:2">
      <c r="A367" s="170"/>
      <c r="B367" s="165"/>
    </row>
    <row r="368" spans="1:2">
      <c r="A368" s="170"/>
      <c r="B368" s="165"/>
    </row>
    <row r="369" spans="1:2">
      <c r="A369" s="170"/>
      <c r="B369" s="165"/>
    </row>
    <row r="370" spans="1:2">
      <c r="A370" s="170"/>
      <c r="B370" s="165"/>
    </row>
    <row r="371" spans="1:2">
      <c r="A371" s="170"/>
      <c r="B371" s="165"/>
    </row>
    <row r="372" spans="1:2">
      <c r="A372" s="170"/>
      <c r="B372" s="165"/>
    </row>
    <row r="373" spans="1:2">
      <c r="A373" s="170"/>
      <c r="B373" s="165"/>
    </row>
    <row r="374" spans="1:2">
      <c r="A374" s="170"/>
      <c r="B374" s="165"/>
    </row>
    <row r="375" spans="1:2">
      <c r="A375" s="170"/>
      <c r="B375" s="165"/>
    </row>
    <row r="376" spans="1:2">
      <c r="A376" s="170"/>
      <c r="B376" s="165"/>
    </row>
    <row r="377" spans="1:2">
      <c r="A377" s="170"/>
      <c r="B377" s="165"/>
    </row>
    <row r="378" spans="1:2">
      <c r="A378" s="170"/>
      <c r="B378" s="165"/>
    </row>
    <row r="379" spans="1:2">
      <c r="A379" s="170"/>
      <c r="B379" s="165"/>
    </row>
    <row r="380" spans="1:2">
      <c r="A380" s="170"/>
      <c r="B380" s="165"/>
    </row>
    <row r="381" spans="1:2">
      <c r="A381" s="170"/>
      <c r="B381" s="165"/>
    </row>
    <row r="382" spans="1:2">
      <c r="A382" s="170"/>
      <c r="B382" s="165"/>
    </row>
    <row r="383" spans="1:2">
      <c r="A383" s="170"/>
      <c r="B383" s="165"/>
    </row>
    <row r="384" spans="1:2">
      <c r="A384" s="170"/>
      <c r="B384" s="165"/>
    </row>
    <row r="385" spans="1:2">
      <c r="A385" s="170"/>
      <c r="B385" s="165"/>
    </row>
    <row r="386" spans="1:2">
      <c r="A386" s="170"/>
      <c r="B386" s="165"/>
    </row>
    <row r="387" spans="1:2">
      <c r="A387" s="170"/>
      <c r="B387" s="165"/>
    </row>
    <row r="388" spans="1:2">
      <c r="A388" s="170"/>
      <c r="B388" s="165"/>
    </row>
    <row r="389" spans="1:2">
      <c r="A389" s="170"/>
      <c r="B389" s="165"/>
    </row>
    <row r="390" spans="1:2">
      <c r="A390" s="170"/>
      <c r="B390" s="165"/>
    </row>
    <row r="391" spans="1:2">
      <c r="A391" s="170"/>
      <c r="B391" s="165"/>
    </row>
    <row r="392" spans="1:2">
      <c r="A392" s="170"/>
      <c r="B392" s="165"/>
    </row>
    <row r="393" spans="1:2">
      <c r="A393" s="170"/>
      <c r="B393" s="165"/>
    </row>
    <row r="394" spans="1:2">
      <c r="A394" s="170"/>
      <c r="B394" s="165"/>
    </row>
    <row r="395" spans="1:2">
      <c r="A395" s="170"/>
      <c r="B395" s="165"/>
    </row>
    <row r="396" spans="1:2">
      <c r="A396" s="170"/>
      <c r="B396" s="165"/>
    </row>
    <row r="397" spans="1:2">
      <c r="A397" s="170"/>
      <c r="B397" s="165"/>
    </row>
    <row r="398" spans="1:2">
      <c r="A398" s="170"/>
      <c r="B398" s="165"/>
    </row>
    <row r="399" spans="1:2">
      <c r="A399" s="170"/>
      <c r="B399" s="165"/>
    </row>
    <row r="400" spans="1:2">
      <c r="A400" s="170"/>
      <c r="B400" s="165"/>
    </row>
    <row r="401" spans="1:2">
      <c r="A401" s="170"/>
      <c r="B401" s="165"/>
    </row>
    <row r="402" spans="1:2">
      <c r="A402" s="170"/>
      <c r="B402" s="165"/>
    </row>
    <row r="403" spans="1:2">
      <c r="A403" s="170"/>
      <c r="B403" s="165"/>
    </row>
    <row r="404" spans="1:2">
      <c r="A404" s="170"/>
      <c r="B404" s="165"/>
    </row>
    <row r="405" spans="1:2">
      <c r="A405" s="170"/>
      <c r="B405" s="165"/>
    </row>
    <row r="406" spans="1:2">
      <c r="A406" s="170"/>
      <c r="B406" s="165"/>
    </row>
    <row r="407" spans="1:2">
      <c r="A407" s="170"/>
      <c r="B407" s="165"/>
    </row>
    <row r="408" spans="1:2">
      <c r="A408" s="170"/>
      <c r="B408" s="165"/>
    </row>
    <row r="409" spans="1:2">
      <c r="A409" s="170"/>
      <c r="B409" s="165"/>
    </row>
    <row r="410" spans="1:2">
      <c r="A410" s="170"/>
      <c r="B410" s="165"/>
    </row>
    <row r="411" spans="1:2">
      <c r="A411" s="170"/>
      <c r="B411" s="165"/>
    </row>
    <row r="412" spans="1:2">
      <c r="A412" s="170"/>
      <c r="B412" s="165"/>
    </row>
    <row r="413" spans="1:2">
      <c r="A413" s="170"/>
      <c r="B413" s="165"/>
    </row>
    <row r="414" spans="1:2">
      <c r="A414" s="170"/>
      <c r="B414" s="165"/>
    </row>
    <row r="415" spans="1:2">
      <c r="A415" s="170"/>
      <c r="B415" s="165"/>
    </row>
    <row r="416" spans="1:2">
      <c r="A416" s="170"/>
      <c r="B416" s="165"/>
    </row>
    <row r="417" spans="1:2">
      <c r="A417" s="170"/>
      <c r="B417" s="165"/>
    </row>
    <row r="418" spans="1:2">
      <c r="A418" s="170"/>
      <c r="B418" s="165"/>
    </row>
    <row r="419" spans="1:2">
      <c r="A419" s="170"/>
      <c r="B419" s="165"/>
    </row>
    <row r="420" spans="1:2">
      <c r="A420" s="170"/>
      <c r="B420" s="165"/>
    </row>
    <row r="421" spans="1:2">
      <c r="A421" s="170"/>
      <c r="B421" s="165"/>
    </row>
    <row r="422" spans="1:2">
      <c r="A422" s="170"/>
      <c r="B422" s="165"/>
    </row>
    <row r="423" spans="1:2">
      <c r="A423" s="170"/>
      <c r="B423" s="165"/>
    </row>
    <row r="424" spans="1:2">
      <c r="A424" s="170"/>
      <c r="B424" s="165"/>
    </row>
    <row r="425" spans="1:2">
      <c r="A425" s="170"/>
      <c r="B425" s="165"/>
    </row>
    <row r="426" spans="1:2">
      <c r="A426" s="170"/>
      <c r="B426" s="165"/>
    </row>
    <row r="427" spans="1:2">
      <c r="A427" s="170"/>
      <c r="B427" s="165"/>
    </row>
    <row r="428" spans="1:2">
      <c r="A428" s="170"/>
      <c r="B428" s="165"/>
    </row>
    <row r="429" spans="1:2">
      <c r="A429" s="170"/>
      <c r="B429" s="165"/>
    </row>
    <row r="430" spans="1:2">
      <c r="A430" s="170"/>
      <c r="B430" s="165"/>
    </row>
    <row r="431" spans="1:2">
      <c r="A431" s="170"/>
      <c r="B431" s="165"/>
    </row>
    <row r="432" spans="1:2">
      <c r="A432" s="170"/>
      <c r="B432" s="165"/>
    </row>
    <row r="433" spans="1:2">
      <c r="A433" s="170"/>
      <c r="B433" s="165"/>
    </row>
    <row r="434" spans="1:2">
      <c r="A434" s="170"/>
      <c r="B434" s="165"/>
    </row>
    <row r="435" spans="1:2">
      <c r="A435" s="170"/>
      <c r="B435" s="165"/>
    </row>
    <row r="436" spans="1:2">
      <c r="A436" s="170"/>
      <c r="B436" s="165"/>
    </row>
    <row r="437" spans="1:2">
      <c r="A437" s="170"/>
      <c r="B437" s="165"/>
    </row>
    <row r="438" spans="1:2">
      <c r="A438" s="170"/>
      <c r="B438" s="165"/>
    </row>
    <row r="439" spans="1:2">
      <c r="A439" s="170"/>
      <c r="B439" s="165"/>
    </row>
    <row r="440" spans="1:2">
      <c r="A440" s="170"/>
      <c r="B440" s="165"/>
    </row>
    <row r="441" spans="1:2">
      <c r="A441" s="170"/>
      <c r="B441" s="165"/>
    </row>
    <row r="442" spans="1:2">
      <c r="A442" s="170"/>
      <c r="B442" s="165"/>
    </row>
    <row r="443" spans="1:2">
      <c r="A443" s="170"/>
      <c r="B443" s="165"/>
    </row>
    <row r="444" spans="1:2">
      <c r="A444" s="170"/>
      <c r="B444" s="165"/>
    </row>
    <row r="445" spans="1:2">
      <c r="A445" s="170"/>
      <c r="B445" s="165"/>
    </row>
    <row r="446" spans="1:2">
      <c r="A446" s="170"/>
      <c r="B446" s="165"/>
    </row>
    <row r="447" spans="1:2">
      <c r="A447" s="170"/>
      <c r="B447" s="165"/>
    </row>
    <row r="448" spans="1:2">
      <c r="A448" s="170"/>
      <c r="B448" s="165"/>
    </row>
    <row r="449" spans="1:2">
      <c r="A449" s="170"/>
      <c r="B449" s="165"/>
    </row>
    <row r="450" spans="1:2">
      <c r="A450" s="170"/>
      <c r="B450" s="165"/>
    </row>
    <row r="451" spans="1:2">
      <c r="A451" s="170"/>
      <c r="B451" s="165"/>
    </row>
    <row r="452" spans="1:2">
      <c r="A452" s="170"/>
      <c r="B452" s="165"/>
    </row>
    <row r="453" spans="1:2">
      <c r="A453" s="170"/>
      <c r="B453" s="165"/>
    </row>
    <row r="454" spans="1:2">
      <c r="A454" s="170"/>
      <c r="B454" s="165"/>
    </row>
    <row r="455" spans="1:2">
      <c r="A455" s="170"/>
      <c r="B455" s="165"/>
    </row>
    <row r="456" spans="1:2">
      <c r="A456" s="170"/>
      <c r="B456" s="165"/>
    </row>
    <row r="457" spans="1:2">
      <c r="A457" s="170"/>
      <c r="B457" s="165"/>
    </row>
    <row r="458" spans="1:2">
      <c r="A458" s="170"/>
      <c r="B458" s="165"/>
    </row>
    <row r="459" spans="1:2">
      <c r="A459" s="170"/>
      <c r="B459" s="165"/>
    </row>
    <row r="460" spans="1:2">
      <c r="A460" s="170"/>
      <c r="B460" s="165"/>
    </row>
    <row r="461" spans="1:2">
      <c r="A461" s="170"/>
      <c r="B461" s="165"/>
    </row>
    <row r="462" spans="1:2">
      <c r="A462" s="170"/>
      <c r="B462" s="165"/>
    </row>
    <row r="463" spans="1:2">
      <c r="A463" s="170"/>
      <c r="B463" s="165"/>
    </row>
    <row r="464" spans="1:2">
      <c r="A464" s="170"/>
      <c r="B464" s="165"/>
    </row>
    <row r="465" spans="1:2">
      <c r="A465" s="170"/>
      <c r="B465" s="165"/>
    </row>
    <row r="466" spans="1:2">
      <c r="A466" s="170"/>
      <c r="B466" s="165"/>
    </row>
    <row r="467" spans="1:2">
      <c r="A467" s="170"/>
      <c r="B467" s="165"/>
    </row>
    <row r="468" spans="1:2">
      <c r="A468" s="170"/>
      <c r="B468" s="165"/>
    </row>
    <row r="469" spans="1:2">
      <c r="A469" s="170"/>
      <c r="B469" s="165"/>
    </row>
    <row r="470" spans="1:2">
      <c r="A470" s="170"/>
      <c r="B470" s="165"/>
    </row>
    <row r="471" spans="1:2">
      <c r="A471" s="170"/>
      <c r="B471" s="165"/>
    </row>
    <row r="472" spans="1:2">
      <c r="A472" s="170"/>
      <c r="B472" s="165"/>
    </row>
    <row r="473" spans="1:2">
      <c r="A473" s="170"/>
      <c r="B473" s="165"/>
    </row>
    <row r="474" spans="1:2">
      <c r="A474" s="170"/>
      <c r="B474" s="165"/>
    </row>
    <row r="475" spans="1:2">
      <c r="A475" s="170"/>
      <c r="B475" s="165"/>
    </row>
    <row r="476" spans="1:2">
      <c r="A476" s="170"/>
      <c r="B476" s="165"/>
    </row>
    <row r="477" spans="1:2">
      <c r="A477" s="170"/>
      <c r="B477" s="165"/>
    </row>
    <row r="478" spans="1:2">
      <c r="A478" s="170"/>
      <c r="B478" s="165"/>
    </row>
    <row r="479" spans="1:2">
      <c r="A479" s="170"/>
      <c r="B479" s="165"/>
    </row>
    <row r="480" spans="1:2">
      <c r="A480" s="170"/>
      <c r="B480" s="165"/>
    </row>
    <row r="481" spans="1:2">
      <c r="A481" s="170"/>
      <c r="B481" s="165"/>
    </row>
    <row r="482" spans="1:2">
      <c r="A482" s="170"/>
      <c r="B482" s="165"/>
    </row>
    <row r="483" spans="1:2">
      <c r="A483" s="170"/>
      <c r="B483" s="165"/>
    </row>
    <row r="484" spans="1:2">
      <c r="A484" s="170"/>
      <c r="B484" s="165"/>
    </row>
    <row r="485" spans="1:2">
      <c r="A485" s="170"/>
      <c r="B485" s="165"/>
    </row>
    <row r="486" spans="1:2">
      <c r="A486" s="170"/>
      <c r="B486" s="165"/>
    </row>
    <row r="487" spans="1:2">
      <c r="A487" s="170"/>
      <c r="B487" s="165"/>
    </row>
    <row r="488" spans="1:2">
      <c r="A488" s="170"/>
      <c r="B488" s="165"/>
    </row>
    <row r="489" spans="1:2">
      <c r="A489" s="170"/>
      <c r="B489" s="165"/>
    </row>
    <row r="490" spans="1:2">
      <c r="A490" s="170"/>
      <c r="B490" s="165"/>
    </row>
    <row r="491" spans="1:2">
      <c r="A491" s="170"/>
      <c r="B491" s="165"/>
    </row>
    <row r="492" spans="1:2">
      <c r="A492" s="170"/>
      <c r="B492" s="165"/>
    </row>
    <row r="493" spans="1:2">
      <c r="A493" s="170"/>
      <c r="B493" s="165"/>
    </row>
    <row r="494" spans="1:2">
      <c r="A494" s="170"/>
      <c r="B494" s="165"/>
    </row>
    <row r="495" spans="1:2">
      <c r="A495" s="170"/>
      <c r="B495" s="165"/>
    </row>
    <row r="496" spans="1:2">
      <c r="A496" s="170"/>
      <c r="B496" s="165"/>
    </row>
    <row r="497" spans="1:2">
      <c r="A497" s="170"/>
      <c r="B497" s="165"/>
    </row>
    <row r="498" spans="1:2">
      <c r="A498" s="170"/>
      <c r="B498" s="165"/>
    </row>
    <row r="499" spans="1:2">
      <c r="A499" s="170"/>
      <c r="B499" s="165"/>
    </row>
    <row r="500" spans="1:2">
      <c r="A500" s="170"/>
      <c r="B500" s="165"/>
    </row>
    <row r="501" spans="1:2">
      <c r="A501" s="170"/>
      <c r="B501" s="165"/>
    </row>
    <row r="502" spans="1:2">
      <c r="A502" s="170"/>
      <c r="B502" s="165"/>
    </row>
    <row r="503" spans="1:2">
      <c r="A503" s="170"/>
      <c r="B503" s="165"/>
    </row>
    <row r="504" spans="1:2">
      <c r="A504" s="170"/>
      <c r="B504" s="165"/>
    </row>
    <row r="505" spans="1:2">
      <c r="A505" s="170"/>
      <c r="B505" s="165"/>
    </row>
    <row r="506" spans="1:2">
      <c r="A506" s="170"/>
      <c r="B506" s="165"/>
    </row>
    <row r="507" spans="1:2">
      <c r="A507" s="170"/>
      <c r="B507" s="165"/>
    </row>
    <row r="508" spans="1:2">
      <c r="A508" s="170"/>
      <c r="B508" s="165"/>
    </row>
    <row r="509" spans="1:2">
      <c r="A509" s="170"/>
      <c r="B509" s="165"/>
    </row>
    <row r="510" spans="1:2">
      <c r="A510" s="170"/>
      <c r="B510" s="165"/>
    </row>
    <row r="511" spans="1:2">
      <c r="A511" s="170"/>
      <c r="B511" s="165"/>
    </row>
    <row r="512" spans="1:2">
      <c r="A512" s="170"/>
      <c r="B512" s="165"/>
    </row>
    <row r="513" spans="1:2">
      <c r="A513" s="170"/>
      <c r="B513" s="165"/>
    </row>
    <row r="514" spans="1:2">
      <c r="A514" s="170"/>
      <c r="B514" s="165"/>
    </row>
    <row r="515" spans="1:2">
      <c r="A515" s="170"/>
      <c r="B515" s="165"/>
    </row>
    <row r="516" spans="1:2">
      <c r="A516" s="170"/>
      <c r="B516" s="165"/>
    </row>
    <row r="517" spans="1:2">
      <c r="A517" s="170"/>
      <c r="B517" s="165"/>
    </row>
    <row r="518" spans="1:2">
      <c r="A518" s="170"/>
      <c r="B518" s="165"/>
    </row>
    <row r="519" spans="1:2">
      <c r="A519" s="170"/>
      <c r="B519" s="165"/>
    </row>
    <row r="520" spans="1:2">
      <c r="A520" s="170"/>
      <c r="B520" s="165"/>
    </row>
    <row r="521" spans="1:2">
      <c r="A521" s="170"/>
      <c r="B521" s="165"/>
    </row>
    <row r="522" spans="1:2">
      <c r="A522" s="170"/>
      <c r="B522" s="165"/>
    </row>
    <row r="523" spans="1:2">
      <c r="A523" s="170"/>
      <c r="B523" s="165"/>
    </row>
    <row r="524" spans="1:2">
      <c r="A524" s="170"/>
      <c r="B524" s="165"/>
    </row>
    <row r="525" spans="1:2">
      <c r="A525" s="170"/>
      <c r="B525" s="165"/>
    </row>
    <row r="526" spans="1:2">
      <c r="A526" s="170"/>
      <c r="B526" s="165"/>
    </row>
    <row r="527" spans="1:2">
      <c r="A527" s="170"/>
      <c r="B527" s="165"/>
    </row>
    <row r="528" spans="1:2">
      <c r="A528" s="170"/>
      <c r="B528" s="165"/>
    </row>
    <row r="529" spans="1:2">
      <c r="A529" s="170"/>
      <c r="B529" s="165"/>
    </row>
    <row r="530" spans="1:2">
      <c r="A530" s="170"/>
      <c r="B530" s="165"/>
    </row>
    <row r="531" spans="1:2">
      <c r="A531" s="170"/>
      <c r="B531" s="165"/>
    </row>
    <row r="532" spans="1:2">
      <c r="A532" s="170"/>
      <c r="B532" s="165"/>
    </row>
    <row r="533" spans="1:2">
      <c r="A533" s="170"/>
      <c r="B533" s="165"/>
    </row>
    <row r="534" spans="1:2">
      <c r="A534" s="170"/>
      <c r="B534" s="165"/>
    </row>
    <row r="535" spans="1:2">
      <c r="A535" s="170"/>
      <c r="B535" s="165"/>
    </row>
    <row r="536" spans="1:2">
      <c r="A536" s="170"/>
      <c r="B536" s="165"/>
    </row>
    <row r="537" spans="1:2">
      <c r="A537" s="170"/>
      <c r="B537" s="165"/>
    </row>
    <row r="538" spans="1:2">
      <c r="A538" s="170"/>
      <c r="B538" s="165"/>
    </row>
    <row r="539" spans="1:2">
      <c r="A539" s="170"/>
      <c r="B539" s="165"/>
    </row>
    <row r="540" spans="1:2">
      <c r="A540" s="170"/>
      <c r="B540" s="165"/>
    </row>
    <row r="541" spans="1:2">
      <c r="A541" s="170"/>
      <c r="B541" s="165"/>
    </row>
    <row r="542" spans="1:2">
      <c r="A542" s="170"/>
      <c r="B542" s="165"/>
    </row>
    <row r="543" spans="1:2">
      <c r="A543" s="170"/>
      <c r="B543" s="165"/>
    </row>
    <row r="544" spans="1:2">
      <c r="A544" s="170"/>
      <c r="B544" s="165"/>
    </row>
    <row r="545" spans="1:2">
      <c r="A545" s="170"/>
      <c r="B545" s="165"/>
    </row>
    <row r="546" spans="1:2">
      <c r="A546" s="170"/>
      <c r="B546" s="165"/>
    </row>
    <row r="547" spans="1:2">
      <c r="A547" s="170"/>
      <c r="B547" s="165"/>
    </row>
    <row r="548" spans="1:2">
      <c r="A548" s="170"/>
      <c r="B548" s="165"/>
    </row>
    <row r="549" spans="1:2">
      <c r="A549" s="170"/>
      <c r="B549" s="165"/>
    </row>
    <row r="550" spans="1:2">
      <c r="A550" s="170"/>
      <c r="B550" s="165"/>
    </row>
    <row r="551" spans="1:2">
      <c r="A551" s="170"/>
      <c r="B551" s="165"/>
    </row>
    <row r="552" spans="1:2">
      <c r="A552" s="170"/>
      <c r="B552" s="165"/>
    </row>
    <row r="553" spans="1:2">
      <c r="A553" s="170"/>
      <c r="B553" s="165"/>
    </row>
    <row r="554" spans="1:2">
      <c r="A554" s="170"/>
      <c r="B554" s="165"/>
    </row>
    <row r="555" spans="1:2">
      <c r="A555" s="170"/>
      <c r="B555" s="165"/>
    </row>
    <row r="556" spans="1:2">
      <c r="A556" s="170"/>
      <c r="B556" s="165"/>
    </row>
    <row r="557" spans="1:2">
      <c r="A557" s="170"/>
      <c r="B557" s="165"/>
    </row>
    <row r="558" spans="1:2">
      <c r="A558" s="170"/>
      <c r="B558" s="165"/>
    </row>
    <row r="559" spans="1:2">
      <c r="A559" s="170"/>
      <c r="B559" s="165"/>
    </row>
    <row r="560" spans="1:2">
      <c r="A560" s="170"/>
      <c r="B560" s="165"/>
    </row>
    <row r="561" spans="1:2">
      <c r="A561" s="170"/>
      <c r="B561" s="165"/>
    </row>
    <row r="562" spans="1:2">
      <c r="A562" s="170"/>
      <c r="B562" s="165"/>
    </row>
    <row r="563" spans="1:2">
      <c r="A563" s="170"/>
      <c r="B563" s="165"/>
    </row>
    <row r="564" spans="1:2">
      <c r="A564" s="170"/>
      <c r="B564" s="165"/>
    </row>
    <row r="565" spans="1:2">
      <c r="A565" s="170"/>
      <c r="B565" s="165"/>
    </row>
    <row r="566" spans="1:2">
      <c r="A566" s="170"/>
      <c r="B566" s="165"/>
    </row>
    <row r="567" spans="1:2">
      <c r="A567" s="170"/>
      <c r="B567" s="165"/>
    </row>
    <row r="568" spans="1:2">
      <c r="A568" s="170"/>
      <c r="B568" s="165"/>
    </row>
    <row r="569" spans="1:2">
      <c r="A569" s="170"/>
      <c r="B569" s="165"/>
    </row>
    <row r="570" spans="1:2">
      <c r="A570" s="170"/>
      <c r="B570" s="165"/>
    </row>
    <row r="571" spans="1:2">
      <c r="A571" s="170"/>
      <c r="B571" s="165"/>
    </row>
    <row r="572" spans="1:2">
      <c r="A572" s="170"/>
      <c r="B572" s="165"/>
    </row>
    <row r="573" spans="1:2">
      <c r="A573" s="170"/>
      <c r="B573" s="165"/>
    </row>
    <row r="574" spans="1:2">
      <c r="A574" s="170"/>
      <c r="B574" s="165"/>
    </row>
    <row r="575" spans="1:2">
      <c r="A575" s="170"/>
      <c r="B575" s="165"/>
    </row>
    <row r="576" spans="1:2">
      <c r="A576" s="170"/>
      <c r="B576" s="165"/>
    </row>
    <row r="577" spans="1:2">
      <c r="A577" s="170"/>
      <c r="B577" s="165"/>
    </row>
    <row r="578" spans="1:2">
      <c r="A578" s="170"/>
      <c r="B578" s="165"/>
    </row>
    <row r="579" spans="1:2">
      <c r="A579" s="170"/>
      <c r="B579" s="165"/>
    </row>
    <row r="580" spans="1:2">
      <c r="A580" s="170"/>
      <c r="B580" s="165"/>
    </row>
    <row r="581" spans="1:2">
      <c r="A581" s="170"/>
      <c r="B581" s="165"/>
    </row>
    <row r="582" spans="1:2">
      <c r="A582" s="170"/>
      <c r="B582" s="165"/>
    </row>
    <row r="583" spans="1:2">
      <c r="A583" s="170"/>
      <c r="B583" s="165"/>
    </row>
    <row r="584" spans="1:2">
      <c r="A584" s="170"/>
      <c r="B584" s="165"/>
    </row>
    <row r="585" spans="1:2">
      <c r="A585" s="170"/>
      <c r="B585" s="165"/>
    </row>
    <row r="586" spans="1:2">
      <c r="A586" s="170"/>
      <c r="B586" s="165"/>
    </row>
    <row r="587" spans="1:2">
      <c r="A587" s="170"/>
      <c r="B587" s="165"/>
    </row>
    <row r="588" spans="1:2">
      <c r="A588" s="170"/>
      <c r="B588" s="165"/>
    </row>
    <row r="589" spans="1:2">
      <c r="A589" s="170"/>
      <c r="B589" s="165"/>
    </row>
    <row r="590" spans="1:2">
      <c r="A590" s="170"/>
      <c r="B590" s="165"/>
    </row>
    <row r="591" spans="1:2">
      <c r="A591" s="170"/>
      <c r="B591" s="165"/>
    </row>
    <row r="592" spans="1:2">
      <c r="A592" s="170"/>
      <c r="B592" s="165"/>
    </row>
    <row r="593" spans="1:2">
      <c r="A593" s="170"/>
      <c r="B593" s="165"/>
    </row>
    <row r="594" spans="1:2">
      <c r="A594" s="170"/>
      <c r="B594" s="165"/>
    </row>
    <row r="595" spans="1:2">
      <c r="A595" s="170"/>
      <c r="B595" s="165"/>
    </row>
    <row r="596" spans="1:2">
      <c r="A596" s="170"/>
      <c r="B596" s="165"/>
    </row>
    <row r="597" spans="1:2">
      <c r="A597" s="170"/>
      <c r="B597" s="165"/>
    </row>
    <row r="598" spans="1:2">
      <c r="A598" s="170"/>
      <c r="B598" s="165"/>
    </row>
    <row r="599" spans="1:2">
      <c r="A599" s="170"/>
      <c r="B599" s="165"/>
    </row>
    <row r="600" spans="1:2">
      <c r="A600" s="170"/>
      <c r="B600" s="165"/>
    </row>
    <row r="601" spans="1:2">
      <c r="A601" s="170"/>
      <c r="B601" s="165"/>
    </row>
    <row r="602" spans="1:2">
      <c r="A602" s="170"/>
      <c r="B602" s="165"/>
    </row>
    <row r="603" spans="1:2">
      <c r="A603" s="170"/>
      <c r="B603" s="165"/>
    </row>
    <row r="604" spans="1:2">
      <c r="A604" s="170"/>
      <c r="B604" s="165"/>
    </row>
    <row r="605" spans="1:2">
      <c r="A605" s="170"/>
      <c r="B605" s="165"/>
    </row>
    <row r="606" spans="1:2">
      <c r="A606" s="170"/>
      <c r="B606" s="165"/>
    </row>
    <row r="607" spans="1:2">
      <c r="A607" s="170"/>
      <c r="B607" s="165"/>
    </row>
    <row r="608" spans="1:2">
      <c r="A608" s="170"/>
      <c r="B608" s="165"/>
    </row>
    <row r="609" spans="1:2">
      <c r="A609" s="170"/>
      <c r="B609" s="165"/>
    </row>
    <row r="610" spans="1:2">
      <c r="A610" s="170"/>
      <c r="B610" s="165"/>
    </row>
    <row r="611" spans="1:2">
      <c r="A611" s="170"/>
      <c r="B611" s="165"/>
    </row>
    <row r="612" spans="1:2">
      <c r="A612" s="170"/>
      <c r="B612" s="165"/>
    </row>
    <row r="613" spans="1:2">
      <c r="A613" s="170"/>
      <c r="B613" s="165"/>
    </row>
    <row r="614" spans="1:2">
      <c r="A614" s="170"/>
      <c r="B614" s="165"/>
    </row>
  </sheetData>
  <mergeCells count="1">
    <mergeCell ref="A1:Y1"/>
  </mergeCells>
  <printOptions horizontalCentered="1" verticalCentered="1"/>
  <pageMargins left="0.23622047244094491" right="0.23622047244094491" top="0.15748031496062992" bottom="0.35433070866141736" header="0.15748031496062992" footer="0.15748031496062992"/>
  <pageSetup paperSize="9" scale="46" orientation="landscape" r:id="rId1"/>
  <headerFooter alignWithMargins="0"/>
  <colBreaks count="1" manualBreakCount="1">
    <brk id="15" max="13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14"/>
  <sheetViews>
    <sheetView zoomScaleNormal="100" workbookViewId="0">
      <pane xSplit="3" ySplit="2" topLeftCell="D3" activePane="bottomRight" state="frozen"/>
      <selection activeCell="S42" sqref="S42"/>
      <selection pane="topRight" activeCell="S42" sqref="S42"/>
      <selection pane="bottomLeft" activeCell="S42" sqref="S42"/>
      <selection pane="bottomRight" activeCell="D3" sqref="D3"/>
    </sheetView>
  </sheetViews>
  <sheetFormatPr defaultRowHeight="11.25"/>
  <cols>
    <col min="1" max="1" width="6.28515625" style="171" customWidth="1"/>
    <col min="2" max="2" width="70.42578125" style="161" customWidth="1"/>
    <col min="3" max="6" width="14.28515625" style="161" customWidth="1"/>
    <col min="7" max="7" width="16.85546875" style="161" customWidth="1"/>
    <col min="8" max="8" width="14.28515625" style="161" customWidth="1"/>
    <col min="9" max="9" width="16" style="161" customWidth="1"/>
    <col min="10" max="12" width="14.28515625" style="161" customWidth="1"/>
    <col min="13" max="14" width="16" style="161" customWidth="1"/>
    <col min="15" max="15" width="19.7109375" style="161" customWidth="1"/>
    <col min="16" max="17" width="16" style="161" customWidth="1"/>
    <col min="18" max="18" width="15.28515625" style="161" customWidth="1"/>
    <col min="19" max="21" width="14.28515625" style="161" customWidth="1"/>
    <col min="22" max="22" width="15.28515625" style="161" customWidth="1"/>
    <col min="23" max="23" width="14.28515625" style="161" customWidth="1"/>
    <col min="24" max="24" width="19.42578125" style="161" customWidth="1"/>
    <col min="25" max="25" width="15.28515625" style="161" customWidth="1"/>
    <col min="26" max="16384" width="9.140625" style="161"/>
  </cols>
  <sheetData>
    <row r="1" spans="1:25" s="157" customFormat="1" ht="18.75" customHeight="1">
      <c r="A1" s="270" t="s">
        <v>897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  <c r="X1" s="270"/>
      <c r="Y1" s="270"/>
    </row>
    <row r="2" spans="1:25" ht="79.5" customHeight="1">
      <c r="A2" s="41" t="s">
        <v>94</v>
      </c>
      <c r="B2" s="41" t="s">
        <v>574</v>
      </c>
      <c r="C2" s="196" t="s">
        <v>873</v>
      </c>
      <c r="D2" s="196" t="s">
        <v>878</v>
      </c>
      <c r="E2" s="196" t="s">
        <v>871</v>
      </c>
      <c r="F2" s="196" t="s">
        <v>877</v>
      </c>
      <c r="G2" s="196" t="s">
        <v>888</v>
      </c>
      <c r="H2" s="196" t="s">
        <v>879</v>
      </c>
      <c r="I2" s="196" t="s">
        <v>872</v>
      </c>
      <c r="J2" s="196" t="s">
        <v>869</v>
      </c>
      <c r="K2" s="196" t="s">
        <v>881</v>
      </c>
      <c r="L2" s="196" t="s">
        <v>870</v>
      </c>
      <c r="M2" s="196" t="s">
        <v>875</v>
      </c>
      <c r="N2" s="196" t="s">
        <v>876</v>
      </c>
      <c r="O2" s="196" t="s">
        <v>883</v>
      </c>
      <c r="P2" s="196" t="s">
        <v>880</v>
      </c>
      <c r="Q2" s="196" t="s">
        <v>886</v>
      </c>
      <c r="R2" s="196" t="s">
        <v>885</v>
      </c>
      <c r="S2" s="196" t="s">
        <v>874</v>
      </c>
      <c r="T2" s="196" t="s">
        <v>891</v>
      </c>
      <c r="U2" s="196" t="s">
        <v>884</v>
      </c>
      <c r="V2" s="196" t="s">
        <v>889</v>
      </c>
      <c r="W2" s="196" t="s">
        <v>887</v>
      </c>
      <c r="X2" s="196" t="s">
        <v>890</v>
      </c>
      <c r="Y2" s="196" t="s">
        <v>882</v>
      </c>
    </row>
    <row r="3" spans="1:25" ht="15.75">
      <c r="A3" s="44">
        <v>1</v>
      </c>
      <c r="B3" s="45" t="s">
        <v>723</v>
      </c>
      <c r="C3" s="199">
        <v>1.0278749320946258E-2</v>
      </c>
      <c r="D3" s="199">
        <v>1.5189317477139412E-2</v>
      </c>
      <c r="E3" s="199">
        <v>1.3323179193686538E-2</v>
      </c>
      <c r="F3" s="199">
        <v>1.5348255939489955E-3</v>
      </c>
      <c r="G3" s="199" t="s">
        <v>892</v>
      </c>
      <c r="H3" s="199">
        <v>9.5389698161839489E-5</v>
      </c>
      <c r="I3" s="199">
        <v>1.7369074349251109E-2</v>
      </c>
      <c r="J3" s="199">
        <v>5.4970197784545418E-3</v>
      </c>
      <c r="K3" s="199">
        <v>0.33766329531698702</v>
      </c>
      <c r="L3" s="199">
        <v>5.6479079759649562E-3</v>
      </c>
      <c r="M3" s="199">
        <v>8.7621702074110047E-3</v>
      </c>
      <c r="N3" s="199">
        <v>6.1791531131553681E-2</v>
      </c>
      <c r="O3" s="199" t="s">
        <v>892</v>
      </c>
      <c r="P3" s="199">
        <v>2.4872282596081499E-2</v>
      </c>
      <c r="Q3" s="199">
        <v>3.0344567018616028E-2</v>
      </c>
      <c r="R3" s="199">
        <v>4.0314690885323086E-2</v>
      </c>
      <c r="S3" s="199">
        <v>4.1740379743253624E-4</v>
      </c>
      <c r="T3" s="199" t="s">
        <v>892</v>
      </c>
      <c r="U3" s="199" t="s">
        <v>892</v>
      </c>
      <c r="V3" s="199">
        <v>7.6902569350102522E-5</v>
      </c>
      <c r="W3" s="199">
        <v>2.0796039305235471E-2</v>
      </c>
      <c r="X3" s="199">
        <v>2.5701941025535129E-2</v>
      </c>
      <c r="Y3" s="199">
        <v>1.2214785392956885E-2</v>
      </c>
    </row>
    <row r="4" spans="1:25" ht="31.5">
      <c r="A4" s="47" t="s">
        <v>724</v>
      </c>
      <c r="B4" s="45" t="s">
        <v>725</v>
      </c>
      <c r="C4" s="199">
        <v>2.4425395347623394E-6</v>
      </c>
      <c r="D4" s="199">
        <v>1.3655608926727814E-5</v>
      </c>
      <c r="E4" s="199">
        <v>1.2033332531567783E-3</v>
      </c>
      <c r="F4" s="199">
        <v>7.9087882634725989E-4</v>
      </c>
      <c r="G4" s="199" t="s">
        <v>892</v>
      </c>
      <c r="H4" s="199">
        <v>9.5389698161839489E-5</v>
      </c>
      <c r="I4" s="199">
        <v>2.4189015009548934E-4</v>
      </c>
      <c r="J4" s="199">
        <v>8.7642988181740606E-9</v>
      </c>
      <c r="K4" s="199" t="s">
        <v>892</v>
      </c>
      <c r="L4" s="199" t="s">
        <v>892</v>
      </c>
      <c r="M4" s="199">
        <v>6.7508637635673417E-4</v>
      </c>
      <c r="N4" s="199">
        <v>3.2219420732788552E-5</v>
      </c>
      <c r="O4" s="199" t="s">
        <v>892</v>
      </c>
      <c r="P4" s="199" t="s">
        <v>892</v>
      </c>
      <c r="Q4" s="199" t="s">
        <v>892</v>
      </c>
      <c r="R4" s="199" t="s">
        <v>892</v>
      </c>
      <c r="S4" s="199" t="s">
        <v>892</v>
      </c>
      <c r="T4" s="199" t="s">
        <v>892</v>
      </c>
      <c r="U4" s="199" t="s">
        <v>892</v>
      </c>
      <c r="V4" s="199" t="s">
        <v>892</v>
      </c>
      <c r="W4" s="199">
        <v>8.8522896263394206E-3</v>
      </c>
      <c r="X4" s="199" t="s">
        <v>892</v>
      </c>
      <c r="Y4" s="199">
        <v>4.5708032612055616E-6</v>
      </c>
    </row>
    <row r="5" spans="1:25" ht="15.75">
      <c r="A5" s="44">
        <v>2</v>
      </c>
      <c r="B5" s="45" t="s">
        <v>726</v>
      </c>
      <c r="C5" s="199" t="s">
        <v>892</v>
      </c>
      <c r="D5" s="199">
        <v>3.143125708498225E-3</v>
      </c>
      <c r="E5" s="199" t="s">
        <v>892</v>
      </c>
      <c r="F5" s="199" t="s">
        <v>892</v>
      </c>
      <c r="G5" s="199" t="s">
        <v>892</v>
      </c>
      <c r="H5" s="199" t="s">
        <v>892</v>
      </c>
      <c r="I5" s="199" t="s">
        <v>892</v>
      </c>
      <c r="J5" s="199">
        <v>4.8594942023969044E-2</v>
      </c>
      <c r="K5" s="199" t="s">
        <v>892</v>
      </c>
      <c r="L5" s="199" t="s">
        <v>892</v>
      </c>
      <c r="M5" s="199">
        <v>5.5384086316306469E-5</v>
      </c>
      <c r="N5" s="199">
        <v>0.16433658351975033</v>
      </c>
      <c r="O5" s="199" t="s">
        <v>892</v>
      </c>
      <c r="P5" s="199">
        <v>6.2811449173678525E-3</v>
      </c>
      <c r="Q5" s="199">
        <v>0.9696554329813839</v>
      </c>
      <c r="R5" s="199">
        <v>0.83819115254007581</v>
      </c>
      <c r="S5" s="199">
        <v>1.007288957783007E-2</v>
      </c>
      <c r="T5" s="199">
        <v>1</v>
      </c>
      <c r="U5" s="199">
        <v>1</v>
      </c>
      <c r="V5" s="199">
        <v>0.99497342027443814</v>
      </c>
      <c r="W5" s="199">
        <v>0.88715069115670675</v>
      </c>
      <c r="X5" s="199">
        <v>0.8989359526832269</v>
      </c>
      <c r="Y5" s="199" t="s">
        <v>892</v>
      </c>
    </row>
    <row r="6" spans="1:25" ht="31.5">
      <c r="A6" s="44">
        <v>3</v>
      </c>
      <c r="B6" s="45" t="s">
        <v>727</v>
      </c>
      <c r="C6" s="199">
        <v>0.60640968825065789</v>
      </c>
      <c r="D6" s="199">
        <v>0.57668737358140809</v>
      </c>
      <c r="E6" s="199">
        <v>0.50957472799000958</v>
      </c>
      <c r="F6" s="199">
        <v>0.13136284951050814</v>
      </c>
      <c r="G6" s="199" t="s">
        <v>892</v>
      </c>
      <c r="H6" s="199">
        <v>0.32965721868272491</v>
      </c>
      <c r="I6" s="199">
        <v>0.52000782323238437</v>
      </c>
      <c r="J6" s="199">
        <v>0.13213240206164723</v>
      </c>
      <c r="K6" s="199">
        <v>0.22842641722595755</v>
      </c>
      <c r="L6" s="199">
        <v>0.11661465604814082</v>
      </c>
      <c r="M6" s="199">
        <v>4.8815924824239111E-2</v>
      </c>
      <c r="N6" s="199">
        <v>0.37593642446594439</v>
      </c>
      <c r="O6" s="199">
        <v>-2.8067742653790817E-3</v>
      </c>
      <c r="P6" s="199">
        <v>0.24503705469889306</v>
      </c>
      <c r="Q6" s="199" t="s">
        <v>892</v>
      </c>
      <c r="R6" s="199">
        <v>6.0156863355860834E-3</v>
      </c>
      <c r="S6" s="199">
        <v>9.507080242535073E-3</v>
      </c>
      <c r="T6" s="199" t="s">
        <v>892</v>
      </c>
      <c r="U6" s="199" t="s">
        <v>892</v>
      </c>
      <c r="V6" s="199" t="s">
        <v>892</v>
      </c>
      <c r="W6" s="199">
        <v>3.2761031138748085E-2</v>
      </c>
      <c r="X6" s="199" t="s">
        <v>892</v>
      </c>
      <c r="Y6" s="199">
        <v>0.58169309290603122</v>
      </c>
    </row>
    <row r="7" spans="1:25" ht="15.75">
      <c r="A7" s="44">
        <v>4</v>
      </c>
      <c r="B7" s="45" t="s">
        <v>728</v>
      </c>
      <c r="C7" s="199" t="s">
        <v>892</v>
      </c>
      <c r="D7" s="199" t="s">
        <v>892</v>
      </c>
      <c r="E7" s="199">
        <v>3.4345530421322195E-3</v>
      </c>
      <c r="F7" s="199" t="s">
        <v>892</v>
      </c>
      <c r="G7" s="199" t="s">
        <v>892</v>
      </c>
      <c r="H7" s="199" t="s">
        <v>892</v>
      </c>
      <c r="I7" s="199">
        <v>9.7248746041181378E-6</v>
      </c>
      <c r="J7" s="199" t="s">
        <v>892</v>
      </c>
      <c r="K7" s="199" t="s">
        <v>892</v>
      </c>
      <c r="L7" s="199" t="s">
        <v>892</v>
      </c>
      <c r="M7" s="199">
        <v>7.0491385274057904E-4</v>
      </c>
      <c r="N7" s="199">
        <v>4.4481799899066922E-3</v>
      </c>
      <c r="O7" s="199" t="s">
        <v>892</v>
      </c>
      <c r="P7" s="199" t="s">
        <v>892</v>
      </c>
      <c r="Q7" s="199" t="s">
        <v>892</v>
      </c>
      <c r="R7" s="199" t="s">
        <v>892</v>
      </c>
      <c r="S7" s="199" t="s">
        <v>892</v>
      </c>
      <c r="T7" s="199" t="s">
        <v>892</v>
      </c>
      <c r="U7" s="199" t="s">
        <v>892</v>
      </c>
      <c r="V7" s="199" t="s">
        <v>892</v>
      </c>
      <c r="W7" s="199" t="s">
        <v>892</v>
      </c>
      <c r="X7" s="199" t="s">
        <v>892</v>
      </c>
      <c r="Y7" s="199" t="s">
        <v>892</v>
      </c>
    </row>
    <row r="8" spans="1:25" ht="15.75">
      <c r="A8" s="44">
        <v>5</v>
      </c>
      <c r="B8" s="45" t="s">
        <v>729</v>
      </c>
      <c r="C8" s="199">
        <v>1.1170663840456786E-3</v>
      </c>
      <c r="D8" s="199" t="s">
        <v>892</v>
      </c>
      <c r="E8" s="199">
        <v>8.7664559845752692E-4</v>
      </c>
      <c r="F8" s="199">
        <v>-3.341137515908271E-5</v>
      </c>
      <c r="G8" s="199" t="s">
        <v>892</v>
      </c>
      <c r="H8" s="199" t="s">
        <v>892</v>
      </c>
      <c r="I8" s="199" t="s">
        <v>892</v>
      </c>
      <c r="J8" s="199">
        <v>4.2629414616232197E-5</v>
      </c>
      <c r="K8" s="199" t="s">
        <v>892</v>
      </c>
      <c r="L8" s="199" t="s">
        <v>892</v>
      </c>
      <c r="M8" s="199" t="s">
        <v>892</v>
      </c>
      <c r="N8" s="199" t="s">
        <v>892</v>
      </c>
      <c r="O8" s="199" t="s">
        <v>892</v>
      </c>
      <c r="P8" s="199" t="s">
        <v>892</v>
      </c>
      <c r="Q8" s="199" t="s">
        <v>892</v>
      </c>
      <c r="R8" s="199" t="s">
        <v>892</v>
      </c>
      <c r="S8" s="199" t="s">
        <v>892</v>
      </c>
      <c r="T8" s="199" t="s">
        <v>892</v>
      </c>
      <c r="U8" s="199" t="s">
        <v>892</v>
      </c>
      <c r="V8" s="199" t="s">
        <v>892</v>
      </c>
      <c r="W8" s="199" t="s">
        <v>892</v>
      </c>
      <c r="X8" s="199" t="s">
        <v>892</v>
      </c>
      <c r="Y8" s="199">
        <v>5.9409853621036739E-6</v>
      </c>
    </row>
    <row r="9" spans="1:25" ht="15.75" customHeight="1">
      <c r="A9" s="44">
        <v>6</v>
      </c>
      <c r="B9" s="45" t="s">
        <v>730</v>
      </c>
      <c r="C9" s="199">
        <v>3.28723535657992E-3</v>
      </c>
      <c r="D9" s="199">
        <v>1.7061623678693691E-3</v>
      </c>
      <c r="E9" s="199">
        <v>7.3790563286657901E-3</v>
      </c>
      <c r="F9" s="199">
        <v>1.3603495288557671E-6</v>
      </c>
      <c r="G9" s="199" t="s">
        <v>892</v>
      </c>
      <c r="H9" s="199" t="s">
        <v>892</v>
      </c>
      <c r="I9" s="199" t="s">
        <v>892</v>
      </c>
      <c r="J9" s="199">
        <v>2.3817183501302405E-3</v>
      </c>
      <c r="K9" s="199" t="s">
        <v>892</v>
      </c>
      <c r="L9" s="199">
        <v>2.3163748236836219E-6</v>
      </c>
      <c r="M9" s="199" t="s">
        <v>892</v>
      </c>
      <c r="N9" s="199">
        <v>2.2569917745813621E-4</v>
      </c>
      <c r="O9" s="199">
        <v>5.1299975739188385E-3</v>
      </c>
      <c r="P9" s="199" t="s">
        <v>892</v>
      </c>
      <c r="Q9" s="199" t="s">
        <v>892</v>
      </c>
      <c r="R9" s="199" t="s">
        <v>892</v>
      </c>
      <c r="S9" s="199" t="s">
        <v>892</v>
      </c>
      <c r="T9" s="199" t="s">
        <v>892</v>
      </c>
      <c r="U9" s="199" t="s">
        <v>892</v>
      </c>
      <c r="V9" s="199" t="s">
        <v>892</v>
      </c>
      <c r="W9" s="199" t="s">
        <v>892</v>
      </c>
      <c r="X9" s="199" t="s">
        <v>892</v>
      </c>
      <c r="Y9" s="199" t="s">
        <v>892</v>
      </c>
    </row>
    <row r="10" spans="1:25" ht="15.75">
      <c r="A10" s="44">
        <v>7</v>
      </c>
      <c r="B10" s="45" t="s">
        <v>731</v>
      </c>
      <c r="C10" s="199">
        <v>9.2224788182552477E-4</v>
      </c>
      <c r="D10" s="199">
        <v>6.1553654096677265E-4</v>
      </c>
      <c r="E10" s="199">
        <v>2.8216519803079324E-2</v>
      </c>
      <c r="F10" s="199" t="s">
        <v>892</v>
      </c>
      <c r="G10" s="199" t="s">
        <v>892</v>
      </c>
      <c r="H10" s="199">
        <v>2.1479272810500563E-2</v>
      </c>
      <c r="I10" s="199">
        <v>6.0207543025876829E-3</v>
      </c>
      <c r="J10" s="199">
        <v>1.829333259787895E-3</v>
      </c>
      <c r="K10" s="199" t="s">
        <v>892</v>
      </c>
      <c r="L10" s="199">
        <v>1.6927897720639151E-5</v>
      </c>
      <c r="M10" s="199">
        <v>3.31530868910534E-5</v>
      </c>
      <c r="N10" s="199">
        <v>6.9518654008177377E-4</v>
      </c>
      <c r="O10" s="199">
        <v>0.15681317473620221</v>
      </c>
      <c r="P10" s="199">
        <v>8.2949728166765703E-5</v>
      </c>
      <c r="Q10" s="199" t="s">
        <v>892</v>
      </c>
      <c r="R10" s="199" t="s">
        <v>892</v>
      </c>
      <c r="S10" s="199" t="s">
        <v>892</v>
      </c>
      <c r="T10" s="199" t="s">
        <v>892</v>
      </c>
      <c r="U10" s="199" t="s">
        <v>892</v>
      </c>
      <c r="V10" s="199" t="s">
        <v>892</v>
      </c>
      <c r="W10" s="199" t="s">
        <v>892</v>
      </c>
      <c r="X10" s="199" t="s">
        <v>892</v>
      </c>
      <c r="Y10" s="199">
        <v>8.7715676127127833E-5</v>
      </c>
    </row>
    <row r="11" spans="1:25" ht="15.75">
      <c r="A11" s="44">
        <v>8</v>
      </c>
      <c r="B11" s="45" t="s">
        <v>732</v>
      </c>
      <c r="C11" s="199">
        <v>5.025307754414228E-2</v>
      </c>
      <c r="D11" s="199">
        <v>8.1402536403453421E-2</v>
      </c>
      <c r="E11" s="199">
        <v>0.15374372663626559</v>
      </c>
      <c r="F11" s="199">
        <v>4.1468883849568475E-5</v>
      </c>
      <c r="G11" s="199" t="s">
        <v>892</v>
      </c>
      <c r="H11" s="199">
        <v>0.15311972907429244</v>
      </c>
      <c r="I11" s="199">
        <v>9.9274271577628817E-2</v>
      </c>
      <c r="J11" s="199">
        <v>3.9094769003598435E-2</v>
      </c>
      <c r="K11" s="199">
        <v>4.3708784975097378E-2</v>
      </c>
      <c r="L11" s="199">
        <v>8.6395413713441782E-3</v>
      </c>
      <c r="M11" s="199">
        <v>5.0158121836467659E-2</v>
      </c>
      <c r="N11" s="199">
        <v>0.11832720660407593</v>
      </c>
      <c r="O11" s="199">
        <v>0.40298830378759293</v>
      </c>
      <c r="P11" s="199">
        <v>0.16487898828244962</v>
      </c>
      <c r="Q11" s="199" t="s">
        <v>892</v>
      </c>
      <c r="R11" s="199">
        <v>2.5967302853813701E-2</v>
      </c>
      <c r="S11" s="199">
        <v>8.3636382393932813E-4</v>
      </c>
      <c r="T11" s="199" t="s">
        <v>892</v>
      </c>
      <c r="U11" s="199" t="s">
        <v>892</v>
      </c>
      <c r="V11" s="199">
        <v>1.1813313253065398E-3</v>
      </c>
      <c r="W11" s="199">
        <v>5.3891406390980459E-2</v>
      </c>
      <c r="X11" s="199">
        <v>2.3737630371915612E-2</v>
      </c>
      <c r="Y11" s="199">
        <v>8.9622766593201578E-2</v>
      </c>
    </row>
    <row r="12" spans="1:25" ht="15.75">
      <c r="A12" s="43" t="s">
        <v>768</v>
      </c>
      <c r="B12" s="45" t="s">
        <v>812</v>
      </c>
      <c r="C12" s="199">
        <v>2.1575195726212686E-2</v>
      </c>
      <c r="D12" s="199">
        <v>1.7860650090584546E-2</v>
      </c>
      <c r="E12" s="199">
        <v>0.10874846970477253</v>
      </c>
      <c r="F12" s="199">
        <v>4.1468883849568475E-5</v>
      </c>
      <c r="G12" s="199" t="s">
        <v>892</v>
      </c>
      <c r="H12" s="199">
        <v>2.4077328352042997E-2</v>
      </c>
      <c r="I12" s="199">
        <v>1.5918234506946044E-2</v>
      </c>
      <c r="J12" s="199" t="s">
        <v>892</v>
      </c>
      <c r="K12" s="199">
        <v>4.3708784975097378E-2</v>
      </c>
      <c r="L12" s="199">
        <v>3.9464459225489572E-3</v>
      </c>
      <c r="M12" s="199">
        <v>4.4932095518716741E-2</v>
      </c>
      <c r="N12" s="199">
        <v>4.500168728004314E-2</v>
      </c>
      <c r="O12" s="199">
        <v>1.7437884460258632E-4</v>
      </c>
      <c r="P12" s="199">
        <v>7.2743629336476559E-2</v>
      </c>
      <c r="Q12" s="199" t="s">
        <v>892</v>
      </c>
      <c r="R12" s="199">
        <v>2.5967302853813701E-2</v>
      </c>
      <c r="S12" s="199" t="s">
        <v>892</v>
      </c>
      <c r="T12" s="199" t="s">
        <v>892</v>
      </c>
      <c r="U12" s="199" t="s">
        <v>892</v>
      </c>
      <c r="V12" s="199">
        <v>1.1813313253065398E-3</v>
      </c>
      <c r="W12" s="199">
        <v>4.5319831219908888E-2</v>
      </c>
      <c r="X12" s="199">
        <v>2.3737630371915612E-2</v>
      </c>
      <c r="Y12" s="199">
        <v>8.9527454956084843E-2</v>
      </c>
    </row>
    <row r="13" spans="1:25" ht="15.75">
      <c r="A13" s="43" t="s">
        <v>769</v>
      </c>
      <c r="B13" s="45" t="s">
        <v>813</v>
      </c>
      <c r="C13" s="199">
        <v>1.2995116005537311E-2</v>
      </c>
      <c r="D13" s="199">
        <v>3.5951941640712373E-2</v>
      </c>
      <c r="E13" s="199">
        <v>3.0907949839058365E-2</v>
      </c>
      <c r="F13" s="199" t="s">
        <v>892</v>
      </c>
      <c r="G13" s="199" t="s">
        <v>892</v>
      </c>
      <c r="H13" s="199">
        <v>7.9010361896269823E-2</v>
      </c>
      <c r="I13" s="199">
        <v>6.6387134131417405E-2</v>
      </c>
      <c r="J13" s="199">
        <v>2.6558483965325067E-2</v>
      </c>
      <c r="K13" s="199" t="s">
        <v>892</v>
      </c>
      <c r="L13" s="199">
        <v>1.5415474451614503E-3</v>
      </c>
      <c r="M13" s="199">
        <v>2.1050328710088E-3</v>
      </c>
      <c r="N13" s="199">
        <v>3.9313673188147331E-2</v>
      </c>
      <c r="O13" s="199">
        <v>0.23950664158066046</v>
      </c>
      <c r="P13" s="199">
        <v>9.2135358945973064E-2</v>
      </c>
      <c r="Q13" s="199" t="s">
        <v>892</v>
      </c>
      <c r="R13" s="199" t="s">
        <v>892</v>
      </c>
      <c r="S13" s="199">
        <v>5.6629158197054089E-4</v>
      </c>
      <c r="T13" s="199" t="s">
        <v>892</v>
      </c>
      <c r="U13" s="199" t="s">
        <v>892</v>
      </c>
      <c r="V13" s="199" t="s">
        <v>892</v>
      </c>
      <c r="W13" s="199" t="s">
        <v>892</v>
      </c>
      <c r="X13" s="199" t="s">
        <v>892</v>
      </c>
      <c r="Y13" s="199" t="s">
        <v>892</v>
      </c>
    </row>
    <row r="14" spans="1:25" ht="15.75">
      <c r="A14" s="43" t="s">
        <v>770</v>
      </c>
      <c r="B14" s="45" t="s">
        <v>814</v>
      </c>
      <c r="C14" s="199" t="s">
        <v>892</v>
      </c>
      <c r="D14" s="199">
        <v>3.0043642383892808E-3</v>
      </c>
      <c r="E14" s="199">
        <v>8.851862068574981E-3</v>
      </c>
      <c r="F14" s="199" t="s">
        <v>892</v>
      </c>
      <c r="G14" s="199" t="s">
        <v>892</v>
      </c>
      <c r="H14" s="199">
        <v>4.8617971551451471E-2</v>
      </c>
      <c r="I14" s="199">
        <v>1.0844839723069141E-2</v>
      </c>
      <c r="J14" s="199" t="s">
        <v>892</v>
      </c>
      <c r="K14" s="199" t="s">
        <v>892</v>
      </c>
      <c r="L14" s="199">
        <v>4.0176391377854038E-5</v>
      </c>
      <c r="M14" s="199">
        <v>2.1576148087941254E-3</v>
      </c>
      <c r="N14" s="199">
        <v>1.3203443883423392E-2</v>
      </c>
      <c r="O14" s="199" t="s">
        <v>892</v>
      </c>
      <c r="P14" s="199" t="s">
        <v>892</v>
      </c>
      <c r="Q14" s="199" t="s">
        <v>892</v>
      </c>
      <c r="R14" s="199" t="s">
        <v>892</v>
      </c>
      <c r="S14" s="199" t="s">
        <v>892</v>
      </c>
      <c r="T14" s="199" t="s">
        <v>892</v>
      </c>
      <c r="U14" s="199" t="s">
        <v>892</v>
      </c>
      <c r="V14" s="199" t="s">
        <v>892</v>
      </c>
      <c r="W14" s="199">
        <v>8.5715751710715681E-3</v>
      </c>
      <c r="X14" s="199" t="s">
        <v>892</v>
      </c>
      <c r="Y14" s="199">
        <v>9.4669844320507875E-5</v>
      </c>
    </row>
    <row r="15" spans="1:25" ht="15.75">
      <c r="A15" s="43" t="s">
        <v>771</v>
      </c>
      <c r="B15" s="45" t="s">
        <v>811</v>
      </c>
      <c r="C15" s="199">
        <v>1.5682765812392287E-2</v>
      </c>
      <c r="D15" s="199">
        <v>2.4585580433767216E-2</v>
      </c>
      <c r="E15" s="199">
        <v>5.2354450238597389E-3</v>
      </c>
      <c r="F15" s="199" t="s">
        <v>892</v>
      </c>
      <c r="G15" s="199" t="s">
        <v>892</v>
      </c>
      <c r="H15" s="199">
        <v>1.4140672745281363E-3</v>
      </c>
      <c r="I15" s="199">
        <v>6.1240632161962422E-3</v>
      </c>
      <c r="J15" s="199">
        <v>1.2536285038273365E-2</v>
      </c>
      <c r="K15" s="199" t="s">
        <v>892</v>
      </c>
      <c r="L15" s="199">
        <v>3.1113716122559165E-3</v>
      </c>
      <c r="M15" s="199">
        <v>9.6337863794799562E-4</v>
      </c>
      <c r="N15" s="199">
        <v>2.0808402252462065E-2</v>
      </c>
      <c r="O15" s="199">
        <v>0.16330728336232991</v>
      </c>
      <c r="P15" s="199" t="s">
        <v>892</v>
      </c>
      <c r="Q15" s="199" t="s">
        <v>892</v>
      </c>
      <c r="R15" s="199" t="s">
        <v>892</v>
      </c>
      <c r="S15" s="199">
        <v>2.7007224196878729E-4</v>
      </c>
      <c r="T15" s="199" t="s">
        <v>892</v>
      </c>
      <c r="U15" s="199" t="s">
        <v>892</v>
      </c>
      <c r="V15" s="199" t="s">
        <v>892</v>
      </c>
      <c r="W15" s="199" t="s">
        <v>892</v>
      </c>
      <c r="X15" s="199" t="s">
        <v>892</v>
      </c>
      <c r="Y15" s="199">
        <v>6.4179279622542592E-7</v>
      </c>
    </row>
    <row r="16" spans="1:25" ht="15.75">
      <c r="A16" s="42">
        <v>9</v>
      </c>
      <c r="B16" s="45" t="s">
        <v>733</v>
      </c>
      <c r="C16" s="199" t="s">
        <v>892</v>
      </c>
      <c r="D16" s="199">
        <v>2.0307693014422587E-3</v>
      </c>
      <c r="E16" s="199">
        <v>-7.0044688717567838E-4</v>
      </c>
      <c r="F16" s="199">
        <v>4.1724324486278937E-3</v>
      </c>
      <c r="G16" s="199" t="s">
        <v>892</v>
      </c>
      <c r="H16" s="199">
        <v>6.9381330038234407E-2</v>
      </c>
      <c r="I16" s="199">
        <v>2.8781161401153694E-3</v>
      </c>
      <c r="J16" s="199">
        <v>1.1715959599463683E-4</v>
      </c>
      <c r="K16" s="199" t="s">
        <v>892</v>
      </c>
      <c r="L16" s="199">
        <v>2.7196853413840728E-3</v>
      </c>
      <c r="M16" s="199">
        <v>1.257010832776239E-4</v>
      </c>
      <c r="N16" s="199">
        <v>3.0486168734519003E-3</v>
      </c>
      <c r="O16" s="199" t="s">
        <v>892</v>
      </c>
      <c r="P16" s="199">
        <v>8.1015323412879278E-5</v>
      </c>
      <c r="Q16" s="199" t="s">
        <v>892</v>
      </c>
      <c r="R16" s="199">
        <v>7.849245215368468E-2</v>
      </c>
      <c r="S16" s="199" t="s">
        <v>892</v>
      </c>
      <c r="T16" s="199" t="s">
        <v>892</v>
      </c>
      <c r="U16" s="199" t="s">
        <v>892</v>
      </c>
      <c r="V16" s="199" t="s">
        <v>892</v>
      </c>
      <c r="W16" s="199" t="s">
        <v>892</v>
      </c>
      <c r="X16" s="199" t="s">
        <v>892</v>
      </c>
      <c r="Y16" s="199">
        <v>8.4188908472462177E-3</v>
      </c>
    </row>
    <row r="17" spans="1:28" ht="15.75">
      <c r="A17" s="43" t="s">
        <v>772</v>
      </c>
      <c r="B17" s="45" t="s">
        <v>809</v>
      </c>
      <c r="C17" s="199" t="s">
        <v>892</v>
      </c>
      <c r="D17" s="199">
        <v>1.5548037350816071E-3</v>
      </c>
      <c r="E17" s="199">
        <v>-1.4364340145509285E-3</v>
      </c>
      <c r="F17" s="199">
        <v>4.1724324486278937E-3</v>
      </c>
      <c r="G17" s="199" t="s">
        <v>892</v>
      </c>
      <c r="H17" s="199">
        <v>6.9381330038234407E-2</v>
      </c>
      <c r="I17" s="199">
        <v>5.5866287890426504E-4</v>
      </c>
      <c r="J17" s="199">
        <v>7.4125877532153956E-5</v>
      </c>
      <c r="K17" s="199" t="s">
        <v>892</v>
      </c>
      <c r="L17" s="199">
        <v>2.6868535531057035E-3</v>
      </c>
      <c r="M17" s="199" t="s">
        <v>892</v>
      </c>
      <c r="N17" s="199" t="s">
        <v>892</v>
      </c>
      <c r="O17" s="199" t="s">
        <v>892</v>
      </c>
      <c r="P17" s="199" t="s">
        <v>892</v>
      </c>
      <c r="Q17" s="199" t="s">
        <v>892</v>
      </c>
      <c r="R17" s="199">
        <v>7.849245215368468E-2</v>
      </c>
      <c r="S17" s="199" t="s">
        <v>892</v>
      </c>
      <c r="T17" s="199" t="s">
        <v>892</v>
      </c>
      <c r="U17" s="199" t="s">
        <v>892</v>
      </c>
      <c r="V17" s="199" t="s">
        <v>892</v>
      </c>
      <c r="W17" s="199" t="s">
        <v>892</v>
      </c>
      <c r="X17" s="199" t="s">
        <v>892</v>
      </c>
      <c r="Y17" s="199">
        <v>8.4188908472462177E-3</v>
      </c>
    </row>
    <row r="18" spans="1:28" ht="15.75">
      <c r="A18" s="43" t="s">
        <v>773</v>
      </c>
      <c r="B18" s="45" t="s">
        <v>810</v>
      </c>
      <c r="C18" s="199" t="s">
        <v>892</v>
      </c>
      <c r="D18" s="199">
        <v>4.7596556636065159E-4</v>
      </c>
      <c r="E18" s="199">
        <v>7.3598712737525023E-4</v>
      </c>
      <c r="F18" s="199" t="s">
        <v>892</v>
      </c>
      <c r="G18" s="199" t="s">
        <v>892</v>
      </c>
      <c r="H18" s="199" t="s">
        <v>892</v>
      </c>
      <c r="I18" s="199">
        <v>2.3194532612111044E-3</v>
      </c>
      <c r="J18" s="199">
        <v>4.303371846248288E-5</v>
      </c>
      <c r="K18" s="199" t="s">
        <v>892</v>
      </c>
      <c r="L18" s="199">
        <v>3.2831788278369382E-5</v>
      </c>
      <c r="M18" s="199">
        <v>1.257010832776239E-4</v>
      </c>
      <c r="N18" s="199">
        <v>3.0486168734519003E-3</v>
      </c>
      <c r="O18" s="199" t="s">
        <v>892</v>
      </c>
      <c r="P18" s="199">
        <v>8.1015323412879278E-5</v>
      </c>
      <c r="Q18" s="199" t="s">
        <v>892</v>
      </c>
      <c r="R18" s="199" t="s">
        <v>892</v>
      </c>
      <c r="S18" s="199" t="s">
        <v>892</v>
      </c>
      <c r="T18" s="199" t="s">
        <v>892</v>
      </c>
      <c r="U18" s="199" t="s">
        <v>892</v>
      </c>
      <c r="V18" s="199" t="s">
        <v>892</v>
      </c>
      <c r="W18" s="199" t="s">
        <v>892</v>
      </c>
      <c r="X18" s="199" t="s">
        <v>892</v>
      </c>
      <c r="Y18" s="199" t="s">
        <v>892</v>
      </c>
    </row>
    <row r="19" spans="1:28" ht="15.75" customHeight="1">
      <c r="A19" s="44">
        <v>10</v>
      </c>
      <c r="B19" s="45" t="s">
        <v>734</v>
      </c>
      <c r="C19" s="199">
        <v>0.31618343152541362</v>
      </c>
      <c r="D19" s="199">
        <v>0.27852951071927273</v>
      </c>
      <c r="E19" s="199">
        <v>0.2643612233980801</v>
      </c>
      <c r="F19" s="199">
        <v>0.86034822654525822</v>
      </c>
      <c r="G19" s="199" t="s">
        <v>892</v>
      </c>
      <c r="H19" s="199">
        <v>0.27488326493255255</v>
      </c>
      <c r="I19" s="199">
        <v>0.34410231352372023</v>
      </c>
      <c r="J19" s="199">
        <v>0.69651310323786297</v>
      </c>
      <c r="K19" s="199">
        <v>0.38937110374316758</v>
      </c>
      <c r="L19" s="199">
        <v>0.8568826967732871</v>
      </c>
      <c r="M19" s="199">
        <v>0.87371918872699061</v>
      </c>
      <c r="N19" s="199">
        <v>0.25646084373264544</v>
      </c>
      <c r="O19" s="199">
        <v>0.4352458994889723</v>
      </c>
      <c r="P19" s="199">
        <v>0.53020111520337343</v>
      </c>
      <c r="Q19" s="199" t="s">
        <v>892</v>
      </c>
      <c r="R19" s="199" t="s">
        <v>892</v>
      </c>
      <c r="S19" s="199">
        <v>0.97885095698849722</v>
      </c>
      <c r="T19" s="199" t="s">
        <v>892</v>
      </c>
      <c r="U19" s="199" t="s">
        <v>892</v>
      </c>
      <c r="V19" s="199">
        <v>2.1684725419499418E-3</v>
      </c>
      <c r="W19" s="199" t="s">
        <v>892</v>
      </c>
      <c r="X19" s="199" t="s">
        <v>892</v>
      </c>
      <c r="Y19" s="199">
        <v>0.30402737145868863</v>
      </c>
    </row>
    <row r="20" spans="1:28" ht="15.75">
      <c r="A20" s="47" t="s">
        <v>735</v>
      </c>
      <c r="B20" s="45" t="s">
        <v>736</v>
      </c>
      <c r="C20" s="199">
        <v>0.31385190910610256</v>
      </c>
      <c r="D20" s="199">
        <v>0.27602170825596389</v>
      </c>
      <c r="E20" s="199">
        <v>0.20878442605768791</v>
      </c>
      <c r="F20" s="199">
        <v>0.85600619902718111</v>
      </c>
      <c r="G20" s="199" t="s">
        <v>892</v>
      </c>
      <c r="H20" s="199">
        <v>0.26267721048919301</v>
      </c>
      <c r="I20" s="199">
        <v>0.34326964024265244</v>
      </c>
      <c r="J20" s="199">
        <v>0.69649800821633778</v>
      </c>
      <c r="K20" s="199">
        <v>0.38937110374316758</v>
      </c>
      <c r="L20" s="199">
        <v>0.8568826967732871</v>
      </c>
      <c r="M20" s="199">
        <v>0.85926824411885927</v>
      </c>
      <c r="N20" s="199">
        <v>0.24913095628003243</v>
      </c>
      <c r="O20" s="199">
        <v>0.4352458994889723</v>
      </c>
      <c r="P20" s="199">
        <v>0.53020111520337343</v>
      </c>
      <c r="Q20" s="199" t="s">
        <v>892</v>
      </c>
      <c r="R20" s="199" t="s">
        <v>892</v>
      </c>
      <c r="S20" s="199">
        <v>0.97858249132819297</v>
      </c>
      <c r="T20" s="199" t="s">
        <v>892</v>
      </c>
      <c r="U20" s="199" t="s">
        <v>892</v>
      </c>
      <c r="V20" s="199">
        <v>2.1684725419499418E-3</v>
      </c>
      <c r="W20" s="199" t="s">
        <v>892</v>
      </c>
      <c r="X20" s="199" t="s">
        <v>892</v>
      </c>
      <c r="Y20" s="199">
        <v>0.30294389174334474</v>
      </c>
    </row>
    <row r="21" spans="1:28" ht="15.75">
      <c r="A21" s="47" t="s">
        <v>737</v>
      </c>
      <c r="B21" s="45" t="s">
        <v>738</v>
      </c>
      <c r="C21" s="199">
        <v>1.0991511310219518E-4</v>
      </c>
      <c r="D21" s="199">
        <v>1.8450093220901949E-4</v>
      </c>
      <c r="E21" s="199">
        <v>1.9189984426149023E-2</v>
      </c>
      <c r="F21" s="199" t="s">
        <v>892</v>
      </c>
      <c r="G21" s="199" t="s">
        <v>892</v>
      </c>
      <c r="H21" s="199" t="s">
        <v>892</v>
      </c>
      <c r="I21" s="199">
        <v>8.3094634411565161E-4</v>
      </c>
      <c r="J21" s="199" t="s">
        <v>892</v>
      </c>
      <c r="K21" s="199" t="s">
        <v>892</v>
      </c>
      <c r="L21" s="199" t="s">
        <v>892</v>
      </c>
      <c r="M21" s="199" t="s">
        <v>892</v>
      </c>
      <c r="N21" s="199">
        <v>2.7367402978557107E-5</v>
      </c>
      <c r="O21" s="199" t="s">
        <v>892</v>
      </c>
      <c r="P21" s="199" t="s">
        <v>892</v>
      </c>
      <c r="Q21" s="199" t="s">
        <v>892</v>
      </c>
      <c r="R21" s="199" t="s">
        <v>892</v>
      </c>
      <c r="S21" s="199" t="s">
        <v>892</v>
      </c>
      <c r="T21" s="199" t="s">
        <v>892</v>
      </c>
      <c r="U21" s="199" t="s">
        <v>892</v>
      </c>
      <c r="V21" s="199" t="s">
        <v>892</v>
      </c>
      <c r="W21" s="199" t="s">
        <v>892</v>
      </c>
      <c r="X21" s="199" t="s">
        <v>892</v>
      </c>
      <c r="Y21" s="199" t="s">
        <v>892</v>
      </c>
    </row>
    <row r="22" spans="1:28" ht="15.75" customHeight="1">
      <c r="A22" s="47" t="s">
        <v>739</v>
      </c>
      <c r="B22" s="45" t="s">
        <v>740</v>
      </c>
      <c r="C22" s="199">
        <v>5.1974143444722884E-5</v>
      </c>
      <c r="D22" s="199" t="s">
        <v>892</v>
      </c>
      <c r="E22" s="199" t="s">
        <v>892</v>
      </c>
      <c r="F22" s="199">
        <v>4.3420275180771958E-3</v>
      </c>
      <c r="G22" s="199" t="s">
        <v>892</v>
      </c>
      <c r="H22" s="199" t="s">
        <v>892</v>
      </c>
      <c r="I22" s="199">
        <v>1.7269369520978288E-6</v>
      </c>
      <c r="J22" s="199">
        <v>1.5095021525274051E-5</v>
      </c>
      <c r="K22" s="199" t="s">
        <v>892</v>
      </c>
      <c r="L22" s="199" t="s">
        <v>892</v>
      </c>
      <c r="M22" s="199">
        <v>8.9666170110933082E-3</v>
      </c>
      <c r="N22" s="199" t="s">
        <v>892</v>
      </c>
      <c r="O22" s="199" t="s">
        <v>892</v>
      </c>
      <c r="P22" s="199" t="s">
        <v>892</v>
      </c>
      <c r="Q22" s="199" t="s">
        <v>892</v>
      </c>
      <c r="R22" s="199" t="s">
        <v>892</v>
      </c>
      <c r="S22" s="199" t="s">
        <v>892</v>
      </c>
      <c r="T22" s="199" t="s">
        <v>892</v>
      </c>
      <c r="U22" s="199" t="s">
        <v>892</v>
      </c>
      <c r="V22" s="199" t="s">
        <v>892</v>
      </c>
      <c r="W22" s="199" t="s">
        <v>892</v>
      </c>
      <c r="X22" s="199" t="s">
        <v>892</v>
      </c>
      <c r="Y22" s="199">
        <v>1.067559205545892E-3</v>
      </c>
    </row>
    <row r="23" spans="1:28" ht="15.75">
      <c r="A23" s="47" t="s">
        <v>741</v>
      </c>
      <c r="B23" s="45" t="s">
        <v>742</v>
      </c>
      <c r="C23" s="199">
        <v>2.1696331627641036E-3</v>
      </c>
      <c r="D23" s="199">
        <v>2.3233015310997829E-3</v>
      </c>
      <c r="E23" s="199">
        <v>3.6386812914243206E-2</v>
      </c>
      <c r="F23" s="199" t="s">
        <v>892</v>
      </c>
      <c r="G23" s="199" t="s">
        <v>892</v>
      </c>
      <c r="H23" s="199">
        <v>1.2206054443359498E-2</v>
      </c>
      <c r="I23" s="199" t="s">
        <v>892</v>
      </c>
      <c r="J23" s="199" t="s">
        <v>892</v>
      </c>
      <c r="K23" s="199" t="s">
        <v>892</v>
      </c>
      <c r="L23" s="199" t="s">
        <v>892</v>
      </c>
      <c r="M23" s="199">
        <v>5.4843275970379839E-3</v>
      </c>
      <c r="N23" s="199">
        <v>7.3025200496344726E-3</v>
      </c>
      <c r="O23" s="199" t="s">
        <v>892</v>
      </c>
      <c r="P23" s="199" t="s">
        <v>892</v>
      </c>
      <c r="Q23" s="199" t="s">
        <v>892</v>
      </c>
      <c r="R23" s="199" t="s">
        <v>892</v>
      </c>
      <c r="S23" s="199">
        <v>2.6846566030424456E-4</v>
      </c>
      <c r="T23" s="199" t="s">
        <v>892</v>
      </c>
      <c r="U23" s="199" t="s">
        <v>892</v>
      </c>
      <c r="V23" s="199" t="s">
        <v>892</v>
      </c>
      <c r="W23" s="199" t="s">
        <v>892</v>
      </c>
      <c r="X23" s="199" t="s">
        <v>892</v>
      </c>
      <c r="Y23" s="199">
        <v>1.5920509797983447E-5</v>
      </c>
    </row>
    <row r="24" spans="1:28" ht="31.5">
      <c r="A24" s="44">
        <v>11</v>
      </c>
      <c r="B24" s="45" t="s">
        <v>743</v>
      </c>
      <c r="C24" s="199">
        <v>1.5787431729311871E-4</v>
      </c>
      <c r="D24" s="199" t="s">
        <v>892</v>
      </c>
      <c r="E24" s="199" t="s">
        <v>892</v>
      </c>
      <c r="F24" s="199" t="s">
        <v>892</v>
      </c>
      <c r="G24" s="199" t="s">
        <v>892</v>
      </c>
      <c r="H24" s="199" t="s">
        <v>892</v>
      </c>
      <c r="I24" s="199" t="s">
        <v>892</v>
      </c>
      <c r="J24" s="199" t="s">
        <v>892</v>
      </c>
      <c r="K24" s="199" t="s">
        <v>892</v>
      </c>
      <c r="L24" s="199" t="s">
        <v>892</v>
      </c>
      <c r="M24" s="199" t="s">
        <v>892</v>
      </c>
      <c r="N24" s="199" t="s">
        <v>892</v>
      </c>
      <c r="O24" s="199" t="s">
        <v>892</v>
      </c>
      <c r="P24" s="199" t="s">
        <v>892</v>
      </c>
      <c r="Q24" s="199" t="s">
        <v>892</v>
      </c>
      <c r="R24" s="199" t="s">
        <v>892</v>
      </c>
      <c r="S24" s="199" t="s">
        <v>892</v>
      </c>
      <c r="T24" s="199" t="s">
        <v>892</v>
      </c>
      <c r="U24" s="199" t="s">
        <v>892</v>
      </c>
      <c r="V24" s="199" t="s">
        <v>892</v>
      </c>
      <c r="W24" s="199" t="s">
        <v>892</v>
      </c>
      <c r="X24" s="199" t="s">
        <v>892</v>
      </c>
      <c r="Y24" s="199" t="s">
        <v>892</v>
      </c>
    </row>
    <row r="25" spans="1:28" ht="31.5">
      <c r="A25" s="44">
        <v>12</v>
      </c>
      <c r="B25" s="45" t="s">
        <v>744</v>
      </c>
      <c r="C25" s="199">
        <v>2.0912558818382193E-4</v>
      </c>
      <c r="D25" s="199" t="s">
        <v>892</v>
      </c>
      <c r="E25" s="199">
        <v>8.6470050117456399E-5</v>
      </c>
      <c r="F25" s="199" t="s">
        <v>892</v>
      </c>
      <c r="G25" s="199" t="s">
        <v>892</v>
      </c>
      <c r="H25" s="199" t="s">
        <v>892</v>
      </c>
      <c r="I25" s="199" t="s">
        <v>892</v>
      </c>
      <c r="J25" s="199" t="s">
        <v>892</v>
      </c>
      <c r="K25" s="199" t="s">
        <v>892</v>
      </c>
      <c r="L25" s="199">
        <v>7.1327395485379818E-7</v>
      </c>
      <c r="M25" s="199" t="s">
        <v>892</v>
      </c>
      <c r="N25" s="199" t="s">
        <v>892</v>
      </c>
      <c r="O25" s="199" t="s">
        <v>892</v>
      </c>
      <c r="P25" s="199" t="s">
        <v>892</v>
      </c>
      <c r="Q25" s="199" t="s">
        <v>892</v>
      </c>
      <c r="R25" s="199" t="s">
        <v>892</v>
      </c>
      <c r="S25" s="199" t="s">
        <v>892</v>
      </c>
      <c r="T25" s="199" t="s">
        <v>892</v>
      </c>
      <c r="U25" s="199" t="s">
        <v>892</v>
      </c>
      <c r="V25" s="199" t="s">
        <v>892</v>
      </c>
      <c r="W25" s="199" t="s">
        <v>892</v>
      </c>
      <c r="X25" s="199" t="s">
        <v>892</v>
      </c>
      <c r="Y25" s="199" t="s">
        <v>892</v>
      </c>
    </row>
    <row r="26" spans="1:28" ht="15.75">
      <c r="A26" s="44">
        <v>13</v>
      </c>
      <c r="B26" s="45" t="s">
        <v>745</v>
      </c>
      <c r="C26" s="199">
        <v>5.2725980943176716E-3</v>
      </c>
      <c r="D26" s="199">
        <v>1.8130116767760027E-2</v>
      </c>
      <c r="E26" s="199">
        <v>1.3551456812393876E-2</v>
      </c>
      <c r="F26" s="199">
        <v>9.7559367434980925E-4</v>
      </c>
      <c r="G26" s="199" t="s">
        <v>892</v>
      </c>
      <c r="H26" s="199">
        <v>0.13499522694742269</v>
      </c>
      <c r="I26" s="199">
        <v>6.6431757322786261E-3</v>
      </c>
      <c r="J26" s="199">
        <v>2.4459468514382389E-2</v>
      </c>
      <c r="K26" s="199">
        <v>8.3039873879039549E-4</v>
      </c>
      <c r="L26" s="199">
        <v>3.6731913766563035E-3</v>
      </c>
      <c r="M26" s="199">
        <v>3.5423209300037457E-3</v>
      </c>
      <c r="N26" s="199">
        <v>2.0008524368674233E-3</v>
      </c>
      <c r="O26" s="199">
        <v>2.6293986786930573E-3</v>
      </c>
      <c r="P26" s="199">
        <v>1.7854354568509218E-3</v>
      </c>
      <c r="Q26" s="199" t="s">
        <v>892</v>
      </c>
      <c r="R26" s="199" t="s">
        <v>892</v>
      </c>
      <c r="S26" s="199">
        <v>1.4092019849458261E-4</v>
      </c>
      <c r="T26" s="199" t="s">
        <v>892</v>
      </c>
      <c r="U26" s="199" t="s">
        <v>892</v>
      </c>
      <c r="V26" s="199">
        <v>1.5998732889553498E-3</v>
      </c>
      <c r="W26" s="199" t="s">
        <v>892</v>
      </c>
      <c r="X26" s="199" t="s">
        <v>892</v>
      </c>
      <c r="Y26" s="199">
        <v>1.4993556233697414E-3</v>
      </c>
    </row>
    <row r="27" spans="1:28" s="164" customFormat="1" ht="15.75">
      <c r="A27" s="44">
        <v>14</v>
      </c>
      <c r="B27" s="45" t="s">
        <v>746</v>
      </c>
      <c r="C27" s="199">
        <v>-1.9190496957412749E-5</v>
      </c>
      <c r="D27" s="199" t="s">
        <v>892</v>
      </c>
      <c r="E27" s="199" t="s">
        <v>892</v>
      </c>
      <c r="F27" s="199" t="s">
        <v>892</v>
      </c>
      <c r="G27" s="199">
        <v>1</v>
      </c>
      <c r="H27" s="199" t="s">
        <v>892</v>
      </c>
      <c r="I27" s="199">
        <v>1.0126461044620218E-3</v>
      </c>
      <c r="J27" s="199">
        <v>-5.3314578064617136E-6</v>
      </c>
      <c r="K27" s="199" t="s">
        <v>892</v>
      </c>
      <c r="L27" s="199" t="s">
        <v>892</v>
      </c>
      <c r="M27" s="199" t="s">
        <v>892</v>
      </c>
      <c r="N27" s="199" t="s">
        <v>892</v>
      </c>
      <c r="O27" s="199" t="s">
        <v>892</v>
      </c>
      <c r="P27" s="199" t="s">
        <v>892</v>
      </c>
      <c r="Q27" s="199" t="s">
        <v>892</v>
      </c>
      <c r="R27" s="199" t="s">
        <v>892</v>
      </c>
      <c r="S27" s="199" t="s">
        <v>892</v>
      </c>
      <c r="T27" s="199" t="s">
        <v>892</v>
      </c>
      <c r="U27" s="199" t="s">
        <v>892</v>
      </c>
      <c r="V27" s="199" t="s">
        <v>892</v>
      </c>
      <c r="W27" s="199" t="s">
        <v>892</v>
      </c>
      <c r="X27" s="199" t="s">
        <v>892</v>
      </c>
      <c r="Y27" s="199">
        <v>1.166918016996448E-5</v>
      </c>
      <c r="Z27" s="161"/>
      <c r="AA27" s="161"/>
      <c r="AB27" s="161"/>
    </row>
    <row r="28" spans="1:28" s="164" customFormat="1" ht="15.75">
      <c r="A28" s="44">
        <v>15</v>
      </c>
      <c r="B28" s="45" t="s">
        <v>747</v>
      </c>
      <c r="C28" s="199" t="s">
        <v>892</v>
      </c>
      <c r="D28" s="199">
        <v>8.2901086540341819E-3</v>
      </c>
      <c r="E28" s="199" t="s">
        <v>892</v>
      </c>
      <c r="F28" s="199">
        <v>4.1606137503015953E-5</v>
      </c>
      <c r="G28" s="199" t="s">
        <v>892</v>
      </c>
      <c r="H28" s="199" t="s">
        <v>892</v>
      </c>
      <c r="I28" s="199" t="s">
        <v>892</v>
      </c>
      <c r="J28" s="199">
        <v>3.8649248536739541E-3</v>
      </c>
      <c r="K28" s="199" t="s">
        <v>892</v>
      </c>
      <c r="L28" s="199">
        <v>1.2682858371504319E-3</v>
      </c>
      <c r="M28" s="199">
        <v>1.3323438025242518E-2</v>
      </c>
      <c r="N28" s="199" t="s">
        <v>892</v>
      </c>
      <c r="O28" s="199" t="s">
        <v>892</v>
      </c>
      <c r="P28" s="199" t="s">
        <v>892</v>
      </c>
      <c r="Q28" s="199" t="s">
        <v>892</v>
      </c>
      <c r="R28" s="199" t="s">
        <v>892</v>
      </c>
      <c r="S28" s="199">
        <v>1.5931176045894804E-4</v>
      </c>
      <c r="T28" s="199" t="s">
        <v>892</v>
      </c>
      <c r="U28" s="199" t="s">
        <v>892</v>
      </c>
      <c r="V28" s="199" t="s">
        <v>892</v>
      </c>
      <c r="W28" s="199" t="s">
        <v>892</v>
      </c>
      <c r="X28" s="199" t="s">
        <v>892</v>
      </c>
      <c r="Y28" s="199">
        <v>4.1105078422864555E-4</v>
      </c>
      <c r="Z28" s="161"/>
      <c r="AA28" s="161"/>
      <c r="AB28" s="161"/>
    </row>
    <row r="29" spans="1:28" s="164" customFormat="1" ht="15.75">
      <c r="A29" s="44">
        <v>16</v>
      </c>
      <c r="B29" s="45" t="s">
        <v>748</v>
      </c>
      <c r="C29" s="199" t="s">
        <v>892</v>
      </c>
      <c r="D29" s="199">
        <v>3.7205915042259944E-3</v>
      </c>
      <c r="E29" s="199">
        <v>5.8664587142172255E-4</v>
      </c>
      <c r="F29" s="199">
        <v>4.8165743330732418E-4</v>
      </c>
      <c r="G29" s="199" t="s">
        <v>892</v>
      </c>
      <c r="H29" s="199">
        <v>1.1947673029065245E-3</v>
      </c>
      <c r="I29" s="199">
        <v>8.9834743500105687E-5</v>
      </c>
      <c r="J29" s="199">
        <v>1.3777079977838643E-4</v>
      </c>
      <c r="K29" s="199" t="s">
        <v>892</v>
      </c>
      <c r="L29" s="199">
        <v>2.4011202440622909E-7</v>
      </c>
      <c r="M29" s="199" t="s">
        <v>892</v>
      </c>
      <c r="N29" s="199">
        <v>1.4405368190180934E-3</v>
      </c>
      <c r="O29" s="199" t="s">
        <v>892</v>
      </c>
      <c r="P29" s="199">
        <v>8.5683625882603271E-3</v>
      </c>
      <c r="Q29" s="199" t="s">
        <v>892</v>
      </c>
      <c r="R29" s="199">
        <v>3.9447321903044905E-4</v>
      </c>
      <c r="S29" s="199" t="s">
        <v>892</v>
      </c>
      <c r="T29" s="199" t="s">
        <v>892</v>
      </c>
      <c r="U29" s="199" t="s">
        <v>892</v>
      </c>
      <c r="V29" s="199" t="s">
        <v>892</v>
      </c>
      <c r="W29" s="199">
        <v>5.4008320083294521E-3</v>
      </c>
      <c r="X29" s="199">
        <v>5.1624475919322392E-2</v>
      </c>
      <c r="Y29" s="199">
        <v>4.4055478668157856E-5</v>
      </c>
      <c r="Z29" s="161"/>
      <c r="AA29" s="161"/>
      <c r="AB29" s="161"/>
    </row>
    <row r="30" spans="1:28" s="164" customFormat="1" ht="15.75">
      <c r="A30" s="44">
        <v>17</v>
      </c>
      <c r="B30" s="48" t="s">
        <v>749</v>
      </c>
      <c r="C30" s="199" t="s">
        <v>892</v>
      </c>
      <c r="D30" s="199" t="s">
        <v>892</v>
      </c>
      <c r="E30" s="199" t="s">
        <v>892</v>
      </c>
      <c r="F30" s="199" t="s">
        <v>892</v>
      </c>
      <c r="G30" s="199" t="s">
        <v>892</v>
      </c>
      <c r="H30" s="199" t="s">
        <v>892</v>
      </c>
      <c r="I30" s="199" t="s">
        <v>892</v>
      </c>
      <c r="J30" s="199">
        <v>3.848903297444695E-4</v>
      </c>
      <c r="K30" s="199" t="s">
        <v>892</v>
      </c>
      <c r="L30" s="199" t="s">
        <v>892</v>
      </c>
      <c r="M30" s="199" t="s">
        <v>892</v>
      </c>
      <c r="N30" s="199" t="s">
        <v>892</v>
      </c>
      <c r="O30" s="199" t="s">
        <v>892</v>
      </c>
      <c r="P30" s="199" t="s">
        <v>892</v>
      </c>
      <c r="Q30" s="199" t="s">
        <v>892</v>
      </c>
      <c r="R30" s="199" t="s">
        <v>892</v>
      </c>
      <c r="S30" s="199" t="s">
        <v>892</v>
      </c>
      <c r="T30" s="199" t="s">
        <v>892</v>
      </c>
      <c r="U30" s="199" t="s">
        <v>892</v>
      </c>
      <c r="V30" s="199" t="s">
        <v>892</v>
      </c>
      <c r="W30" s="199" t="s">
        <v>892</v>
      </c>
      <c r="X30" s="199" t="s">
        <v>892</v>
      </c>
      <c r="Y30" s="199" t="s">
        <v>892</v>
      </c>
      <c r="Z30" s="161"/>
      <c r="AA30" s="161"/>
      <c r="AB30" s="161"/>
    </row>
    <row r="31" spans="1:28" s="164" customFormat="1" ht="15.75" customHeight="1">
      <c r="A31" s="44">
        <v>18</v>
      </c>
      <c r="B31" s="49" t="s">
        <v>750</v>
      </c>
      <c r="C31" s="199">
        <v>5.9280962335518019E-3</v>
      </c>
      <c r="D31" s="199">
        <v>1.0554850973929567E-2</v>
      </c>
      <c r="E31" s="199">
        <v>5.566242162865831E-3</v>
      </c>
      <c r="F31" s="199">
        <v>1.0733907982771996E-3</v>
      </c>
      <c r="G31" s="199" t="s">
        <v>892</v>
      </c>
      <c r="H31" s="199">
        <v>1.5193800513204408E-2</v>
      </c>
      <c r="I31" s="199">
        <v>2.5922654194674411E-3</v>
      </c>
      <c r="J31" s="199">
        <v>4.4955200234165958E-2</v>
      </c>
      <c r="K31" s="199" t="s">
        <v>892</v>
      </c>
      <c r="L31" s="199">
        <v>4.5338376175486075E-3</v>
      </c>
      <c r="M31" s="199">
        <v>7.5968334041985033E-4</v>
      </c>
      <c r="N31" s="199">
        <v>1.1288338709246327E-2</v>
      </c>
      <c r="O31" s="199" t="s">
        <v>892</v>
      </c>
      <c r="P31" s="199">
        <v>1.8211651205143658E-2</v>
      </c>
      <c r="Q31" s="199" t="s">
        <v>892</v>
      </c>
      <c r="R31" s="199">
        <v>1.0624242012486143E-2</v>
      </c>
      <c r="S31" s="199">
        <v>1.5073610812250074E-5</v>
      </c>
      <c r="T31" s="199" t="s">
        <v>892</v>
      </c>
      <c r="U31" s="199" t="s">
        <v>892</v>
      </c>
      <c r="V31" s="199" t="s">
        <v>892</v>
      </c>
      <c r="W31" s="199" t="s">
        <v>892</v>
      </c>
      <c r="X31" s="199" t="s">
        <v>892</v>
      </c>
      <c r="Y31" s="199">
        <v>1.9633050739496015E-3</v>
      </c>
      <c r="Z31" s="161"/>
      <c r="AA31" s="161"/>
      <c r="AB31" s="161"/>
    </row>
    <row r="32" spans="1:28" ht="16.5" customHeight="1">
      <c r="A32" s="152" t="s">
        <v>787</v>
      </c>
      <c r="B32" s="165"/>
    </row>
    <row r="33" spans="1:5">
      <c r="A33" s="170"/>
      <c r="B33" s="165"/>
    </row>
    <row r="34" spans="1:5">
      <c r="A34" s="170"/>
      <c r="B34" s="166"/>
      <c r="E34" s="1"/>
    </row>
    <row r="35" spans="1:5">
      <c r="A35" s="170"/>
      <c r="B35" s="166"/>
    </row>
    <row r="36" spans="1:5">
      <c r="A36" s="170"/>
      <c r="B36" s="165"/>
    </row>
    <row r="37" spans="1:5">
      <c r="A37" s="170"/>
      <c r="B37" s="165"/>
    </row>
    <row r="38" spans="1:5">
      <c r="A38" s="170"/>
      <c r="B38" s="165"/>
    </row>
    <row r="39" spans="1:5">
      <c r="A39" s="170"/>
      <c r="B39" s="165"/>
    </row>
    <row r="40" spans="1:5">
      <c r="A40" s="170"/>
      <c r="B40" s="165"/>
    </row>
    <row r="41" spans="1:5">
      <c r="A41" s="170"/>
      <c r="B41" s="165"/>
    </row>
    <row r="42" spans="1:5">
      <c r="A42" s="170"/>
      <c r="B42" s="165"/>
    </row>
    <row r="43" spans="1:5">
      <c r="A43" s="170"/>
      <c r="B43" s="165"/>
    </row>
    <row r="44" spans="1:5">
      <c r="A44" s="170"/>
      <c r="B44" s="165"/>
    </row>
    <row r="45" spans="1:5">
      <c r="A45" s="170"/>
      <c r="B45" s="165"/>
    </row>
    <row r="46" spans="1:5">
      <c r="A46" s="170"/>
      <c r="B46" s="165"/>
    </row>
    <row r="47" spans="1:5">
      <c r="A47" s="170"/>
      <c r="B47" s="165"/>
    </row>
    <row r="48" spans="1:5">
      <c r="A48" s="170"/>
      <c r="B48" s="165"/>
    </row>
    <row r="49" spans="1:2">
      <c r="A49" s="170"/>
      <c r="B49" s="165"/>
    </row>
    <row r="50" spans="1:2">
      <c r="A50" s="170"/>
      <c r="B50" s="165"/>
    </row>
    <row r="51" spans="1:2">
      <c r="A51" s="170"/>
      <c r="B51" s="165"/>
    </row>
    <row r="52" spans="1:2">
      <c r="A52" s="170"/>
      <c r="B52" s="165"/>
    </row>
    <row r="53" spans="1:2">
      <c r="A53" s="170"/>
      <c r="B53" s="165"/>
    </row>
    <row r="54" spans="1:2">
      <c r="A54" s="170"/>
      <c r="B54" s="165"/>
    </row>
    <row r="55" spans="1:2">
      <c r="A55" s="170"/>
      <c r="B55" s="165"/>
    </row>
    <row r="56" spans="1:2">
      <c r="A56" s="170"/>
      <c r="B56" s="165"/>
    </row>
    <row r="57" spans="1:2">
      <c r="A57" s="170"/>
      <c r="B57" s="165"/>
    </row>
    <row r="58" spans="1:2">
      <c r="A58" s="170"/>
      <c r="B58" s="165"/>
    </row>
    <row r="59" spans="1:2">
      <c r="A59" s="170"/>
      <c r="B59" s="165"/>
    </row>
    <row r="60" spans="1:2">
      <c r="A60" s="170"/>
      <c r="B60" s="165"/>
    </row>
    <row r="61" spans="1:2">
      <c r="A61" s="170"/>
      <c r="B61" s="165"/>
    </row>
    <row r="62" spans="1:2">
      <c r="A62" s="170"/>
      <c r="B62" s="165"/>
    </row>
    <row r="63" spans="1:2">
      <c r="A63" s="170"/>
      <c r="B63" s="165"/>
    </row>
    <row r="64" spans="1:2">
      <c r="A64" s="170"/>
      <c r="B64" s="165"/>
    </row>
    <row r="65" spans="1:2">
      <c r="A65" s="170"/>
      <c r="B65" s="165"/>
    </row>
    <row r="66" spans="1:2">
      <c r="A66" s="170"/>
      <c r="B66" s="165"/>
    </row>
    <row r="67" spans="1:2">
      <c r="A67" s="170"/>
      <c r="B67" s="165"/>
    </row>
    <row r="68" spans="1:2">
      <c r="A68" s="170"/>
      <c r="B68" s="165"/>
    </row>
    <row r="69" spans="1:2">
      <c r="A69" s="170"/>
      <c r="B69" s="165"/>
    </row>
    <row r="70" spans="1:2">
      <c r="A70" s="170"/>
      <c r="B70" s="165"/>
    </row>
    <row r="71" spans="1:2">
      <c r="A71" s="170"/>
      <c r="B71" s="165"/>
    </row>
    <row r="72" spans="1:2">
      <c r="A72" s="170"/>
      <c r="B72" s="165"/>
    </row>
    <row r="73" spans="1:2">
      <c r="A73" s="170"/>
      <c r="B73" s="165"/>
    </row>
    <row r="74" spans="1:2">
      <c r="A74" s="170"/>
      <c r="B74" s="165"/>
    </row>
    <row r="75" spans="1:2">
      <c r="A75" s="170"/>
      <c r="B75" s="165"/>
    </row>
    <row r="76" spans="1:2">
      <c r="A76" s="170"/>
      <c r="B76" s="165"/>
    </row>
    <row r="77" spans="1:2">
      <c r="A77" s="170"/>
      <c r="B77" s="165"/>
    </row>
    <row r="78" spans="1:2">
      <c r="A78" s="170"/>
      <c r="B78" s="165"/>
    </row>
    <row r="79" spans="1:2">
      <c r="A79" s="170"/>
      <c r="B79" s="165"/>
    </row>
    <row r="80" spans="1:2">
      <c r="A80" s="170"/>
      <c r="B80" s="165"/>
    </row>
    <row r="81" spans="1:2">
      <c r="A81" s="170"/>
      <c r="B81" s="165"/>
    </row>
    <row r="82" spans="1:2">
      <c r="A82" s="170"/>
      <c r="B82" s="165"/>
    </row>
    <row r="83" spans="1:2">
      <c r="A83" s="170"/>
      <c r="B83" s="165"/>
    </row>
    <row r="84" spans="1:2">
      <c r="A84" s="170"/>
      <c r="B84" s="165"/>
    </row>
    <row r="85" spans="1:2">
      <c r="A85" s="170"/>
      <c r="B85" s="165"/>
    </row>
    <row r="86" spans="1:2">
      <c r="A86" s="170"/>
      <c r="B86" s="165"/>
    </row>
    <row r="87" spans="1:2">
      <c r="A87" s="170"/>
      <c r="B87" s="165"/>
    </row>
    <row r="88" spans="1:2">
      <c r="A88" s="170"/>
      <c r="B88" s="165"/>
    </row>
    <row r="89" spans="1:2">
      <c r="A89" s="170"/>
      <c r="B89" s="165"/>
    </row>
    <row r="90" spans="1:2">
      <c r="A90" s="170"/>
      <c r="B90" s="165"/>
    </row>
    <row r="91" spans="1:2">
      <c r="A91" s="170"/>
      <c r="B91" s="165"/>
    </row>
    <row r="92" spans="1:2">
      <c r="A92" s="170"/>
      <c r="B92" s="165"/>
    </row>
    <row r="93" spans="1:2">
      <c r="A93" s="170"/>
      <c r="B93" s="165"/>
    </row>
    <row r="94" spans="1:2">
      <c r="A94" s="170"/>
      <c r="B94" s="165"/>
    </row>
    <row r="95" spans="1:2">
      <c r="A95" s="170"/>
      <c r="B95" s="165"/>
    </row>
    <row r="96" spans="1:2">
      <c r="A96" s="170"/>
      <c r="B96" s="165"/>
    </row>
    <row r="97" spans="1:2">
      <c r="A97" s="170"/>
      <c r="B97" s="165"/>
    </row>
    <row r="98" spans="1:2">
      <c r="A98" s="170"/>
      <c r="B98" s="165"/>
    </row>
    <row r="99" spans="1:2">
      <c r="A99" s="170"/>
      <c r="B99" s="165"/>
    </row>
    <row r="100" spans="1:2">
      <c r="A100" s="170"/>
      <c r="B100" s="165"/>
    </row>
    <row r="101" spans="1:2">
      <c r="A101" s="170"/>
      <c r="B101" s="165"/>
    </row>
    <row r="102" spans="1:2">
      <c r="A102" s="170"/>
      <c r="B102" s="165"/>
    </row>
    <row r="103" spans="1:2">
      <c r="A103" s="170"/>
      <c r="B103" s="165"/>
    </row>
    <row r="104" spans="1:2">
      <c r="A104" s="170"/>
      <c r="B104" s="165"/>
    </row>
    <row r="105" spans="1:2">
      <c r="A105" s="170"/>
      <c r="B105" s="165"/>
    </row>
    <row r="106" spans="1:2">
      <c r="A106" s="170"/>
      <c r="B106" s="165"/>
    </row>
    <row r="107" spans="1:2">
      <c r="A107" s="170"/>
      <c r="B107" s="165"/>
    </row>
    <row r="108" spans="1:2">
      <c r="A108" s="170"/>
      <c r="B108" s="165"/>
    </row>
    <row r="109" spans="1:2">
      <c r="A109" s="170"/>
      <c r="B109" s="165"/>
    </row>
    <row r="110" spans="1:2">
      <c r="A110" s="170"/>
      <c r="B110" s="165"/>
    </row>
    <row r="111" spans="1:2">
      <c r="A111" s="170"/>
      <c r="B111" s="165"/>
    </row>
    <row r="112" spans="1:2">
      <c r="A112" s="170"/>
      <c r="B112" s="165"/>
    </row>
    <row r="113" spans="1:2">
      <c r="A113" s="170"/>
      <c r="B113" s="165"/>
    </row>
    <row r="114" spans="1:2">
      <c r="A114" s="170"/>
      <c r="B114" s="165"/>
    </row>
    <row r="115" spans="1:2">
      <c r="A115" s="170"/>
      <c r="B115" s="165"/>
    </row>
    <row r="116" spans="1:2">
      <c r="A116" s="170"/>
      <c r="B116" s="165"/>
    </row>
    <row r="117" spans="1:2">
      <c r="A117" s="170"/>
      <c r="B117" s="165"/>
    </row>
    <row r="118" spans="1:2">
      <c r="A118" s="170"/>
      <c r="B118" s="165"/>
    </row>
    <row r="119" spans="1:2">
      <c r="A119" s="170"/>
      <c r="B119" s="165"/>
    </row>
    <row r="120" spans="1:2">
      <c r="A120" s="170"/>
      <c r="B120" s="165"/>
    </row>
    <row r="121" spans="1:2">
      <c r="A121" s="170"/>
      <c r="B121" s="165"/>
    </row>
    <row r="122" spans="1:2">
      <c r="A122" s="170"/>
      <c r="B122" s="165"/>
    </row>
    <row r="123" spans="1:2">
      <c r="A123" s="170"/>
      <c r="B123" s="165"/>
    </row>
    <row r="124" spans="1:2">
      <c r="A124" s="170"/>
      <c r="B124" s="165"/>
    </row>
    <row r="125" spans="1:2">
      <c r="A125" s="170"/>
      <c r="B125" s="165"/>
    </row>
    <row r="126" spans="1:2">
      <c r="A126" s="170"/>
      <c r="B126" s="165"/>
    </row>
    <row r="127" spans="1:2">
      <c r="A127" s="170"/>
      <c r="B127" s="165"/>
    </row>
    <row r="128" spans="1:2">
      <c r="A128" s="170"/>
      <c r="B128" s="165"/>
    </row>
    <row r="129" spans="1:2">
      <c r="A129" s="170"/>
      <c r="B129" s="165"/>
    </row>
    <row r="130" spans="1:2">
      <c r="A130" s="170"/>
      <c r="B130" s="165"/>
    </row>
    <row r="131" spans="1:2">
      <c r="A131" s="170"/>
      <c r="B131" s="165"/>
    </row>
    <row r="132" spans="1:2">
      <c r="A132" s="170"/>
      <c r="B132" s="165"/>
    </row>
    <row r="133" spans="1:2">
      <c r="A133" s="170"/>
      <c r="B133" s="165"/>
    </row>
    <row r="134" spans="1:2">
      <c r="A134" s="170"/>
      <c r="B134" s="165"/>
    </row>
    <row r="135" spans="1:2">
      <c r="A135" s="170"/>
      <c r="B135" s="165"/>
    </row>
    <row r="136" spans="1:2">
      <c r="A136" s="170"/>
      <c r="B136" s="165"/>
    </row>
    <row r="137" spans="1:2">
      <c r="A137" s="170"/>
      <c r="B137" s="165"/>
    </row>
    <row r="138" spans="1:2">
      <c r="A138" s="170"/>
      <c r="B138" s="165"/>
    </row>
    <row r="139" spans="1:2">
      <c r="A139" s="170"/>
      <c r="B139" s="165"/>
    </row>
    <row r="140" spans="1:2">
      <c r="A140" s="170"/>
      <c r="B140" s="165"/>
    </row>
    <row r="141" spans="1:2">
      <c r="A141" s="170"/>
      <c r="B141" s="165"/>
    </row>
    <row r="142" spans="1:2">
      <c r="A142" s="170"/>
      <c r="B142" s="165"/>
    </row>
    <row r="143" spans="1:2">
      <c r="A143" s="170"/>
      <c r="B143" s="165"/>
    </row>
    <row r="144" spans="1:2">
      <c r="A144" s="170"/>
      <c r="B144" s="165"/>
    </row>
    <row r="145" spans="1:2">
      <c r="A145" s="170"/>
      <c r="B145" s="165"/>
    </row>
    <row r="146" spans="1:2">
      <c r="A146" s="170"/>
      <c r="B146" s="165"/>
    </row>
    <row r="147" spans="1:2">
      <c r="A147" s="170"/>
      <c r="B147" s="165"/>
    </row>
    <row r="148" spans="1:2">
      <c r="A148" s="170"/>
      <c r="B148" s="165"/>
    </row>
    <row r="149" spans="1:2">
      <c r="A149" s="170"/>
      <c r="B149" s="165"/>
    </row>
    <row r="150" spans="1:2">
      <c r="A150" s="170"/>
      <c r="B150" s="165"/>
    </row>
    <row r="151" spans="1:2">
      <c r="A151" s="170"/>
      <c r="B151" s="165"/>
    </row>
    <row r="152" spans="1:2">
      <c r="A152" s="170"/>
      <c r="B152" s="165"/>
    </row>
    <row r="153" spans="1:2">
      <c r="A153" s="170"/>
      <c r="B153" s="165"/>
    </row>
    <row r="154" spans="1:2">
      <c r="A154" s="170"/>
      <c r="B154" s="165"/>
    </row>
    <row r="155" spans="1:2">
      <c r="A155" s="170"/>
      <c r="B155" s="165"/>
    </row>
    <row r="156" spans="1:2">
      <c r="A156" s="170"/>
      <c r="B156" s="165"/>
    </row>
    <row r="157" spans="1:2">
      <c r="A157" s="170"/>
      <c r="B157" s="165"/>
    </row>
    <row r="158" spans="1:2">
      <c r="A158" s="170"/>
      <c r="B158" s="165"/>
    </row>
    <row r="159" spans="1:2">
      <c r="A159" s="170"/>
      <c r="B159" s="165"/>
    </row>
    <row r="160" spans="1:2">
      <c r="A160" s="170"/>
      <c r="B160" s="165"/>
    </row>
    <row r="161" spans="1:2">
      <c r="A161" s="170"/>
      <c r="B161" s="165"/>
    </row>
    <row r="162" spans="1:2">
      <c r="A162" s="170"/>
      <c r="B162" s="165"/>
    </row>
    <row r="163" spans="1:2">
      <c r="A163" s="170"/>
      <c r="B163" s="165"/>
    </row>
    <row r="164" spans="1:2">
      <c r="A164" s="170"/>
      <c r="B164" s="165"/>
    </row>
    <row r="165" spans="1:2">
      <c r="A165" s="170"/>
      <c r="B165" s="165"/>
    </row>
    <row r="166" spans="1:2">
      <c r="A166" s="170"/>
      <c r="B166" s="165"/>
    </row>
    <row r="167" spans="1:2">
      <c r="A167" s="170"/>
      <c r="B167" s="165"/>
    </row>
    <row r="168" spans="1:2">
      <c r="A168" s="170"/>
      <c r="B168" s="165"/>
    </row>
    <row r="169" spans="1:2">
      <c r="A169" s="170"/>
      <c r="B169" s="165"/>
    </row>
    <row r="170" spans="1:2">
      <c r="A170" s="170"/>
      <c r="B170" s="165"/>
    </row>
    <row r="171" spans="1:2">
      <c r="A171" s="170"/>
      <c r="B171" s="165"/>
    </row>
    <row r="172" spans="1:2">
      <c r="A172" s="170"/>
      <c r="B172" s="165"/>
    </row>
    <row r="173" spans="1:2">
      <c r="A173" s="170"/>
      <c r="B173" s="165"/>
    </row>
    <row r="174" spans="1:2">
      <c r="A174" s="170"/>
      <c r="B174" s="165"/>
    </row>
    <row r="175" spans="1:2">
      <c r="A175" s="170"/>
      <c r="B175" s="165"/>
    </row>
    <row r="176" spans="1:2">
      <c r="A176" s="170"/>
      <c r="B176" s="165"/>
    </row>
    <row r="177" spans="1:2">
      <c r="A177" s="170"/>
      <c r="B177" s="165"/>
    </row>
    <row r="178" spans="1:2">
      <c r="A178" s="170"/>
      <c r="B178" s="165"/>
    </row>
    <row r="179" spans="1:2">
      <c r="A179" s="170"/>
      <c r="B179" s="165"/>
    </row>
    <row r="180" spans="1:2">
      <c r="A180" s="170"/>
      <c r="B180" s="165"/>
    </row>
    <row r="181" spans="1:2">
      <c r="A181" s="170"/>
      <c r="B181" s="165"/>
    </row>
    <row r="182" spans="1:2">
      <c r="A182" s="170"/>
      <c r="B182" s="165"/>
    </row>
    <row r="183" spans="1:2">
      <c r="A183" s="170"/>
      <c r="B183" s="165"/>
    </row>
    <row r="184" spans="1:2">
      <c r="A184" s="170"/>
      <c r="B184" s="165"/>
    </row>
    <row r="185" spans="1:2">
      <c r="A185" s="170"/>
      <c r="B185" s="165"/>
    </row>
    <row r="186" spans="1:2">
      <c r="A186" s="170"/>
      <c r="B186" s="165"/>
    </row>
    <row r="187" spans="1:2">
      <c r="A187" s="170"/>
      <c r="B187" s="165"/>
    </row>
    <row r="188" spans="1:2">
      <c r="A188" s="170"/>
      <c r="B188" s="165"/>
    </row>
    <row r="189" spans="1:2">
      <c r="A189" s="170"/>
      <c r="B189" s="165"/>
    </row>
    <row r="190" spans="1:2">
      <c r="A190" s="170"/>
      <c r="B190" s="165"/>
    </row>
    <row r="191" spans="1:2">
      <c r="A191" s="170"/>
      <c r="B191" s="165"/>
    </row>
    <row r="192" spans="1:2">
      <c r="A192" s="170"/>
      <c r="B192" s="165"/>
    </row>
    <row r="193" spans="1:2">
      <c r="A193" s="170"/>
      <c r="B193" s="165"/>
    </row>
    <row r="194" spans="1:2">
      <c r="A194" s="170"/>
      <c r="B194" s="165"/>
    </row>
    <row r="195" spans="1:2">
      <c r="A195" s="170"/>
      <c r="B195" s="165"/>
    </row>
    <row r="196" spans="1:2">
      <c r="A196" s="170"/>
      <c r="B196" s="165"/>
    </row>
    <row r="197" spans="1:2">
      <c r="A197" s="170"/>
      <c r="B197" s="165"/>
    </row>
    <row r="198" spans="1:2">
      <c r="A198" s="170"/>
      <c r="B198" s="165"/>
    </row>
    <row r="199" spans="1:2">
      <c r="A199" s="170"/>
      <c r="B199" s="165"/>
    </row>
    <row r="200" spans="1:2">
      <c r="A200" s="170"/>
      <c r="B200" s="165"/>
    </row>
    <row r="201" spans="1:2">
      <c r="A201" s="170"/>
      <c r="B201" s="165"/>
    </row>
    <row r="202" spans="1:2">
      <c r="A202" s="170"/>
      <c r="B202" s="165"/>
    </row>
    <row r="203" spans="1:2">
      <c r="A203" s="170"/>
      <c r="B203" s="165"/>
    </row>
    <row r="204" spans="1:2">
      <c r="A204" s="170"/>
      <c r="B204" s="165"/>
    </row>
    <row r="205" spans="1:2">
      <c r="A205" s="170"/>
      <c r="B205" s="165"/>
    </row>
    <row r="206" spans="1:2">
      <c r="A206" s="170"/>
      <c r="B206" s="165"/>
    </row>
    <row r="207" spans="1:2">
      <c r="A207" s="170"/>
      <c r="B207" s="165"/>
    </row>
    <row r="208" spans="1:2">
      <c r="A208" s="170"/>
      <c r="B208" s="165"/>
    </row>
    <row r="209" spans="1:2">
      <c r="A209" s="170"/>
      <c r="B209" s="165"/>
    </row>
    <row r="210" spans="1:2">
      <c r="A210" s="170"/>
      <c r="B210" s="165"/>
    </row>
    <row r="211" spans="1:2">
      <c r="A211" s="170"/>
      <c r="B211" s="165"/>
    </row>
    <row r="212" spans="1:2">
      <c r="A212" s="170"/>
      <c r="B212" s="165"/>
    </row>
    <row r="213" spans="1:2">
      <c r="A213" s="170"/>
      <c r="B213" s="165"/>
    </row>
    <row r="214" spans="1:2">
      <c r="A214" s="170"/>
      <c r="B214" s="165"/>
    </row>
    <row r="215" spans="1:2">
      <c r="A215" s="170"/>
      <c r="B215" s="165"/>
    </row>
    <row r="216" spans="1:2">
      <c r="A216" s="170"/>
      <c r="B216" s="165"/>
    </row>
    <row r="217" spans="1:2">
      <c r="A217" s="170"/>
      <c r="B217" s="165"/>
    </row>
    <row r="218" spans="1:2">
      <c r="A218" s="170"/>
      <c r="B218" s="165"/>
    </row>
    <row r="219" spans="1:2">
      <c r="A219" s="170"/>
      <c r="B219" s="165"/>
    </row>
    <row r="220" spans="1:2">
      <c r="A220" s="170"/>
      <c r="B220" s="165"/>
    </row>
    <row r="221" spans="1:2">
      <c r="A221" s="170"/>
      <c r="B221" s="165"/>
    </row>
    <row r="222" spans="1:2">
      <c r="A222" s="170"/>
      <c r="B222" s="165"/>
    </row>
    <row r="223" spans="1:2">
      <c r="A223" s="170"/>
      <c r="B223" s="165"/>
    </row>
    <row r="224" spans="1:2">
      <c r="A224" s="170"/>
      <c r="B224" s="165"/>
    </row>
    <row r="225" spans="1:2">
      <c r="A225" s="170"/>
      <c r="B225" s="165"/>
    </row>
    <row r="226" spans="1:2">
      <c r="A226" s="170"/>
      <c r="B226" s="165"/>
    </row>
    <row r="227" spans="1:2">
      <c r="A227" s="170"/>
      <c r="B227" s="165"/>
    </row>
    <row r="228" spans="1:2">
      <c r="A228" s="170"/>
      <c r="B228" s="165"/>
    </row>
    <row r="229" spans="1:2">
      <c r="A229" s="170"/>
      <c r="B229" s="165"/>
    </row>
    <row r="230" spans="1:2">
      <c r="A230" s="170"/>
      <c r="B230" s="165"/>
    </row>
    <row r="231" spans="1:2">
      <c r="A231" s="170"/>
      <c r="B231" s="165"/>
    </row>
    <row r="232" spans="1:2">
      <c r="A232" s="170"/>
      <c r="B232" s="165"/>
    </row>
    <row r="233" spans="1:2">
      <c r="A233" s="170"/>
      <c r="B233" s="165"/>
    </row>
    <row r="234" spans="1:2">
      <c r="A234" s="170"/>
      <c r="B234" s="165"/>
    </row>
    <row r="235" spans="1:2">
      <c r="A235" s="170"/>
      <c r="B235" s="165"/>
    </row>
    <row r="236" spans="1:2">
      <c r="A236" s="170"/>
      <c r="B236" s="165"/>
    </row>
    <row r="237" spans="1:2">
      <c r="A237" s="170"/>
      <c r="B237" s="165"/>
    </row>
    <row r="238" spans="1:2">
      <c r="A238" s="170"/>
      <c r="B238" s="165"/>
    </row>
    <row r="239" spans="1:2">
      <c r="A239" s="170"/>
      <c r="B239" s="165"/>
    </row>
    <row r="240" spans="1:2">
      <c r="A240" s="170"/>
      <c r="B240" s="165"/>
    </row>
    <row r="241" spans="1:2">
      <c r="A241" s="170"/>
      <c r="B241" s="165"/>
    </row>
    <row r="242" spans="1:2">
      <c r="A242" s="170"/>
      <c r="B242" s="165"/>
    </row>
    <row r="243" spans="1:2">
      <c r="A243" s="170"/>
      <c r="B243" s="165"/>
    </row>
    <row r="244" spans="1:2">
      <c r="A244" s="170"/>
      <c r="B244" s="165"/>
    </row>
    <row r="245" spans="1:2">
      <c r="A245" s="170"/>
      <c r="B245" s="165"/>
    </row>
    <row r="246" spans="1:2">
      <c r="A246" s="170"/>
      <c r="B246" s="165"/>
    </row>
    <row r="247" spans="1:2">
      <c r="A247" s="170"/>
      <c r="B247" s="165"/>
    </row>
    <row r="248" spans="1:2">
      <c r="A248" s="170"/>
      <c r="B248" s="165"/>
    </row>
    <row r="249" spans="1:2">
      <c r="A249" s="170"/>
      <c r="B249" s="165"/>
    </row>
    <row r="250" spans="1:2">
      <c r="A250" s="170"/>
      <c r="B250" s="165"/>
    </row>
    <row r="251" spans="1:2">
      <c r="A251" s="170"/>
      <c r="B251" s="165"/>
    </row>
    <row r="252" spans="1:2">
      <c r="A252" s="170"/>
      <c r="B252" s="165"/>
    </row>
    <row r="253" spans="1:2">
      <c r="A253" s="170"/>
      <c r="B253" s="165"/>
    </row>
    <row r="254" spans="1:2">
      <c r="A254" s="170"/>
      <c r="B254" s="165"/>
    </row>
    <row r="255" spans="1:2">
      <c r="A255" s="170"/>
      <c r="B255" s="165"/>
    </row>
    <row r="256" spans="1:2">
      <c r="A256" s="170"/>
      <c r="B256" s="165"/>
    </row>
    <row r="257" spans="1:2">
      <c r="A257" s="170"/>
      <c r="B257" s="165"/>
    </row>
    <row r="258" spans="1:2">
      <c r="A258" s="170"/>
      <c r="B258" s="165"/>
    </row>
    <row r="259" spans="1:2">
      <c r="A259" s="170"/>
      <c r="B259" s="165"/>
    </row>
    <row r="260" spans="1:2">
      <c r="A260" s="170"/>
      <c r="B260" s="165"/>
    </row>
    <row r="261" spans="1:2">
      <c r="A261" s="170"/>
      <c r="B261" s="165"/>
    </row>
    <row r="262" spans="1:2">
      <c r="A262" s="170"/>
      <c r="B262" s="165"/>
    </row>
    <row r="263" spans="1:2">
      <c r="A263" s="170"/>
      <c r="B263" s="165"/>
    </row>
    <row r="264" spans="1:2">
      <c r="A264" s="170"/>
      <c r="B264" s="165"/>
    </row>
    <row r="265" spans="1:2">
      <c r="A265" s="170"/>
      <c r="B265" s="165"/>
    </row>
    <row r="266" spans="1:2">
      <c r="A266" s="170"/>
      <c r="B266" s="165"/>
    </row>
    <row r="267" spans="1:2">
      <c r="A267" s="170"/>
      <c r="B267" s="165"/>
    </row>
    <row r="268" spans="1:2">
      <c r="A268" s="170"/>
      <c r="B268" s="165"/>
    </row>
    <row r="269" spans="1:2">
      <c r="A269" s="170"/>
      <c r="B269" s="165"/>
    </row>
    <row r="270" spans="1:2">
      <c r="A270" s="170"/>
      <c r="B270" s="165"/>
    </row>
    <row r="271" spans="1:2">
      <c r="A271" s="170"/>
      <c r="B271" s="165"/>
    </row>
    <row r="272" spans="1:2">
      <c r="A272" s="170"/>
      <c r="B272" s="165"/>
    </row>
    <row r="273" spans="1:2">
      <c r="A273" s="170"/>
      <c r="B273" s="165"/>
    </row>
    <row r="274" spans="1:2">
      <c r="A274" s="170"/>
      <c r="B274" s="165"/>
    </row>
    <row r="275" spans="1:2">
      <c r="A275" s="170"/>
      <c r="B275" s="165"/>
    </row>
    <row r="276" spans="1:2">
      <c r="A276" s="170"/>
      <c r="B276" s="165"/>
    </row>
    <row r="277" spans="1:2">
      <c r="A277" s="170"/>
      <c r="B277" s="165"/>
    </row>
    <row r="278" spans="1:2">
      <c r="A278" s="170"/>
      <c r="B278" s="165"/>
    </row>
    <row r="279" spans="1:2">
      <c r="A279" s="170"/>
      <c r="B279" s="165"/>
    </row>
    <row r="280" spans="1:2">
      <c r="A280" s="170"/>
      <c r="B280" s="165"/>
    </row>
    <row r="281" spans="1:2">
      <c r="A281" s="170"/>
      <c r="B281" s="165"/>
    </row>
    <row r="282" spans="1:2">
      <c r="A282" s="170"/>
      <c r="B282" s="165"/>
    </row>
    <row r="283" spans="1:2">
      <c r="A283" s="170"/>
      <c r="B283" s="165"/>
    </row>
    <row r="284" spans="1:2">
      <c r="A284" s="170"/>
      <c r="B284" s="165"/>
    </row>
    <row r="285" spans="1:2">
      <c r="A285" s="170"/>
      <c r="B285" s="165"/>
    </row>
    <row r="286" spans="1:2">
      <c r="A286" s="170"/>
      <c r="B286" s="165"/>
    </row>
    <row r="287" spans="1:2">
      <c r="A287" s="170"/>
      <c r="B287" s="165"/>
    </row>
    <row r="288" spans="1:2">
      <c r="A288" s="170"/>
      <c r="B288" s="165"/>
    </row>
    <row r="289" spans="1:2">
      <c r="A289" s="170"/>
      <c r="B289" s="165"/>
    </row>
    <row r="290" spans="1:2">
      <c r="A290" s="170"/>
      <c r="B290" s="165"/>
    </row>
    <row r="291" spans="1:2">
      <c r="A291" s="170"/>
      <c r="B291" s="165"/>
    </row>
    <row r="292" spans="1:2">
      <c r="A292" s="170"/>
      <c r="B292" s="165"/>
    </row>
    <row r="293" spans="1:2">
      <c r="A293" s="170"/>
      <c r="B293" s="165"/>
    </row>
    <row r="294" spans="1:2">
      <c r="A294" s="170"/>
      <c r="B294" s="165"/>
    </row>
    <row r="295" spans="1:2">
      <c r="A295" s="170"/>
      <c r="B295" s="165"/>
    </row>
    <row r="296" spans="1:2">
      <c r="A296" s="170"/>
      <c r="B296" s="165"/>
    </row>
    <row r="297" spans="1:2">
      <c r="A297" s="170"/>
      <c r="B297" s="165"/>
    </row>
    <row r="298" spans="1:2">
      <c r="A298" s="170"/>
      <c r="B298" s="165"/>
    </row>
    <row r="299" spans="1:2">
      <c r="A299" s="170"/>
      <c r="B299" s="165"/>
    </row>
    <row r="300" spans="1:2">
      <c r="A300" s="170"/>
      <c r="B300" s="165"/>
    </row>
    <row r="301" spans="1:2">
      <c r="A301" s="170"/>
      <c r="B301" s="165"/>
    </row>
    <row r="302" spans="1:2">
      <c r="A302" s="170"/>
      <c r="B302" s="165"/>
    </row>
    <row r="303" spans="1:2">
      <c r="A303" s="170"/>
      <c r="B303" s="165"/>
    </row>
    <row r="304" spans="1:2">
      <c r="A304" s="170"/>
      <c r="B304" s="165"/>
    </row>
    <row r="305" spans="1:2">
      <c r="A305" s="170"/>
      <c r="B305" s="165"/>
    </row>
    <row r="306" spans="1:2">
      <c r="A306" s="170"/>
      <c r="B306" s="165"/>
    </row>
    <row r="307" spans="1:2">
      <c r="A307" s="170"/>
      <c r="B307" s="165"/>
    </row>
    <row r="308" spans="1:2">
      <c r="A308" s="170"/>
      <c r="B308" s="165"/>
    </row>
    <row r="309" spans="1:2">
      <c r="A309" s="170"/>
      <c r="B309" s="165"/>
    </row>
    <row r="310" spans="1:2">
      <c r="A310" s="170"/>
      <c r="B310" s="165"/>
    </row>
    <row r="311" spans="1:2">
      <c r="A311" s="170"/>
      <c r="B311" s="165"/>
    </row>
    <row r="312" spans="1:2">
      <c r="A312" s="170"/>
      <c r="B312" s="165"/>
    </row>
    <row r="313" spans="1:2">
      <c r="A313" s="170"/>
      <c r="B313" s="165"/>
    </row>
    <row r="314" spans="1:2">
      <c r="A314" s="170"/>
      <c r="B314" s="165"/>
    </row>
    <row r="315" spans="1:2">
      <c r="A315" s="170"/>
      <c r="B315" s="165"/>
    </row>
    <row r="316" spans="1:2">
      <c r="A316" s="170"/>
      <c r="B316" s="165"/>
    </row>
    <row r="317" spans="1:2">
      <c r="A317" s="170"/>
      <c r="B317" s="165"/>
    </row>
    <row r="318" spans="1:2">
      <c r="A318" s="170"/>
      <c r="B318" s="165"/>
    </row>
    <row r="319" spans="1:2">
      <c r="A319" s="170"/>
      <c r="B319" s="165"/>
    </row>
    <row r="320" spans="1:2">
      <c r="A320" s="170"/>
      <c r="B320" s="165"/>
    </row>
    <row r="321" spans="1:2">
      <c r="A321" s="170"/>
      <c r="B321" s="165"/>
    </row>
    <row r="322" spans="1:2">
      <c r="A322" s="170"/>
      <c r="B322" s="165"/>
    </row>
    <row r="323" spans="1:2">
      <c r="A323" s="170"/>
      <c r="B323" s="165"/>
    </row>
    <row r="324" spans="1:2">
      <c r="A324" s="170"/>
      <c r="B324" s="165"/>
    </row>
    <row r="325" spans="1:2">
      <c r="A325" s="170"/>
      <c r="B325" s="165"/>
    </row>
    <row r="326" spans="1:2">
      <c r="A326" s="170"/>
      <c r="B326" s="165"/>
    </row>
    <row r="327" spans="1:2">
      <c r="A327" s="170"/>
      <c r="B327" s="165"/>
    </row>
    <row r="328" spans="1:2">
      <c r="A328" s="170"/>
      <c r="B328" s="165"/>
    </row>
    <row r="329" spans="1:2">
      <c r="A329" s="170"/>
      <c r="B329" s="165"/>
    </row>
    <row r="330" spans="1:2">
      <c r="A330" s="170"/>
      <c r="B330" s="165"/>
    </row>
    <row r="331" spans="1:2">
      <c r="A331" s="170"/>
      <c r="B331" s="165"/>
    </row>
    <row r="332" spans="1:2">
      <c r="A332" s="170"/>
      <c r="B332" s="165"/>
    </row>
    <row r="333" spans="1:2">
      <c r="A333" s="170"/>
      <c r="B333" s="165"/>
    </row>
    <row r="334" spans="1:2">
      <c r="A334" s="170"/>
      <c r="B334" s="165"/>
    </row>
    <row r="335" spans="1:2">
      <c r="A335" s="170"/>
      <c r="B335" s="165"/>
    </row>
    <row r="336" spans="1:2">
      <c r="A336" s="170"/>
      <c r="B336" s="165"/>
    </row>
    <row r="337" spans="1:2">
      <c r="A337" s="170"/>
      <c r="B337" s="165"/>
    </row>
    <row r="338" spans="1:2">
      <c r="A338" s="170"/>
      <c r="B338" s="165"/>
    </row>
    <row r="339" spans="1:2">
      <c r="A339" s="170"/>
      <c r="B339" s="165"/>
    </row>
    <row r="340" spans="1:2">
      <c r="A340" s="170"/>
      <c r="B340" s="165"/>
    </row>
    <row r="341" spans="1:2">
      <c r="A341" s="170"/>
      <c r="B341" s="165"/>
    </row>
    <row r="342" spans="1:2">
      <c r="A342" s="170"/>
      <c r="B342" s="165"/>
    </row>
    <row r="343" spans="1:2">
      <c r="A343" s="170"/>
      <c r="B343" s="165"/>
    </row>
    <row r="344" spans="1:2">
      <c r="A344" s="170"/>
      <c r="B344" s="165"/>
    </row>
    <row r="345" spans="1:2">
      <c r="A345" s="170"/>
      <c r="B345" s="165"/>
    </row>
    <row r="346" spans="1:2">
      <c r="A346" s="170"/>
      <c r="B346" s="165"/>
    </row>
    <row r="347" spans="1:2">
      <c r="A347" s="170"/>
      <c r="B347" s="165"/>
    </row>
    <row r="348" spans="1:2">
      <c r="A348" s="170"/>
      <c r="B348" s="165"/>
    </row>
    <row r="349" spans="1:2">
      <c r="A349" s="170"/>
      <c r="B349" s="165"/>
    </row>
    <row r="350" spans="1:2">
      <c r="A350" s="170"/>
      <c r="B350" s="165"/>
    </row>
    <row r="351" spans="1:2">
      <c r="A351" s="170"/>
      <c r="B351" s="165"/>
    </row>
    <row r="352" spans="1:2">
      <c r="A352" s="170"/>
      <c r="B352" s="165"/>
    </row>
    <row r="353" spans="1:2">
      <c r="A353" s="170"/>
      <c r="B353" s="165"/>
    </row>
    <row r="354" spans="1:2">
      <c r="A354" s="170"/>
      <c r="B354" s="165"/>
    </row>
    <row r="355" spans="1:2">
      <c r="A355" s="170"/>
      <c r="B355" s="165"/>
    </row>
    <row r="356" spans="1:2">
      <c r="A356" s="170"/>
      <c r="B356" s="165"/>
    </row>
    <row r="357" spans="1:2">
      <c r="A357" s="170"/>
      <c r="B357" s="165"/>
    </row>
    <row r="358" spans="1:2">
      <c r="A358" s="170"/>
      <c r="B358" s="165"/>
    </row>
    <row r="359" spans="1:2">
      <c r="A359" s="170"/>
      <c r="B359" s="165"/>
    </row>
    <row r="360" spans="1:2">
      <c r="A360" s="170"/>
      <c r="B360" s="165"/>
    </row>
    <row r="361" spans="1:2">
      <c r="A361" s="170"/>
      <c r="B361" s="165"/>
    </row>
    <row r="362" spans="1:2">
      <c r="A362" s="170"/>
      <c r="B362" s="165"/>
    </row>
    <row r="363" spans="1:2">
      <c r="A363" s="170"/>
      <c r="B363" s="165"/>
    </row>
    <row r="364" spans="1:2">
      <c r="A364" s="170"/>
      <c r="B364" s="165"/>
    </row>
    <row r="365" spans="1:2">
      <c r="A365" s="170"/>
      <c r="B365" s="165"/>
    </row>
    <row r="366" spans="1:2">
      <c r="A366" s="170"/>
      <c r="B366" s="165"/>
    </row>
    <row r="367" spans="1:2">
      <c r="A367" s="170"/>
      <c r="B367" s="165"/>
    </row>
    <row r="368" spans="1:2">
      <c r="A368" s="170"/>
      <c r="B368" s="165"/>
    </row>
    <row r="369" spans="1:2">
      <c r="A369" s="170"/>
      <c r="B369" s="165"/>
    </row>
    <row r="370" spans="1:2">
      <c r="A370" s="170"/>
      <c r="B370" s="165"/>
    </row>
    <row r="371" spans="1:2">
      <c r="A371" s="170"/>
      <c r="B371" s="165"/>
    </row>
    <row r="372" spans="1:2">
      <c r="A372" s="170"/>
      <c r="B372" s="165"/>
    </row>
    <row r="373" spans="1:2">
      <c r="A373" s="170"/>
      <c r="B373" s="165"/>
    </row>
    <row r="374" spans="1:2">
      <c r="A374" s="170"/>
      <c r="B374" s="165"/>
    </row>
    <row r="375" spans="1:2">
      <c r="A375" s="170"/>
      <c r="B375" s="165"/>
    </row>
    <row r="376" spans="1:2">
      <c r="A376" s="170"/>
      <c r="B376" s="165"/>
    </row>
    <row r="377" spans="1:2">
      <c r="A377" s="170"/>
      <c r="B377" s="165"/>
    </row>
    <row r="378" spans="1:2">
      <c r="A378" s="170"/>
      <c r="B378" s="165"/>
    </row>
    <row r="379" spans="1:2">
      <c r="A379" s="170"/>
      <c r="B379" s="165"/>
    </row>
    <row r="380" spans="1:2">
      <c r="A380" s="170"/>
      <c r="B380" s="165"/>
    </row>
    <row r="381" spans="1:2">
      <c r="A381" s="170"/>
      <c r="B381" s="165"/>
    </row>
    <row r="382" spans="1:2">
      <c r="A382" s="170"/>
      <c r="B382" s="165"/>
    </row>
    <row r="383" spans="1:2">
      <c r="A383" s="170"/>
      <c r="B383" s="165"/>
    </row>
    <row r="384" spans="1:2">
      <c r="A384" s="170"/>
      <c r="B384" s="165"/>
    </row>
    <row r="385" spans="1:2">
      <c r="A385" s="170"/>
      <c r="B385" s="165"/>
    </row>
    <row r="386" spans="1:2">
      <c r="A386" s="170"/>
      <c r="B386" s="165"/>
    </row>
    <row r="387" spans="1:2">
      <c r="A387" s="170"/>
      <c r="B387" s="165"/>
    </row>
    <row r="388" spans="1:2">
      <c r="A388" s="170"/>
      <c r="B388" s="165"/>
    </row>
    <row r="389" spans="1:2">
      <c r="A389" s="170"/>
      <c r="B389" s="165"/>
    </row>
    <row r="390" spans="1:2">
      <c r="A390" s="170"/>
      <c r="B390" s="165"/>
    </row>
    <row r="391" spans="1:2">
      <c r="A391" s="170"/>
      <c r="B391" s="165"/>
    </row>
    <row r="392" spans="1:2">
      <c r="A392" s="170"/>
      <c r="B392" s="165"/>
    </row>
    <row r="393" spans="1:2">
      <c r="A393" s="170"/>
      <c r="B393" s="165"/>
    </row>
    <row r="394" spans="1:2">
      <c r="A394" s="170"/>
      <c r="B394" s="165"/>
    </row>
    <row r="395" spans="1:2">
      <c r="A395" s="170"/>
      <c r="B395" s="165"/>
    </row>
    <row r="396" spans="1:2">
      <c r="A396" s="170"/>
      <c r="B396" s="165"/>
    </row>
    <row r="397" spans="1:2">
      <c r="A397" s="170"/>
      <c r="B397" s="165"/>
    </row>
    <row r="398" spans="1:2">
      <c r="A398" s="170"/>
      <c r="B398" s="165"/>
    </row>
    <row r="399" spans="1:2">
      <c r="A399" s="170"/>
      <c r="B399" s="165"/>
    </row>
    <row r="400" spans="1:2">
      <c r="A400" s="170"/>
      <c r="B400" s="165"/>
    </row>
    <row r="401" spans="1:2">
      <c r="A401" s="170"/>
      <c r="B401" s="165"/>
    </row>
    <row r="402" spans="1:2">
      <c r="A402" s="170"/>
      <c r="B402" s="165"/>
    </row>
    <row r="403" spans="1:2">
      <c r="A403" s="170"/>
      <c r="B403" s="165"/>
    </row>
    <row r="404" spans="1:2">
      <c r="A404" s="170"/>
      <c r="B404" s="165"/>
    </row>
    <row r="405" spans="1:2">
      <c r="A405" s="170"/>
      <c r="B405" s="165"/>
    </row>
    <row r="406" spans="1:2">
      <c r="A406" s="170"/>
      <c r="B406" s="165"/>
    </row>
    <row r="407" spans="1:2">
      <c r="A407" s="170"/>
      <c r="B407" s="165"/>
    </row>
    <row r="408" spans="1:2">
      <c r="A408" s="170"/>
      <c r="B408" s="165"/>
    </row>
    <row r="409" spans="1:2">
      <c r="A409" s="170"/>
      <c r="B409" s="165"/>
    </row>
    <row r="410" spans="1:2">
      <c r="A410" s="170"/>
      <c r="B410" s="165"/>
    </row>
    <row r="411" spans="1:2">
      <c r="A411" s="170"/>
      <c r="B411" s="165"/>
    </row>
    <row r="412" spans="1:2">
      <c r="A412" s="170"/>
      <c r="B412" s="165"/>
    </row>
    <row r="413" spans="1:2">
      <c r="A413" s="170"/>
      <c r="B413" s="165"/>
    </row>
    <row r="414" spans="1:2">
      <c r="A414" s="170"/>
      <c r="B414" s="165"/>
    </row>
    <row r="415" spans="1:2">
      <c r="A415" s="170"/>
      <c r="B415" s="165"/>
    </row>
    <row r="416" spans="1:2">
      <c r="A416" s="170"/>
      <c r="B416" s="165"/>
    </row>
    <row r="417" spans="1:2">
      <c r="A417" s="170"/>
      <c r="B417" s="165"/>
    </row>
    <row r="418" spans="1:2">
      <c r="A418" s="170"/>
      <c r="B418" s="165"/>
    </row>
    <row r="419" spans="1:2">
      <c r="A419" s="170"/>
      <c r="B419" s="165"/>
    </row>
    <row r="420" spans="1:2">
      <c r="A420" s="170"/>
      <c r="B420" s="165"/>
    </row>
    <row r="421" spans="1:2">
      <c r="A421" s="170"/>
      <c r="B421" s="165"/>
    </row>
    <row r="422" spans="1:2">
      <c r="A422" s="170"/>
      <c r="B422" s="165"/>
    </row>
    <row r="423" spans="1:2">
      <c r="A423" s="170"/>
      <c r="B423" s="165"/>
    </row>
    <row r="424" spans="1:2">
      <c r="A424" s="170"/>
      <c r="B424" s="165"/>
    </row>
    <row r="425" spans="1:2">
      <c r="A425" s="170"/>
      <c r="B425" s="165"/>
    </row>
    <row r="426" spans="1:2">
      <c r="A426" s="170"/>
      <c r="B426" s="165"/>
    </row>
    <row r="427" spans="1:2">
      <c r="A427" s="170"/>
      <c r="B427" s="165"/>
    </row>
    <row r="428" spans="1:2">
      <c r="A428" s="170"/>
      <c r="B428" s="165"/>
    </row>
    <row r="429" spans="1:2">
      <c r="A429" s="170"/>
      <c r="B429" s="165"/>
    </row>
    <row r="430" spans="1:2">
      <c r="A430" s="170"/>
      <c r="B430" s="165"/>
    </row>
    <row r="431" spans="1:2">
      <c r="A431" s="170"/>
      <c r="B431" s="165"/>
    </row>
    <row r="432" spans="1:2">
      <c r="A432" s="170"/>
      <c r="B432" s="165"/>
    </row>
    <row r="433" spans="1:2">
      <c r="A433" s="170"/>
      <c r="B433" s="165"/>
    </row>
    <row r="434" spans="1:2">
      <c r="A434" s="170"/>
      <c r="B434" s="165"/>
    </row>
    <row r="435" spans="1:2">
      <c r="A435" s="170"/>
      <c r="B435" s="165"/>
    </row>
    <row r="436" spans="1:2">
      <c r="A436" s="170"/>
      <c r="B436" s="165"/>
    </row>
    <row r="437" spans="1:2">
      <c r="A437" s="170"/>
      <c r="B437" s="165"/>
    </row>
    <row r="438" spans="1:2">
      <c r="A438" s="170"/>
      <c r="B438" s="165"/>
    </row>
    <row r="439" spans="1:2">
      <c r="A439" s="170"/>
      <c r="B439" s="165"/>
    </row>
    <row r="440" spans="1:2">
      <c r="A440" s="170"/>
      <c r="B440" s="165"/>
    </row>
    <row r="441" spans="1:2">
      <c r="A441" s="170"/>
      <c r="B441" s="165"/>
    </row>
    <row r="442" spans="1:2">
      <c r="A442" s="170"/>
      <c r="B442" s="165"/>
    </row>
    <row r="443" spans="1:2">
      <c r="A443" s="170"/>
      <c r="B443" s="165"/>
    </row>
    <row r="444" spans="1:2">
      <c r="A444" s="170"/>
      <c r="B444" s="165"/>
    </row>
    <row r="445" spans="1:2">
      <c r="A445" s="170"/>
      <c r="B445" s="165"/>
    </row>
    <row r="446" spans="1:2">
      <c r="A446" s="170"/>
      <c r="B446" s="165"/>
    </row>
    <row r="447" spans="1:2">
      <c r="A447" s="170"/>
      <c r="B447" s="165"/>
    </row>
    <row r="448" spans="1:2">
      <c r="A448" s="170"/>
      <c r="B448" s="165"/>
    </row>
    <row r="449" spans="1:2">
      <c r="A449" s="170"/>
      <c r="B449" s="165"/>
    </row>
    <row r="450" spans="1:2">
      <c r="A450" s="170"/>
      <c r="B450" s="165"/>
    </row>
    <row r="451" spans="1:2">
      <c r="A451" s="170"/>
      <c r="B451" s="165"/>
    </row>
    <row r="452" spans="1:2">
      <c r="A452" s="170"/>
      <c r="B452" s="165"/>
    </row>
    <row r="453" spans="1:2">
      <c r="A453" s="170"/>
      <c r="B453" s="165"/>
    </row>
    <row r="454" spans="1:2">
      <c r="A454" s="170"/>
      <c r="B454" s="165"/>
    </row>
    <row r="455" spans="1:2">
      <c r="A455" s="170"/>
      <c r="B455" s="165"/>
    </row>
    <row r="456" spans="1:2">
      <c r="A456" s="170"/>
      <c r="B456" s="165"/>
    </row>
    <row r="457" spans="1:2">
      <c r="A457" s="170"/>
      <c r="B457" s="165"/>
    </row>
    <row r="458" spans="1:2">
      <c r="A458" s="170"/>
      <c r="B458" s="165"/>
    </row>
    <row r="459" spans="1:2">
      <c r="A459" s="170"/>
      <c r="B459" s="165"/>
    </row>
    <row r="460" spans="1:2">
      <c r="A460" s="170"/>
      <c r="B460" s="165"/>
    </row>
    <row r="461" spans="1:2">
      <c r="A461" s="170"/>
      <c r="B461" s="165"/>
    </row>
    <row r="462" spans="1:2">
      <c r="A462" s="170"/>
      <c r="B462" s="165"/>
    </row>
    <row r="463" spans="1:2">
      <c r="A463" s="170"/>
      <c r="B463" s="165"/>
    </row>
    <row r="464" spans="1:2">
      <c r="A464" s="170"/>
      <c r="B464" s="165"/>
    </row>
    <row r="465" spans="1:2">
      <c r="A465" s="170"/>
      <c r="B465" s="165"/>
    </row>
    <row r="466" spans="1:2">
      <c r="A466" s="170"/>
      <c r="B466" s="165"/>
    </row>
    <row r="467" spans="1:2">
      <c r="A467" s="170"/>
      <c r="B467" s="165"/>
    </row>
    <row r="468" spans="1:2">
      <c r="A468" s="170"/>
      <c r="B468" s="165"/>
    </row>
    <row r="469" spans="1:2">
      <c r="A469" s="170"/>
      <c r="B469" s="165"/>
    </row>
    <row r="470" spans="1:2">
      <c r="A470" s="170"/>
      <c r="B470" s="165"/>
    </row>
    <row r="471" spans="1:2">
      <c r="A471" s="170"/>
      <c r="B471" s="165"/>
    </row>
    <row r="472" spans="1:2">
      <c r="A472" s="170"/>
      <c r="B472" s="165"/>
    </row>
    <row r="473" spans="1:2">
      <c r="A473" s="170"/>
      <c r="B473" s="165"/>
    </row>
    <row r="474" spans="1:2">
      <c r="A474" s="170"/>
      <c r="B474" s="165"/>
    </row>
    <row r="475" spans="1:2">
      <c r="A475" s="170"/>
      <c r="B475" s="165"/>
    </row>
    <row r="476" spans="1:2">
      <c r="A476" s="170"/>
      <c r="B476" s="165"/>
    </row>
    <row r="477" spans="1:2">
      <c r="A477" s="170"/>
      <c r="B477" s="165"/>
    </row>
    <row r="478" spans="1:2">
      <c r="A478" s="170"/>
      <c r="B478" s="165"/>
    </row>
    <row r="479" spans="1:2">
      <c r="A479" s="170"/>
      <c r="B479" s="165"/>
    </row>
    <row r="480" spans="1:2">
      <c r="A480" s="170"/>
      <c r="B480" s="165"/>
    </row>
    <row r="481" spans="1:2">
      <c r="A481" s="170"/>
      <c r="B481" s="165"/>
    </row>
    <row r="482" spans="1:2">
      <c r="A482" s="170"/>
      <c r="B482" s="165"/>
    </row>
    <row r="483" spans="1:2">
      <c r="A483" s="170"/>
      <c r="B483" s="165"/>
    </row>
    <row r="484" spans="1:2">
      <c r="A484" s="170"/>
      <c r="B484" s="165"/>
    </row>
    <row r="485" spans="1:2">
      <c r="A485" s="170"/>
      <c r="B485" s="165"/>
    </row>
    <row r="486" spans="1:2">
      <c r="A486" s="170"/>
      <c r="B486" s="165"/>
    </row>
    <row r="487" spans="1:2">
      <c r="A487" s="170"/>
      <c r="B487" s="165"/>
    </row>
    <row r="488" spans="1:2">
      <c r="A488" s="170"/>
      <c r="B488" s="165"/>
    </row>
    <row r="489" spans="1:2">
      <c r="A489" s="170"/>
      <c r="B489" s="165"/>
    </row>
    <row r="490" spans="1:2">
      <c r="A490" s="170"/>
      <c r="B490" s="165"/>
    </row>
    <row r="491" spans="1:2">
      <c r="A491" s="170"/>
      <c r="B491" s="165"/>
    </row>
    <row r="492" spans="1:2">
      <c r="A492" s="170"/>
      <c r="B492" s="165"/>
    </row>
    <row r="493" spans="1:2">
      <c r="A493" s="170"/>
      <c r="B493" s="165"/>
    </row>
    <row r="494" spans="1:2">
      <c r="A494" s="170"/>
      <c r="B494" s="165"/>
    </row>
    <row r="495" spans="1:2">
      <c r="A495" s="170"/>
      <c r="B495" s="165"/>
    </row>
    <row r="496" spans="1:2">
      <c r="A496" s="170"/>
      <c r="B496" s="165"/>
    </row>
    <row r="497" spans="1:2">
      <c r="A497" s="170"/>
      <c r="B497" s="165"/>
    </row>
    <row r="498" spans="1:2">
      <c r="A498" s="170"/>
      <c r="B498" s="165"/>
    </row>
    <row r="499" spans="1:2">
      <c r="A499" s="170"/>
      <c r="B499" s="165"/>
    </row>
    <row r="500" spans="1:2">
      <c r="A500" s="170"/>
      <c r="B500" s="165"/>
    </row>
    <row r="501" spans="1:2">
      <c r="A501" s="170"/>
      <c r="B501" s="165"/>
    </row>
    <row r="502" spans="1:2">
      <c r="A502" s="170"/>
      <c r="B502" s="165"/>
    </row>
    <row r="503" spans="1:2">
      <c r="A503" s="170"/>
      <c r="B503" s="165"/>
    </row>
    <row r="504" spans="1:2">
      <c r="A504" s="170"/>
      <c r="B504" s="165"/>
    </row>
    <row r="505" spans="1:2">
      <c r="A505" s="170"/>
      <c r="B505" s="165"/>
    </row>
    <row r="506" spans="1:2">
      <c r="A506" s="170"/>
      <c r="B506" s="165"/>
    </row>
    <row r="507" spans="1:2">
      <c r="A507" s="170"/>
      <c r="B507" s="165"/>
    </row>
    <row r="508" spans="1:2">
      <c r="A508" s="170"/>
      <c r="B508" s="165"/>
    </row>
    <row r="509" spans="1:2">
      <c r="A509" s="170"/>
      <c r="B509" s="165"/>
    </row>
    <row r="510" spans="1:2">
      <c r="A510" s="170"/>
      <c r="B510" s="165"/>
    </row>
    <row r="511" spans="1:2">
      <c r="A511" s="170"/>
      <c r="B511" s="165"/>
    </row>
    <row r="512" spans="1:2">
      <c r="A512" s="170"/>
      <c r="B512" s="165"/>
    </row>
    <row r="513" spans="1:2">
      <c r="A513" s="170"/>
      <c r="B513" s="165"/>
    </row>
    <row r="514" spans="1:2">
      <c r="A514" s="170"/>
      <c r="B514" s="165"/>
    </row>
    <row r="515" spans="1:2">
      <c r="A515" s="170"/>
      <c r="B515" s="165"/>
    </row>
    <row r="516" spans="1:2">
      <c r="A516" s="170"/>
      <c r="B516" s="165"/>
    </row>
    <row r="517" spans="1:2">
      <c r="A517" s="170"/>
      <c r="B517" s="165"/>
    </row>
    <row r="518" spans="1:2">
      <c r="A518" s="170"/>
      <c r="B518" s="165"/>
    </row>
    <row r="519" spans="1:2">
      <c r="A519" s="170"/>
      <c r="B519" s="165"/>
    </row>
    <row r="520" spans="1:2">
      <c r="A520" s="170"/>
      <c r="B520" s="165"/>
    </row>
    <row r="521" spans="1:2">
      <c r="A521" s="170"/>
      <c r="B521" s="165"/>
    </row>
    <row r="522" spans="1:2">
      <c r="A522" s="170"/>
      <c r="B522" s="165"/>
    </row>
    <row r="523" spans="1:2">
      <c r="A523" s="170"/>
      <c r="B523" s="165"/>
    </row>
    <row r="524" spans="1:2">
      <c r="A524" s="170"/>
      <c r="B524" s="165"/>
    </row>
    <row r="525" spans="1:2">
      <c r="A525" s="170"/>
      <c r="B525" s="165"/>
    </row>
    <row r="526" spans="1:2">
      <c r="A526" s="170"/>
      <c r="B526" s="165"/>
    </row>
    <row r="527" spans="1:2">
      <c r="A527" s="170"/>
      <c r="B527" s="165"/>
    </row>
    <row r="528" spans="1:2">
      <c r="A528" s="170"/>
      <c r="B528" s="165"/>
    </row>
    <row r="529" spans="1:2">
      <c r="A529" s="170"/>
      <c r="B529" s="165"/>
    </row>
    <row r="530" spans="1:2">
      <c r="A530" s="170"/>
      <c r="B530" s="165"/>
    </row>
    <row r="531" spans="1:2">
      <c r="A531" s="170"/>
      <c r="B531" s="165"/>
    </row>
    <row r="532" spans="1:2">
      <c r="A532" s="170"/>
      <c r="B532" s="165"/>
    </row>
    <row r="533" spans="1:2">
      <c r="A533" s="170"/>
      <c r="B533" s="165"/>
    </row>
    <row r="534" spans="1:2">
      <c r="A534" s="170"/>
      <c r="B534" s="165"/>
    </row>
    <row r="535" spans="1:2">
      <c r="A535" s="170"/>
      <c r="B535" s="165"/>
    </row>
    <row r="536" spans="1:2">
      <c r="A536" s="170"/>
      <c r="B536" s="165"/>
    </row>
    <row r="537" spans="1:2">
      <c r="A537" s="170"/>
      <c r="B537" s="165"/>
    </row>
    <row r="538" spans="1:2">
      <c r="A538" s="170"/>
      <c r="B538" s="165"/>
    </row>
    <row r="539" spans="1:2">
      <c r="A539" s="170"/>
      <c r="B539" s="165"/>
    </row>
    <row r="540" spans="1:2">
      <c r="A540" s="170"/>
      <c r="B540" s="165"/>
    </row>
    <row r="541" spans="1:2">
      <c r="A541" s="170"/>
      <c r="B541" s="165"/>
    </row>
    <row r="542" spans="1:2">
      <c r="A542" s="170"/>
      <c r="B542" s="165"/>
    </row>
    <row r="543" spans="1:2">
      <c r="A543" s="170"/>
      <c r="B543" s="165"/>
    </row>
    <row r="544" spans="1:2">
      <c r="A544" s="170"/>
      <c r="B544" s="165"/>
    </row>
    <row r="545" spans="1:2">
      <c r="A545" s="170"/>
      <c r="B545" s="165"/>
    </row>
    <row r="546" spans="1:2">
      <c r="A546" s="170"/>
      <c r="B546" s="165"/>
    </row>
    <row r="547" spans="1:2">
      <c r="A547" s="170"/>
      <c r="B547" s="165"/>
    </row>
    <row r="548" spans="1:2">
      <c r="A548" s="170"/>
      <c r="B548" s="165"/>
    </row>
    <row r="549" spans="1:2">
      <c r="A549" s="170"/>
      <c r="B549" s="165"/>
    </row>
    <row r="550" spans="1:2">
      <c r="A550" s="170"/>
      <c r="B550" s="165"/>
    </row>
    <row r="551" spans="1:2">
      <c r="A551" s="170"/>
      <c r="B551" s="165"/>
    </row>
    <row r="552" spans="1:2">
      <c r="A552" s="170"/>
      <c r="B552" s="165"/>
    </row>
    <row r="553" spans="1:2">
      <c r="A553" s="170"/>
      <c r="B553" s="165"/>
    </row>
    <row r="554" spans="1:2">
      <c r="A554" s="170"/>
      <c r="B554" s="165"/>
    </row>
    <row r="555" spans="1:2">
      <c r="A555" s="170"/>
      <c r="B555" s="165"/>
    </row>
    <row r="556" spans="1:2">
      <c r="A556" s="170"/>
      <c r="B556" s="165"/>
    </row>
    <row r="557" spans="1:2">
      <c r="A557" s="170"/>
      <c r="B557" s="165"/>
    </row>
    <row r="558" spans="1:2">
      <c r="A558" s="170"/>
      <c r="B558" s="165"/>
    </row>
    <row r="559" spans="1:2">
      <c r="A559" s="170"/>
      <c r="B559" s="165"/>
    </row>
    <row r="560" spans="1:2">
      <c r="A560" s="170"/>
      <c r="B560" s="165"/>
    </row>
    <row r="561" spans="1:2">
      <c r="A561" s="170"/>
      <c r="B561" s="165"/>
    </row>
    <row r="562" spans="1:2">
      <c r="A562" s="170"/>
      <c r="B562" s="165"/>
    </row>
    <row r="563" spans="1:2">
      <c r="A563" s="170"/>
      <c r="B563" s="165"/>
    </row>
    <row r="564" spans="1:2">
      <c r="A564" s="170"/>
      <c r="B564" s="165"/>
    </row>
    <row r="565" spans="1:2">
      <c r="A565" s="170"/>
      <c r="B565" s="165"/>
    </row>
    <row r="566" spans="1:2">
      <c r="A566" s="170"/>
      <c r="B566" s="165"/>
    </row>
    <row r="567" spans="1:2">
      <c r="A567" s="170"/>
      <c r="B567" s="165"/>
    </row>
    <row r="568" spans="1:2">
      <c r="A568" s="170"/>
      <c r="B568" s="165"/>
    </row>
    <row r="569" spans="1:2">
      <c r="A569" s="170"/>
      <c r="B569" s="165"/>
    </row>
    <row r="570" spans="1:2">
      <c r="A570" s="170"/>
      <c r="B570" s="165"/>
    </row>
    <row r="571" spans="1:2">
      <c r="A571" s="170"/>
      <c r="B571" s="165"/>
    </row>
    <row r="572" spans="1:2">
      <c r="A572" s="170"/>
      <c r="B572" s="165"/>
    </row>
    <row r="573" spans="1:2">
      <c r="A573" s="170"/>
      <c r="B573" s="165"/>
    </row>
    <row r="574" spans="1:2">
      <c r="A574" s="170"/>
      <c r="B574" s="165"/>
    </row>
    <row r="575" spans="1:2">
      <c r="A575" s="170"/>
      <c r="B575" s="165"/>
    </row>
    <row r="576" spans="1:2">
      <c r="A576" s="170"/>
      <c r="B576" s="165"/>
    </row>
    <row r="577" spans="1:2">
      <c r="A577" s="170"/>
      <c r="B577" s="165"/>
    </row>
    <row r="578" spans="1:2">
      <c r="A578" s="170"/>
      <c r="B578" s="165"/>
    </row>
    <row r="579" spans="1:2">
      <c r="A579" s="170"/>
      <c r="B579" s="165"/>
    </row>
    <row r="580" spans="1:2">
      <c r="A580" s="170"/>
      <c r="B580" s="165"/>
    </row>
    <row r="581" spans="1:2">
      <c r="A581" s="170"/>
      <c r="B581" s="165"/>
    </row>
    <row r="582" spans="1:2">
      <c r="A582" s="170"/>
      <c r="B582" s="165"/>
    </row>
    <row r="583" spans="1:2">
      <c r="A583" s="170"/>
      <c r="B583" s="165"/>
    </row>
    <row r="584" spans="1:2">
      <c r="A584" s="170"/>
      <c r="B584" s="165"/>
    </row>
    <row r="585" spans="1:2">
      <c r="A585" s="170"/>
      <c r="B585" s="165"/>
    </row>
    <row r="586" spans="1:2">
      <c r="A586" s="170"/>
      <c r="B586" s="165"/>
    </row>
    <row r="587" spans="1:2">
      <c r="A587" s="170"/>
      <c r="B587" s="165"/>
    </row>
    <row r="588" spans="1:2">
      <c r="A588" s="170"/>
      <c r="B588" s="165"/>
    </row>
    <row r="589" spans="1:2">
      <c r="A589" s="170"/>
      <c r="B589" s="165"/>
    </row>
    <row r="590" spans="1:2">
      <c r="A590" s="170"/>
      <c r="B590" s="165"/>
    </row>
    <row r="591" spans="1:2">
      <c r="A591" s="170"/>
      <c r="B591" s="165"/>
    </row>
    <row r="592" spans="1:2">
      <c r="A592" s="170"/>
      <c r="B592" s="165"/>
    </row>
    <row r="593" spans="1:2">
      <c r="A593" s="170"/>
      <c r="B593" s="165"/>
    </row>
    <row r="594" spans="1:2">
      <c r="A594" s="170"/>
      <c r="B594" s="165"/>
    </row>
    <row r="595" spans="1:2">
      <c r="A595" s="170"/>
      <c r="B595" s="165"/>
    </row>
    <row r="596" spans="1:2">
      <c r="A596" s="170"/>
      <c r="B596" s="165"/>
    </row>
    <row r="597" spans="1:2">
      <c r="A597" s="170"/>
      <c r="B597" s="165"/>
    </row>
    <row r="598" spans="1:2">
      <c r="A598" s="170"/>
      <c r="B598" s="165"/>
    </row>
    <row r="599" spans="1:2">
      <c r="A599" s="170"/>
      <c r="B599" s="165"/>
    </row>
    <row r="600" spans="1:2">
      <c r="A600" s="170"/>
      <c r="B600" s="165"/>
    </row>
    <row r="601" spans="1:2">
      <c r="A601" s="170"/>
      <c r="B601" s="165"/>
    </row>
    <row r="602" spans="1:2">
      <c r="A602" s="170"/>
      <c r="B602" s="165"/>
    </row>
    <row r="603" spans="1:2">
      <c r="A603" s="170"/>
      <c r="B603" s="165"/>
    </row>
    <row r="604" spans="1:2">
      <c r="A604" s="170"/>
      <c r="B604" s="165"/>
    </row>
    <row r="605" spans="1:2">
      <c r="A605" s="170"/>
      <c r="B605" s="165"/>
    </row>
    <row r="606" spans="1:2">
      <c r="A606" s="170"/>
      <c r="B606" s="165"/>
    </row>
    <row r="607" spans="1:2">
      <c r="A607" s="170"/>
      <c r="B607" s="165"/>
    </row>
    <row r="608" spans="1:2">
      <c r="A608" s="170"/>
      <c r="B608" s="165"/>
    </row>
    <row r="609" spans="1:2">
      <c r="A609" s="170"/>
      <c r="B609" s="165"/>
    </row>
    <row r="610" spans="1:2">
      <c r="A610" s="170"/>
      <c r="B610" s="165"/>
    </row>
    <row r="611" spans="1:2">
      <c r="A611" s="170"/>
      <c r="B611" s="165"/>
    </row>
    <row r="612" spans="1:2">
      <c r="A612" s="170"/>
      <c r="B612" s="165"/>
    </row>
    <row r="613" spans="1:2">
      <c r="A613" s="170"/>
      <c r="B613" s="165"/>
    </row>
    <row r="614" spans="1:2">
      <c r="A614" s="170"/>
      <c r="B614" s="165"/>
    </row>
  </sheetData>
  <mergeCells count="1">
    <mergeCell ref="A1:Y1"/>
  </mergeCells>
  <printOptions horizontalCentered="1" verticalCentered="1"/>
  <pageMargins left="0.23622047244094491" right="0.23622047244094491" top="0.15748031496062992" bottom="0.35433070866141736" header="0.15748031496062992" footer="0.15748031496062992"/>
  <pageSetup paperSize="9" scale="46" orientation="landscape" r:id="rId1"/>
  <headerFooter alignWithMargins="0"/>
  <colBreaks count="1" manualBreakCount="1">
    <brk id="15" max="13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0"/>
  <sheetViews>
    <sheetView zoomScaleNormal="100" zoomScaleSheetLayoutView="70" workbookViewId="0">
      <pane xSplit="2" ySplit="3" topLeftCell="C4" activePane="bottomRight" state="frozen"/>
      <selection activeCell="S42" sqref="S42"/>
      <selection pane="topRight" activeCell="S42" sqref="S42"/>
      <selection pane="bottomLeft" activeCell="S42" sqref="S42"/>
      <selection pane="bottomRight" activeCell="C4" sqref="C4"/>
    </sheetView>
  </sheetViews>
  <sheetFormatPr defaultRowHeight="15.75"/>
  <cols>
    <col min="1" max="1" width="9.5703125" style="40" customWidth="1"/>
    <col min="2" max="2" width="58.140625" style="40" customWidth="1"/>
    <col min="3" max="3" width="20.5703125" style="40" customWidth="1"/>
    <col min="4" max="4" width="20.42578125" style="40" customWidth="1"/>
    <col min="5" max="5" width="24.28515625" style="40" customWidth="1"/>
    <col min="6" max="6" width="20.5703125" style="40" customWidth="1"/>
    <col min="7" max="8" width="20.42578125" style="40" customWidth="1"/>
    <col min="9" max="16384" width="9.140625" style="40"/>
  </cols>
  <sheetData>
    <row r="1" spans="1:17" ht="21.75" customHeight="1">
      <c r="A1" s="281" t="s">
        <v>898</v>
      </c>
      <c r="B1" s="281"/>
      <c r="C1" s="281"/>
      <c r="D1" s="281"/>
      <c r="E1" s="281"/>
      <c r="F1" s="281"/>
      <c r="G1" s="281"/>
      <c r="H1" s="281"/>
    </row>
    <row r="2" spans="1:17">
      <c r="H2" s="195" t="s">
        <v>720</v>
      </c>
      <c r="I2" s="55"/>
      <c r="J2" s="55"/>
      <c r="K2" s="55"/>
      <c r="L2" s="55"/>
      <c r="M2" s="55"/>
      <c r="N2" s="55"/>
      <c r="O2" s="55"/>
      <c r="P2" s="55"/>
      <c r="Q2" s="55"/>
    </row>
    <row r="3" spans="1:17" ht="94.5">
      <c r="A3" s="41" t="s">
        <v>94</v>
      </c>
      <c r="B3" s="41" t="s">
        <v>574</v>
      </c>
      <c r="C3" s="74" t="s">
        <v>763</v>
      </c>
      <c r="D3" s="74" t="s">
        <v>790</v>
      </c>
      <c r="E3" s="74" t="s">
        <v>764</v>
      </c>
      <c r="F3" s="74" t="s">
        <v>765</v>
      </c>
      <c r="G3" s="74" t="s">
        <v>791</v>
      </c>
      <c r="H3" s="74" t="s">
        <v>766</v>
      </c>
      <c r="I3" s="55"/>
      <c r="J3" s="55"/>
      <c r="K3" s="55"/>
      <c r="L3" s="55"/>
      <c r="M3" s="55"/>
      <c r="N3" s="55"/>
      <c r="O3" s="55"/>
      <c r="P3" s="55"/>
      <c r="Q3" s="55"/>
    </row>
    <row r="4" spans="1:17" ht="18" customHeight="1">
      <c r="A4" s="44">
        <v>1</v>
      </c>
      <c r="B4" s="45" t="s">
        <v>723</v>
      </c>
      <c r="C4" s="46">
        <v>54289302.055779301</v>
      </c>
      <c r="D4" s="51">
        <v>15966082.153548</v>
      </c>
      <c r="E4" s="50">
        <v>70255384.209327295</v>
      </c>
      <c r="F4" s="51">
        <v>12964985.638487171</v>
      </c>
      <c r="G4" s="201">
        <v>2079604.7100901105</v>
      </c>
      <c r="H4" s="50">
        <v>15044590.348577281</v>
      </c>
      <c r="I4" s="55"/>
      <c r="J4" s="55"/>
      <c r="K4" s="55"/>
      <c r="L4" s="55"/>
      <c r="M4" s="55"/>
      <c r="N4" s="55"/>
      <c r="O4" s="55"/>
      <c r="P4" s="55"/>
      <c r="Q4" s="55"/>
    </row>
    <row r="5" spans="1:17" ht="47.25">
      <c r="A5" s="47" t="s">
        <v>724</v>
      </c>
      <c r="B5" s="45" t="s">
        <v>725</v>
      </c>
      <c r="C5" s="46">
        <v>3394133.9100000015</v>
      </c>
      <c r="D5" s="51">
        <v>0</v>
      </c>
      <c r="E5" s="50">
        <v>3394133.9100000015</v>
      </c>
      <c r="F5" s="51">
        <v>320889.24940759025</v>
      </c>
      <c r="G5" s="201">
        <v>0</v>
      </c>
      <c r="H5" s="50">
        <v>320889.24940759025</v>
      </c>
      <c r="I5" s="55"/>
      <c r="J5" s="55"/>
      <c r="K5" s="55"/>
      <c r="L5" s="55"/>
      <c r="M5" s="55"/>
      <c r="N5" s="55"/>
      <c r="O5" s="55"/>
      <c r="P5" s="55"/>
      <c r="Q5" s="55"/>
    </row>
    <row r="6" spans="1:17" ht="18" customHeight="1">
      <c r="A6" s="44">
        <v>2</v>
      </c>
      <c r="B6" s="45" t="s">
        <v>726</v>
      </c>
      <c r="C6" s="46">
        <v>81050675.675284982</v>
      </c>
      <c r="D6" s="51">
        <v>77560542.269999996</v>
      </c>
      <c r="E6" s="50">
        <v>158611217.94528496</v>
      </c>
      <c r="F6" s="51">
        <v>48042846.465907708</v>
      </c>
      <c r="G6" s="201">
        <v>35697768.99427963</v>
      </c>
      <c r="H6" s="50">
        <v>83740615.460187346</v>
      </c>
      <c r="I6" s="55"/>
      <c r="J6" s="55"/>
      <c r="K6" s="55"/>
      <c r="L6" s="55"/>
      <c r="M6" s="55"/>
      <c r="N6" s="55"/>
      <c r="O6" s="55"/>
      <c r="P6" s="55"/>
      <c r="Q6" s="55"/>
    </row>
    <row r="7" spans="1:17" ht="32.25" customHeight="1">
      <c r="A7" s="44">
        <v>3</v>
      </c>
      <c r="B7" s="45" t="s">
        <v>727</v>
      </c>
      <c r="C7" s="46">
        <v>712342129.05999994</v>
      </c>
      <c r="D7" s="51">
        <v>0</v>
      </c>
      <c r="E7" s="50">
        <v>712342129.05999994</v>
      </c>
      <c r="F7" s="51">
        <v>296173221.41430724</v>
      </c>
      <c r="G7" s="201">
        <v>0</v>
      </c>
      <c r="H7" s="50">
        <v>296173221.41430724</v>
      </c>
      <c r="I7" s="55"/>
      <c r="J7" s="55"/>
      <c r="K7" s="55"/>
      <c r="L7" s="55"/>
      <c r="M7" s="55"/>
      <c r="N7" s="55"/>
      <c r="O7" s="55"/>
      <c r="P7" s="55"/>
      <c r="Q7" s="55"/>
    </row>
    <row r="8" spans="1:17" ht="18" customHeight="1">
      <c r="A8" s="44">
        <v>4</v>
      </c>
      <c r="B8" s="45" t="s">
        <v>728</v>
      </c>
      <c r="C8" s="46">
        <v>8935635.0099999979</v>
      </c>
      <c r="D8" s="51">
        <v>0</v>
      </c>
      <c r="E8" s="50">
        <v>8935635.0099999979</v>
      </c>
      <c r="F8" s="51">
        <v>759514.80206797831</v>
      </c>
      <c r="G8" s="201">
        <v>0</v>
      </c>
      <c r="H8" s="50">
        <v>759514.80206797831</v>
      </c>
      <c r="I8" s="55"/>
      <c r="J8" s="55"/>
      <c r="K8" s="55"/>
      <c r="L8" s="55"/>
      <c r="M8" s="55"/>
      <c r="N8" s="55"/>
      <c r="O8" s="55"/>
      <c r="P8" s="55"/>
      <c r="Q8" s="55"/>
    </row>
    <row r="9" spans="1:17" ht="18" customHeight="1">
      <c r="A9" s="44">
        <v>5</v>
      </c>
      <c r="B9" s="45" t="s">
        <v>729</v>
      </c>
      <c r="C9" s="46">
        <v>5231438.71</v>
      </c>
      <c r="D9" s="51">
        <v>0</v>
      </c>
      <c r="E9" s="50">
        <v>5231438.71</v>
      </c>
      <c r="F9" s="51">
        <v>196261.22769096337</v>
      </c>
      <c r="G9" s="201">
        <v>0</v>
      </c>
      <c r="H9" s="50">
        <v>196261.22769096337</v>
      </c>
      <c r="I9" s="55"/>
      <c r="J9" s="55"/>
      <c r="K9" s="55"/>
      <c r="L9" s="55"/>
      <c r="M9" s="55"/>
      <c r="N9" s="55"/>
      <c r="O9" s="55"/>
      <c r="P9" s="55"/>
      <c r="Q9" s="55"/>
    </row>
    <row r="10" spans="1:17" ht="18" customHeight="1">
      <c r="A10" s="44">
        <v>6</v>
      </c>
      <c r="B10" s="45" t="s">
        <v>730</v>
      </c>
      <c r="C10" s="46">
        <v>7074043.6856141994</v>
      </c>
      <c r="D10" s="51">
        <v>0</v>
      </c>
      <c r="E10" s="50">
        <v>7074043.6856141994</v>
      </c>
      <c r="F10" s="51">
        <v>1633979.7432502001</v>
      </c>
      <c r="G10" s="201">
        <v>0</v>
      </c>
      <c r="H10" s="50">
        <v>1633979.7432502001</v>
      </c>
      <c r="I10" s="55"/>
      <c r="J10" s="55"/>
      <c r="K10" s="55"/>
      <c r="L10" s="55"/>
      <c r="M10" s="55"/>
      <c r="N10" s="55"/>
      <c r="O10" s="55"/>
      <c r="P10" s="55"/>
      <c r="Q10" s="55"/>
    </row>
    <row r="11" spans="1:17" ht="18" customHeight="1">
      <c r="A11" s="44">
        <v>7</v>
      </c>
      <c r="B11" s="45" t="s">
        <v>731</v>
      </c>
      <c r="C11" s="46">
        <v>23458519.513049092</v>
      </c>
      <c r="D11" s="51">
        <v>0</v>
      </c>
      <c r="E11" s="50">
        <v>23458519.513049092</v>
      </c>
      <c r="F11" s="51">
        <v>5477129.6702457238</v>
      </c>
      <c r="G11" s="201">
        <v>0</v>
      </c>
      <c r="H11" s="50">
        <v>5477129.6702457238</v>
      </c>
      <c r="I11" s="55"/>
      <c r="J11" s="55"/>
      <c r="K11" s="55"/>
      <c r="L11" s="55"/>
      <c r="M11" s="55"/>
      <c r="N11" s="55"/>
      <c r="O11" s="55"/>
      <c r="P11" s="55"/>
      <c r="Q11" s="55"/>
    </row>
    <row r="12" spans="1:17" ht="18" customHeight="1">
      <c r="A12" s="44">
        <v>8</v>
      </c>
      <c r="B12" s="45" t="s">
        <v>732</v>
      </c>
      <c r="C12" s="46">
        <v>316097329.80436087</v>
      </c>
      <c r="D12" s="51">
        <v>0</v>
      </c>
      <c r="E12" s="50">
        <v>316097329.80436087</v>
      </c>
      <c r="F12" s="51">
        <v>64642522.870294861</v>
      </c>
      <c r="G12" s="201">
        <v>0</v>
      </c>
      <c r="H12" s="50">
        <v>64642522.870294861</v>
      </c>
      <c r="I12" s="55"/>
      <c r="J12" s="55"/>
      <c r="K12" s="55"/>
      <c r="L12" s="55"/>
      <c r="M12" s="55"/>
      <c r="N12" s="55"/>
      <c r="O12" s="55"/>
      <c r="P12" s="55"/>
      <c r="Q12" s="55"/>
    </row>
    <row r="13" spans="1:17" ht="18" customHeight="1">
      <c r="A13" s="43" t="s">
        <v>768</v>
      </c>
      <c r="B13" s="45" t="s">
        <v>812</v>
      </c>
      <c r="C13" s="46">
        <v>175720466.31431878</v>
      </c>
      <c r="D13" s="51">
        <v>0</v>
      </c>
      <c r="E13" s="50">
        <v>175720466.31431878</v>
      </c>
      <c r="F13" s="51">
        <v>26565395.978612706</v>
      </c>
      <c r="G13" s="201">
        <v>0</v>
      </c>
      <c r="H13" s="50">
        <v>26565395.978612706</v>
      </c>
      <c r="I13" s="55"/>
      <c r="J13" s="55"/>
      <c r="K13" s="55"/>
      <c r="L13" s="55"/>
      <c r="M13" s="55"/>
      <c r="N13" s="55"/>
      <c r="O13" s="55"/>
      <c r="P13" s="55"/>
      <c r="Q13" s="55"/>
    </row>
    <row r="14" spans="1:17">
      <c r="A14" s="43" t="s">
        <v>769</v>
      </c>
      <c r="B14" s="45" t="s">
        <v>813</v>
      </c>
      <c r="C14" s="46">
        <v>104588051.86927481</v>
      </c>
      <c r="D14" s="51">
        <v>0</v>
      </c>
      <c r="E14" s="50">
        <v>104588051.86927481</v>
      </c>
      <c r="F14" s="51">
        <v>24626393.651970424</v>
      </c>
      <c r="G14" s="201">
        <v>0</v>
      </c>
      <c r="H14" s="50">
        <v>24626393.651970424</v>
      </c>
      <c r="I14" s="55"/>
      <c r="J14" s="55"/>
      <c r="K14" s="55"/>
      <c r="L14" s="55"/>
      <c r="M14" s="55"/>
      <c r="N14" s="55"/>
      <c r="O14" s="55"/>
      <c r="P14" s="55"/>
      <c r="Q14" s="55"/>
    </row>
    <row r="15" spans="1:17" ht="18" customHeight="1">
      <c r="A15" s="43" t="s">
        <v>770</v>
      </c>
      <c r="B15" s="45" t="s">
        <v>814</v>
      </c>
      <c r="C15" s="46">
        <v>16044343.623</v>
      </c>
      <c r="D15" s="51">
        <v>0</v>
      </c>
      <c r="E15" s="50">
        <v>16044343.623</v>
      </c>
      <c r="F15" s="51">
        <v>4422086.4361033952</v>
      </c>
      <c r="G15" s="201">
        <v>0</v>
      </c>
      <c r="H15" s="50">
        <v>4422086.4361033952</v>
      </c>
      <c r="I15" s="55"/>
      <c r="J15" s="55"/>
      <c r="K15" s="55"/>
      <c r="L15" s="55"/>
      <c r="M15" s="55"/>
      <c r="N15" s="55"/>
      <c r="O15" s="55"/>
      <c r="P15" s="55"/>
      <c r="Q15" s="55"/>
    </row>
    <row r="16" spans="1:17" ht="18" customHeight="1">
      <c r="A16" s="43" t="s">
        <v>771</v>
      </c>
      <c r="B16" s="45" t="s">
        <v>811</v>
      </c>
      <c r="C16" s="46">
        <v>19744467.99776734</v>
      </c>
      <c r="D16" s="51">
        <v>0</v>
      </c>
      <c r="E16" s="50">
        <v>19744467.99776734</v>
      </c>
      <c r="F16" s="51">
        <v>9028646.8036083337</v>
      </c>
      <c r="G16" s="201">
        <v>0</v>
      </c>
      <c r="H16" s="50">
        <v>9028646.8036083337</v>
      </c>
      <c r="I16" s="55"/>
      <c r="J16" s="55"/>
      <c r="K16" s="55"/>
      <c r="L16" s="55"/>
      <c r="M16" s="55"/>
      <c r="N16" s="55"/>
      <c r="O16" s="55"/>
      <c r="P16" s="55"/>
      <c r="Q16" s="55"/>
    </row>
    <row r="17" spans="1:17">
      <c r="A17" s="42">
        <v>9</v>
      </c>
      <c r="B17" s="45" t="s">
        <v>733</v>
      </c>
      <c r="C17" s="46">
        <v>23288097.749999996</v>
      </c>
      <c r="D17" s="51">
        <v>0</v>
      </c>
      <c r="E17" s="50">
        <v>23288097.749999996</v>
      </c>
      <c r="F17" s="51">
        <v>3553555.3942079511</v>
      </c>
      <c r="G17" s="201">
        <v>0</v>
      </c>
      <c r="H17" s="50">
        <v>3553555.3942079511</v>
      </c>
      <c r="I17" s="55"/>
      <c r="J17" s="55"/>
      <c r="K17" s="55"/>
      <c r="L17" s="55"/>
      <c r="M17" s="55"/>
      <c r="N17" s="55"/>
      <c r="O17" s="55"/>
      <c r="P17" s="55"/>
      <c r="Q17" s="55"/>
    </row>
    <row r="18" spans="1:17" ht="31.5">
      <c r="A18" s="43" t="s">
        <v>772</v>
      </c>
      <c r="B18" s="45" t="s">
        <v>809</v>
      </c>
      <c r="C18" s="46">
        <v>22032812.719999999</v>
      </c>
      <c r="D18" s="51">
        <v>0</v>
      </c>
      <c r="E18" s="50">
        <v>22032812.719999999</v>
      </c>
      <c r="F18" s="51">
        <v>2975325.8190165493</v>
      </c>
      <c r="G18" s="201">
        <v>0</v>
      </c>
      <c r="H18" s="50">
        <v>2975325.8190165493</v>
      </c>
      <c r="I18" s="55"/>
      <c r="J18" s="55"/>
      <c r="K18" s="55"/>
      <c r="L18" s="55"/>
      <c r="M18" s="55"/>
      <c r="N18" s="55"/>
      <c r="O18" s="55"/>
      <c r="P18" s="55"/>
      <c r="Q18" s="55"/>
    </row>
    <row r="19" spans="1:17">
      <c r="A19" s="43" t="s">
        <v>773</v>
      </c>
      <c r="B19" s="45" t="s">
        <v>810</v>
      </c>
      <c r="C19" s="46">
        <v>1255285.0299999998</v>
      </c>
      <c r="D19" s="51">
        <v>0</v>
      </c>
      <c r="E19" s="50">
        <v>1255285.0299999998</v>
      </c>
      <c r="F19" s="51">
        <v>578229.57519140176</v>
      </c>
      <c r="G19" s="201">
        <v>0</v>
      </c>
      <c r="H19" s="50">
        <v>578229.57519140176</v>
      </c>
      <c r="I19" s="55"/>
      <c r="J19" s="55"/>
      <c r="K19" s="55"/>
      <c r="L19" s="55"/>
      <c r="M19" s="55"/>
      <c r="N19" s="55"/>
      <c r="O19" s="55"/>
      <c r="P19" s="55"/>
      <c r="Q19" s="55"/>
    </row>
    <row r="20" spans="1:17" ht="32.25" customHeight="1">
      <c r="A20" s="44">
        <v>10</v>
      </c>
      <c r="B20" s="45" t="s">
        <v>734</v>
      </c>
      <c r="C20" s="46">
        <v>1169780584.1365254</v>
      </c>
      <c r="D20" s="51">
        <v>0</v>
      </c>
      <c r="E20" s="50">
        <v>1169780584.1365254</v>
      </c>
      <c r="F20" s="51">
        <v>599358135.82277381</v>
      </c>
      <c r="G20" s="201">
        <v>5088</v>
      </c>
      <c r="H20" s="50">
        <v>599363223.82277381</v>
      </c>
      <c r="I20" s="55"/>
      <c r="J20" s="55"/>
      <c r="K20" s="55"/>
      <c r="L20" s="55"/>
      <c r="M20" s="55"/>
      <c r="N20" s="55"/>
      <c r="O20" s="55"/>
      <c r="P20" s="55"/>
      <c r="Q20" s="55"/>
    </row>
    <row r="21" spans="1:17" ht="18" customHeight="1">
      <c r="A21" s="47" t="s">
        <v>735</v>
      </c>
      <c r="B21" s="45" t="s">
        <v>736</v>
      </c>
      <c r="C21" s="46">
        <v>1151080912.3965254</v>
      </c>
      <c r="D21" s="51">
        <v>0</v>
      </c>
      <c r="E21" s="50">
        <v>1151080912.3965254</v>
      </c>
      <c r="F21" s="51">
        <v>590273829.4417212</v>
      </c>
      <c r="G21" s="201">
        <v>5088</v>
      </c>
      <c r="H21" s="50">
        <v>590278917.4417212</v>
      </c>
      <c r="I21" s="55"/>
      <c r="J21" s="55"/>
      <c r="K21" s="55"/>
      <c r="L21" s="55"/>
      <c r="M21" s="55"/>
      <c r="N21" s="55"/>
      <c r="O21" s="55"/>
      <c r="P21" s="55"/>
      <c r="Q21" s="55"/>
    </row>
    <row r="22" spans="1:17" ht="18" customHeight="1">
      <c r="A22" s="47" t="s">
        <v>737</v>
      </c>
      <c r="B22" s="45" t="s">
        <v>738</v>
      </c>
      <c r="C22" s="46">
        <v>0</v>
      </c>
      <c r="D22" s="51">
        <v>0</v>
      </c>
      <c r="E22" s="50">
        <v>0</v>
      </c>
      <c r="F22" s="51">
        <v>2281596.3065030593</v>
      </c>
      <c r="G22" s="201">
        <v>0</v>
      </c>
      <c r="H22" s="50">
        <v>2281596.3065030593</v>
      </c>
      <c r="I22" s="55"/>
      <c r="J22" s="55"/>
      <c r="K22" s="55"/>
      <c r="L22" s="55"/>
      <c r="M22" s="55"/>
      <c r="N22" s="55"/>
      <c r="O22" s="55"/>
      <c r="P22" s="55"/>
      <c r="Q22" s="55"/>
    </row>
    <row r="23" spans="1:17" ht="32.25" customHeight="1">
      <c r="A23" s="47" t="s">
        <v>739</v>
      </c>
      <c r="B23" s="45" t="s">
        <v>740</v>
      </c>
      <c r="C23" s="46">
        <v>5836718.1700000083</v>
      </c>
      <c r="D23" s="51">
        <v>0</v>
      </c>
      <c r="E23" s="50">
        <v>5836718.1700000083</v>
      </c>
      <c r="F23" s="51">
        <v>1115245.6160371862</v>
      </c>
      <c r="G23" s="201">
        <v>0</v>
      </c>
      <c r="H23" s="50">
        <v>1115245.6160371862</v>
      </c>
      <c r="I23" s="55"/>
      <c r="J23" s="55"/>
      <c r="K23" s="55"/>
      <c r="L23" s="55"/>
      <c r="M23" s="55"/>
      <c r="N23" s="55"/>
      <c r="O23" s="55"/>
      <c r="P23" s="55"/>
      <c r="Q23" s="55"/>
    </row>
    <row r="24" spans="1:17" ht="18" customHeight="1">
      <c r="A24" s="47" t="s">
        <v>741</v>
      </c>
      <c r="B24" s="45" t="s">
        <v>742</v>
      </c>
      <c r="C24" s="46">
        <v>12862953.569999993</v>
      </c>
      <c r="D24" s="51">
        <v>0</v>
      </c>
      <c r="E24" s="50">
        <v>12862953.569999993</v>
      </c>
      <c r="F24" s="51">
        <v>5687464.4585123155</v>
      </c>
      <c r="G24" s="201">
        <v>0</v>
      </c>
      <c r="H24" s="50">
        <v>5687464.4585123155</v>
      </c>
      <c r="I24" s="55"/>
      <c r="J24" s="55"/>
      <c r="K24" s="55"/>
      <c r="L24" s="55"/>
      <c r="M24" s="55"/>
      <c r="N24" s="55"/>
      <c r="O24" s="55"/>
      <c r="P24" s="55"/>
      <c r="Q24" s="55"/>
    </row>
    <row r="25" spans="1:17" ht="31.5">
      <c r="A25" s="44">
        <v>11</v>
      </c>
      <c r="B25" s="45" t="s">
        <v>743</v>
      </c>
      <c r="C25" s="46">
        <v>6333283.3100000005</v>
      </c>
      <c r="D25" s="51">
        <v>0</v>
      </c>
      <c r="E25" s="50">
        <v>6333283.3100000005</v>
      </c>
      <c r="F25" s="51">
        <v>13250.24</v>
      </c>
      <c r="G25" s="201">
        <v>0</v>
      </c>
      <c r="H25" s="50">
        <v>13250.24</v>
      </c>
      <c r="I25" s="55"/>
      <c r="J25" s="55"/>
      <c r="K25" s="55"/>
      <c r="L25" s="55"/>
      <c r="M25" s="55"/>
      <c r="N25" s="55"/>
      <c r="O25" s="55"/>
      <c r="P25" s="55"/>
      <c r="Q25" s="55"/>
    </row>
    <row r="26" spans="1:17" ht="31.5">
      <c r="A26" s="44">
        <v>12</v>
      </c>
      <c r="B26" s="45" t="s">
        <v>744</v>
      </c>
      <c r="C26" s="46">
        <v>471009.55</v>
      </c>
      <c r="D26" s="51">
        <v>0</v>
      </c>
      <c r="E26" s="50">
        <v>471009.55</v>
      </c>
      <c r="F26" s="51">
        <v>27464.61</v>
      </c>
      <c r="G26" s="201">
        <v>0</v>
      </c>
      <c r="H26" s="50">
        <v>27464.61</v>
      </c>
      <c r="I26" s="55"/>
      <c r="J26" s="55"/>
      <c r="K26" s="55"/>
      <c r="L26" s="55"/>
      <c r="M26" s="55"/>
      <c r="N26" s="55"/>
      <c r="O26" s="55"/>
      <c r="P26" s="55"/>
      <c r="Q26" s="55"/>
    </row>
    <row r="27" spans="1:17" ht="18" customHeight="1">
      <c r="A27" s="44">
        <v>13</v>
      </c>
      <c r="B27" s="45" t="s">
        <v>745</v>
      </c>
      <c r="C27" s="46">
        <v>57437542.090499833</v>
      </c>
      <c r="D27" s="51">
        <v>0</v>
      </c>
      <c r="E27" s="50">
        <v>57437542.090499833</v>
      </c>
      <c r="F27" s="51">
        <v>11514173.527268028</v>
      </c>
      <c r="G27" s="201">
        <v>0</v>
      </c>
      <c r="H27" s="50">
        <v>11514173.527268028</v>
      </c>
      <c r="I27" s="55"/>
      <c r="J27" s="55"/>
      <c r="K27" s="55"/>
      <c r="L27" s="55"/>
      <c r="M27" s="55"/>
      <c r="N27" s="55"/>
      <c r="O27" s="55"/>
      <c r="P27" s="55"/>
      <c r="Q27" s="55"/>
    </row>
    <row r="28" spans="1:17" ht="17.25" customHeight="1">
      <c r="A28" s="44">
        <v>14</v>
      </c>
      <c r="B28" s="45" t="s">
        <v>746</v>
      </c>
      <c r="C28" s="46">
        <v>6605978.7299999986</v>
      </c>
      <c r="D28" s="51">
        <v>0</v>
      </c>
      <c r="E28" s="50">
        <v>6605978.7299999986</v>
      </c>
      <c r="F28" s="51">
        <v>2541163.6309677185</v>
      </c>
      <c r="G28" s="201">
        <v>0</v>
      </c>
      <c r="H28" s="50">
        <v>2541163.6309677185</v>
      </c>
      <c r="I28" s="55"/>
      <c r="J28" s="55"/>
      <c r="K28" s="55"/>
      <c r="L28" s="55"/>
      <c r="M28" s="55"/>
      <c r="N28" s="55"/>
      <c r="O28" s="55"/>
      <c r="P28" s="55"/>
      <c r="Q28" s="55"/>
    </row>
    <row r="29" spans="1:17" ht="17.25" customHeight="1">
      <c r="A29" s="44">
        <v>15</v>
      </c>
      <c r="B29" s="45" t="s">
        <v>747</v>
      </c>
      <c r="C29" s="46">
        <v>83045553.547861591</v>
      </c>
      <c r="D29" s="51">
        <v>0</v>
      </c>
      <c r="E29" s="50">
        <v>83045553.547861591</v>
      </c>
      <c r="F29" s="51">
        <v>2367529.1076574414</v>
      </c>
      <c r="G29" s="201">
        <v>0</v>
      </c>
      <c r="H29" s="50">
        <v>2367529.1076574414</v>
      </c>
      <c r="I29" s="55"/>
      <c r="J29" s="55"/>
      <c r="K29" s="55"/>
      <c r="L29" s="55"/>
      <c r="M29" s="55"/>
      <c r="N29" s="55"/>
      <c r="O29" s="55"/>
      <c r="P29" s="55"/>
      <c r="Q29" s="55"/>
    </row>
    <row r="30" spans="1:17" ht="17.25" customHeight="1">
      <c r="A30" s="44">
        <v>16</v>
      </c>
      <c r="B30" s="45" t="s">
        <v>748</v>
      </c>
      <c r="C30" s="46">
        <v>18720567.700000003</v>
      </c>
      <c r="D30" s="51">
        <v>0</v>
      </c>
      <c r="E30" s="50">
        <v>18720567.700000003</v>
      </c>
      <c r="F30" s="51">
        <v>698385.98558437079</v>
      </c>
      <c r="G30" s="201">
        <v>0</v>
      </c>
      <c r="H30" s="50">
        <v>698385.98558437079</v>
      </c>
      <c r="I30" s="55"/>
      <c r="J30" s="55"/>
      <c r="K30" s="55"/>
      <c r="L30" s="55"/>
      <c r="M30" s="55"/>
      <c r="N30" s="55"/>
      <c r="O30" s="55"/>
      <c r="P30" s="55"/>
      <c r="Q30" s="55"/>
    </row>
    <row r="31" spans="1:17" ht="17.25" customHeight="1">
      <c r="A31" s="44">
        <v>17</v>
      </c>
      <c r="B31" s="48" t="s">
        <v>749</v>
      </c>
      <c r="C31" s="46">
        <v>2563219.4300000002</v>
      </c>
      <c r="D31" s="51">
        <v>0</v>
      </c>
      <c r="E31" s="50">
        <v>2563219.4300000002</v>
      </c>
      <c r="F31" s="51">
        <v>57090.411799999994</v>
      </c>
      <c r="G31" s="201">
        <v>0</v>
      </c>
      <c r="H31" s="50">
        <v>57090.411799999994</v>
      </c>
      <c r="I31" s="55"/>
      <c r="J31" s="55"/>
      <c r="K31" s="55"/>
      <c r="L31" s="55"/>
      <c r="M31" s="55"/>
      <c r="N31" s="55"/>
      <c r="O31" s="55"/>
      <c r="P31" s="55"/>
      <c r="Q31" s="55"/>
    </row>
    <row r="32" spans="1:17" ht="17.25" customHeight="1">
      <c r="A32" s="44">
        <v>18</v>
      </c>
      <c r="B32" s="49" t="s">
        <v>750</v>
      </c>
      <c r="C32" s="46">
        <v>74557213.666199967</v>
      </c>
      <c r="D32" s="51">
        <v>0</v>
      </c>
      <c r="E32" s="50">
        <v>74557213.666199967</v>
      </c>
      <c r="F32" s="51">
        <v>11050455.68194874</v>
      </c>
      <c r="G32" s="201">
        <v>0</v>
      </c>
      <c r="H32" s="50">
        <v>11050455.68194874</v>
      </c>
      <c r="I32" s="55"/>
      <c r="J32" s="55"/>
      <c r="K32" s="55"/>
      <c r="L32" s="55"/>
      <c r="M32" s="55"/>
      <c r="N32" s="55"/>
      <c r="O32" s="55"/>
      <c r="P32" s="55"/>
      <c r="Q32" s="55"/>
    </row>
    <row r="33" spans="1:17" ht="17.25" customHeight="1">
      <c r="A33" s="282" t="s">
        <v>33</v>
      </c>
      <c r="B33" s="282"/>
      <c r="C33" s="46">
        <v>2651282123.4251757</v>
      </c>
      <c r="D33" s="51">
        <v>93526624.423547998</v>
      </c>
      <c r="E33" s="50">
        <v>2744808747.8487239</v>
      </c>
      <c r="F33" s="51">
        <v>1061071666.2444602</v>
      </c>
      <c r="G33" s="201">
        <v>37782461.704369746</v>
      </c>
      <c r="H33" s="50">
        <v>1098854127.9488299</v>
      </c>
      <c r="I33" s="55"/>
      <c r="J33" s="55"/>
      <c r="K33" s="55"/>
      <c r="L33" s="55"/>
      <c r="M33" s="55"/>
      <c r="N33" s="55"/>
      <c r="O33" s="55"/>
      <c r="P33" s="55"/>
      <c r="Q33" s="55"/>
    </row>
    <row r="34" spans="1:17" ht="17.25" customHeight="1">
      <c r="A34" s="283" t="s">
        <v>767</v>
      </c>
      <c r="B34" s="283"/>
      <c r="C34" s="53">
        <v>0.96592599593802275</v>
      </c>
      <c r="D34" s="53">
        <v>3.4074004061977213E-2</v>
      </c>
      <c r="E34" s="54">
        <v>1</v>
      </c>
      <c r="F34" s="53">
        <v>0.9656164901751827</v>
      </c>
      <c r="G34" s="53">
        <v>3.4383509824817395E-2</v>
      </c>
      <c r="H34" s="53">
        <v>1</v>
      </c>
      <c r="I34" s="55"/>
      <c r="J34" s="55"/>
      <c r="K34" s="55"/>
      <c r="L34" s="55"/>
      <c r="M34" s="55"/>
      <c r="N34" s="55"/>
      <c r="O34" s="55"/>
      <c r="P34" s="55"/>
      <c r="Q34" s="55"/>
    </row>
    <row r="35" spans="1:17" ht="29.25" customHeight="1">
      <c r="A35" s="284" t="s">
        <v>788</v>
      </c>
      <c r="B35" s="284"/>
      <c r="C35" s="284"/>
      <c r="D35" s="284"/>
      <c r="E35" s="284"/>
      <c r="F35" s="284"/>
      <c r="G35" s="284"/>
      <c r="H35" s="284"/>
      <c r="I35" s="55"/>
      <c r="J35" s="55"/>
      <c r="K35" s="55"/>
      <c r="L35" s="55"/>
      <c r="M35" s="55"/>
      <c r="N35" s="55"/>
      <c r="O35" s="55"/>
      <c r="P35" s="55"/>
      <c r="Q35" s="55"/>
    </row>
    <row r="36" spans="1:17">
      <c r="A36" s="284" t="s">
        <v>789</v>
      </c>
      <c r="B36" s="284"/>
      <c r="C36" s="284"/>
      <c r="D36" s="284"/>
      <c r="E36" s="284"/>
      <c r="F36" s="284"/>
      <c r="G36" s="284"/>
      <c r="H36" s="284"/>
      <c r="I36" s="55"/>
      <c r="J36" s="55"/>
      <c r="K36" s="55"/>
      <c r="L36" s="55"/>
      <c r="M36" s="55"/>
      <c r="N36" s="55"/>
      <c r="O36" s="55"/>
      <c r="P36" s="55"/>
      <c r="Q36" s="55"/>
    </row>
    <row r="37" spans="1:17" ht="15.75" customHeight="1">
      <c r="B37" s="79"/>
      <c r="C37" s="79"/>
      <c r="D37" s="79"/>
      <c r="E37" s="79"/>
      <c r="F37" s="79"/>
      <c r="G37" s="79"/>
      <c r="H37" s="79"/>
      <c r="I37" s="55"/>
      <c r="J37" s="55"/>
      <c r="K37" s="55"/>
      <c r="L37" s="55"/>
      <c r="M37" s="55"/>
      <c r="N37" s="55"/>
      <c r="O37" s="55"/>
      <c r="P37" s="55"/>
      <c r="Q37" s="55"/>
    </row>
    <row r="38" spans="1:17" ht="18" customHeight="1">
      <c r="A38" s="76"/>
      <c r="B38" s="76"/>
      <c r="C38" s="76"/>
      <c r="D38" s="76"/>
      <c r="E38" s="76"/>
      <c r="F38" s="76"/>
      <c r="G38" s="76"/>
      <c r="H38" s="76"/>
      <c r="I38" s="55"/>
      <c r="J38" s="55"/>
      <c r="K38" s="55"/>
      <c r="L38" s="55"/>
      <c r="M38" s="55"/>
      <c r="N38" s="55"/>
      <c r="O38" s="55"/>
      <c r="P38" s="55"/>
      <c r="Q38" s="55"/>
    </row>
    <row r="39" spans="1:17">
      <c r="I39" s="55"/>
      <c r="J39" s="55"/>
      <c r="K39" s="55"/>
      <c r="L39" s="55"/>
      <c r="M39" s="55"/>
      <c r="N39" s="55"/>
      <c r="O39" s="55"/>
      <c r="P39" s="55"/>
      <c r="Q39" s="55"/>
    </row>
    <row r="40" spans="1:17">
      <c r="I40" s="55"/>
      <c r="J40" s="55"/>
      <c r="K40" s="55"/>
      <c r="L40" s="55"/>
      <c r="M40" s="55"/>
      <c r="N40" s="55"/>
      <c r="O40" s="55"/>
      <c r="P40" s="55"/>
      <c r="Q40" s="55"/>
    </row>
    <row r="41" spans="1:17">
      <c r="I41" s="55"/>
      <c r="J41" s="55"/>
      <c r="K41" s="55"/>
      <c r="L41" s="55"/>
      <c r="M41" s="55"/>
      <c r="N41" s="55"/>
      <c r="O41" s="55"/>
      <c r="P41" s="55"/>
      <c r="Q41" s="55"/>
    </row>
    <row r="42" spans="1:17">
      <c r="I42" s="55"/>
      <c r="J42" s="55"/>
      <c r="K42" s="55"/>
      <c r="L42" s="55"/>
      <c r="M42" s="55"/>
      <c r="N42" s="55"/>
      <c r="O42" s="55"/>
      <c r="P42" s="55"/>
      <c r="Q42" s="55"/>
    </row>
    <row r="43" spans="1:17">
      <c r="I43" s="55"/>
      <c r="J43" s="55"/>
      <c r="K43" s="55"/>
      <c r="L43" s="55"/>
      <c r="M43" s="55"/>
      <c r="N43" s="55"/>
      <c r="O43" s="55"/>
      <c r="P43" s="55"/>
      <c r="Q43" s="55"/>
    </row>
    <row r="44" spans="1:17">
      <c r="I44" s="55"/>
      <c r="J44" s="55"/>
      <c r="K44" s="55"/>
      <c r="L44" s="55"/>
      <c r="M44" s="55"/>
      <c r="N44" s="55"/>
      <c r="O44" s="55"/>
      <c r="P44" s="55"/>
      <c r="Q44" s="55"/>
    </row>
    <row r="45" spans="1:17">
      <c r="I45" s="55"/>
      <c r="J45" s="55"/>
      <c r="K45" s="55"/>
      <c r="L45" s="55"/>
      <c r="M45" s="55"/>
      <c r="N45" s="55"/>
      <c r="O45" s="55"/>
      <c r="P45" s="55"/>
      <c r="Q45" s="55"/>
    </row>
    <row r="46" spans="1:17">
      <c r="I46" s="55"/>
      <c r="J46" s="55"/>
      <c r="K46" s="55"/>
      <c r="L46" s="55"/>
      <c r="M46" s="55"/>
      <c r="N46" s="55"/>
      <c r="O46" s="55"/>
      <c r="P46" s="55"/>
      <c r="Q46" s="55"/>
    </row>
    <row r="47" spans="1:17">
      <c r="I47" s="55"/>
      <c r="J47" s="55"/>
      <c r="K47" s="55"/>
      <c r="L47" s="55"/>
      <c r="M47" s="55"/>
      <c r="N47" s="55"/>
      <c r="O47" s="55"/>
      <c r="P47" s="55"/>
      <c r="Q47" s="55"/>
    </row>
    <row r="48" spans="1:17">
      <c r="I48" s="55"/>
      <c r="J48" s="55"/>
      <c r="K48" s="55"/>
      <c r="L48" s="55"/>
      <c r="M48" s="55"/>
      <c r="N48" s="55"/>
      <c r="O48" s="55"/>
      <c r="P48" s="55"/>
      <c r="Q48" s="55"/>
    </row>
    <row r="49" spans="1:17">
      <c r="I49" s="55"/>
      <c r="J49" s="55"/>
      <c r="K49" s="55"/>
      <c r="L49" s="55"/>
      <c r="M49" s="55"/>
      <c r="N49" s="55"/>
      <c r="O49" s="55"/>
      <c r="P49" s="55"/>
      <c r="Q49" s="55"/>
    </row>
    <row r="50" spans="1:17">
      <c r="A50" s="247">
        <f>(E4+E6)/$E$33</f>
        <v>8.3381620790151281E-2</v>
      </c>
      <c r="B50" s="249" t="s">
        <v>753</v>
      </c>
      <c r="D50" s="247">
        <f>(H4+H6)/$H$33</f>
        <v>8.9898379863359565E-2</v>
      </c>
      <c r="E50" s="249" t="s">
        <v>753</v>
      </c>
      <c r="I50" s="55"/>
      <c r="J50" s="55"/>
      <c r="K50" s="55"/>
      <c r="L50" s="55"/>
      <c r="M50" s="55"/>
      <c r="N50" s="55"/>
      <c r="O50" s="55"/>
      <c r="P50" s="55"/>
      <c r="Q50" s="55"/>
    </row>
    <row r="51" spans="1:17">
      <c r="A51" s="247">
        <f>(E7+E20)/E33</f>
        <v>0.68570267952973452</v>
      </c>
      <c r="B51" s="249" t="s">
        <v>754</v>
      </c>
      <c r="D51" s="247">
        <f>(H7+H20)/H33</f>
        <v>0.81497300001841855</v>
      </c>
      <c r="E51" s="249" t="s">
        <v>754</v>
      </c>
      <c r="I51" s="55"/>
      <c r="J51" s="55"/>
      <c r="K51" s="55"/>
      <c r="L51" s="55"/>
      <c r="M51" s="55"/>
      <c r="N51" s="55"/>
      <c r="O51" s="55"/>
      <c r="P51" s="55"/>
      <c r="Q51" s="55"/>
    </row>
    <row r="52" spans="1:17">
      <c r="A52" s="247">
        <f>E8/E33</f>
        <v>3.2554672586945837E-3</v>
      </c>
      <c r="B52" s="249" t="s">
        <v>755</v>
      </c>
      <c r="D52" s="247">
        <f>H8/H33</f>
        <v>6.9118801372273359E-4</v>
      </c>
      <c r="E52" s="249" t="s">
        <v>755</v>
      </c>
      <c r="I52" s="55"/>
      <c r="J52" s="55"/>
      <c r="K52" s="55"/>
      <c r="L52" s="55"/>
      <c r="M52" s="55"/>
      <c r="N52" s="55"/>
      <c r="O52" s="55"/>
      <c r="P52" s="55"/>
      <c r="Q52" s="55"/>
    </row>
    <row r="53" spans="1:17">
      <c r="A53" s="247">
        <f>(E9+E25)/E33</f>
        <v>4.2133070397214331E-3</v>
      </c>
      <c r="B53" s="249" t="s">
        <v>756</v>
      </c>
      <c r="D53" s="247">
        <f>(H9+H25)/H33</f>
        <v>1.9066358524042387E-4</v>
      </c>
      <c r="E53" s="249" t="s">
        <v>756</v>
      </c>
      <c r="I53" s="55"/>
      <c r="J53" s="55"/>
      <c r="K53" s="55"/>
      <c r="L53" s="55"/>
      <c r="M53" s="55"/>
      <c r="N53" s="55"/>
      <c r="O53" s="55"/>
      <c r="P53" s="55"/>
      <c r="Q53" s="55"/>
    </row>
    <row r="54" spans="1:17">
      <c r="A54" s="247">
        <f>(E10+E26)/E33</f>
        <v>2.7488447934770404E-3</v>
      </c>
      <c r="B54" s="249" t="s">
        <v>783</v>
      </c>
      <c r="D54" s="247">
        <f>(H10+H26)/H33</f>
        <v>1.5119789888322359E-3</v>
      </c>
      <c r="E54" s="249" t="s">
        <v>783</v>
      </c>
      <c r="I54" s="55"/>
      <c r="J54" s="55"/>
      <c r="K54" s="55"/>
      <c r="L54" s="55"/>
      <c r="M54" s="55"/>
      <c r="N54" s="55"/>
      <c r="O54" s="55"/>
      <c r="P54" s="55"/>
      <c r="Q54" s="55"/>
    </row>
    <row r="55" spans="1:17">
      <c r="A55" s="247">
        <f>E11/E33</f>
        <v>8.5465042077831413E-3</v>
      </c>
      <c r="B55" s="249" t="s">
        <v>758</v>
      </c>
      <c r="D55" s="247">
        <f>H11/H33</f>
        <v>4.9844010510017179E-3</v>
      </c>
      <c r="E55" s="249" t="s">
        <v>758</v>
      </c>
      <c r="I55" s="55"/>
      <c r="J55" s="55"/>
      <c r="K55" s="55"/>
      <c r="L55" s="55"/>
      <c r="M55" s="55"/>
      <c r="N55" s="55"/>
      <c r="O55" s="55"/>
      <c r="P55" s="55"/>
      <c r="Q55" s="55"/>
    </row>
    <row r="56" spans="1:17">
      <c r="A56" s="247">
        <f>(E12+E17)/E33</f>
        <v>0.12364629332384568</v>
      </c>
      <c r="B56" s="249" t="s">
        <v>759</v>
      </c>
      <c r="D56" s="247">
        <f>(H12+H17)/H33</f>
        <v>6.2061083932769719E-2</v>
      </c>
      <c r="E56" s="249" t="s">
        <v>759</v>
      </c>
      <c r="I56" s="55"/>
      <c r="J56" s="55"/>
      <c r="K56" s="55"/>
      <c r="L56" s="55"/>
      <c r="M56" s="55"/>
      <c r="N56" s="55"/>
      <c r="O56" s="55"/>
      <c r="P56" s="55"/>
      <c r="Q56" s="55"/>
    </row>
    <row r="57" spans="1:17">
      <c r="A57" s="247">
        <f>E27/E33</f>
        <v>2.0925881315234506E-2</v>
      </c>
      <c r="B57" s="249" t="s">
        <v>760</v>
      </c>
      <c r="D57" s="247">
        <f>H27/H33</f>
        <v>1.0478345791684742E-2</v>
      </c>
      <c r="E57" s="249" t="s">
        <v>760</v>
      </c>
      <c r="I57" s="55"/>
      <c r="J57" s="55"/>
      <c r="K57" s="55"/>
      <c r="L57" s="55"/>
      <c r="M57" s="55"/>
      <c r="N57" s="55"/>
      <c r="O57" s="55"/>
      <c r="P57" s="55"/>
      <c r="Q57" s="55"/>
    </row>
    <row r="58" spans="1:17">
      <c r="A58" s="247">
        <f>SUM(E28:E31)/E33</f>
        <v>4.0416411341886192E-2</v>
      </c>
      <c r="B58" s="249" t="s">
        <v>761</v>
      </c>
      <c r="D58" s="247">
        <f>SUM(H28:H31)/H33</f>
        <v>5.1546142403655713E-3</v>
      </c>
      <c r="E58" s="249" t="s">
        <v>761</v>
      </c>
      <c r="I58" s="55"/>
      <c r="J58" s="55"/>
      <c r="K58" s="55"/>
      <c r="L58" s="55"/>
      <c r="M58" s="55"/>
      <c r="N58" s="55"/>
      <c r="O58" s="55"/>
      <c r="P58" s="55"/>
      <c r="Q58" s="55"/>
    </row>
    <row r="59" spans="1:17">
      <c r="A59" s="247">
        <f>E32/E33</f>
        <v>2.7162990399471388E-2</v>
      </c>
      <c r="B59" s="249" t="s">
        <v>762</v>
      </c>
      <c r="D59" s="247">
        <f>H32/H33</f>
        <v>1.0056344514604512E-2</v>
      </c>
      <c r="E59" s="249" t="s">
        <v>762</v>
      </c>
      <c r="I59" s="55"/>
      <c r="J59" s="55"/>
      <c r="K59" s="55"/>
      <c r="L59" s="55"/>
      <c r="M59" s="55"/>
      <c r="N59" s="55"/>
      <c r="O59" s="55"/>
      <c r="P59" s="55"/>
      <c r="Q59" s="55"/>
    </row>
    <row r="60" spans="1:17">
      <c r="I60" s="55"/>
      <c r="J60" s="55"/>
      <c r="K60" s="55"/>
      <c r="L60" s="55"/>
      <c r="M60" s="55"/>
      <c r="N60" s="55"/>
      <c r="O60" s="55"/>
      <c r="P60" s="55"/>
      <c r="Q60" s="55"/>
    </row>
    <row r="61" spans="1:17">
      <c r="I61" s="55"/>
      <c r="J61" s="55"/>
      <c r="K61" s="55"/>
      <c r="L61" s="55"/>
      <c r="M61" s="55"/>
      <c r="N61" s="55"/>
      <c r="O61" s="55"/>
      <c r="P61" s="55"/>
      <c r="Q61" s="55"/>
    </row>
    <row r="62" spans="1:17">
      <c r="I62" s="55"/>
      <c r="J62" s="55"/>
      <c r="K62" s="55"/>
      <c r="L62" s="55"/>
      <c r="M62" s="55"/>
      <c r="N62" s="55"/>
      <c r="O62" s="55"/>
      <c r="P62" s="55"/>
      <c r="Q62" s="55"/>
    </row>
    <row r="63" spans="1:17">
      <c r="I63" s="55"/>
      <c r="J63" s="55"/>
      <c r="K63" s="55"/>
      <c r="L63" s="55"/>
      <c r="M63" s="55"/>
      <c r="N63" s="55"/>
      <c r="O63" s="55"/>
      <c r="P63" s="55"/>
      <c r="Q63" s="55"/>
    </row>
    <row r="64" spans="1:17">
      <c r="I64" s="55"/>
      <c r="J64" s="55"/>
      <c r="K64" s="55"/>
      <c r="L64" s="55"/>
      <c r="M64" s="55"/>
      <c r="N64" s="55"/>
      <c r="O64" s="55"/>
      <c r="P64" s="55"/>
      <c r="Q64" s="55"/>
    </row>
    <row r="65" spans="9:17">
      <c r="I65" s="55"/>
      <c r="J65" s="55"/>
      <c r="K65" s="55"/>
      <c r="L65" s="55"/>
      <c r="M65" s="55"/>
      <c r="N65" s="55"/>
      <c r="O65" s="55"/>
      <c r="P65" s="55"/>
      <c r="Q65" s="55"/>
    </row>
    <row r="66" spans="9:17">
      <c r="I66" s="55"/>
      <c r="J66" s="55"/>
      <c r="K66" s="55"/>
      <c r="L66" s="55"/>
      <c r="M66" s="55"/>
      <c r="N66" s="55"/>
      <c r="O66" s="55"/>
      <c r="P66" s="55"/>
      <c r="Q66" s="55"/>
    </row>
    <row r="67" spans="9:17">
      <c r="I67" s="55"/>
      <c r="J67" s="55"/>
      <c r="K67" s="55"/>
      <c r="L67" s="55"/>
      <c r="M67" s="55"/>
      <c r="N67" s="55"/>
      <c r="O67" s="55"/>
      <c r="P67" s="55"/>
      <c r="Q67" s="55"/>
    </row>
    <row r="68" spans="9:17">
      <c r="I68" s="55"/>
      <c r="J68" s="55"/>
      <c r="K68" s="55"/>
      <c r="L68" s="55"/>
      <c r="M68" s="55"/>
      <c r="N68" s="55"/>
      <c r="O68" s="55"/>
      <c r="P68" s="55"/>
      <c r="Q68" s="55"/>
    </row>
    <row r="69" spans="9:17">
      <c r="I69" s="55"/>
      <c r="J69" s="55"/>
      <c r="K69" s="55"/>
      <c r="L69" s="55"/>
      <c r="M69" s="55"/>
      <c r="N69" s="55"/>
      <c r="O69" s="55"/>
      <c r="P69" s="55"/>
      <c r="Q69" s="55"/>
    </row>
    <row r="70" spans="9:17">
      <c r="I70" s="55"/>
      <c r="J70" s="55"/>
      <c r="K70" s="55"/>
      <c r="L70" s="55"/>
      <c r="M70" s="55"/>
      <c r="N70" s="55"/>
      <c r="O70" s="55"/>
      <c r="P70" s="55"/>
      <c r="Q70" s="55"/>
    </row>
  </sheetData>
  <mergeCells count="5">
    <mergeCell ref="A1:H1"/>
    <mergeCell ref="A33:B33"/>
    <mergeCell ref="A34:B34"/>
    <mergeCell ref="A36:H36"/>
    <mergeCell ref="A35:H3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AO37"/>
  <sheetViews>
    <sheetView zoomScaleNormal="100" zoomScaleSheetLayoutView="70" workbookViewId="0">
      <pane xSplit="1" ySplit="6" topLeftCell="B7" activePane="bottomRight" state="frozen"/>
      <selection activeCell="S42" sqref="S42"/>
      <selection pane="topRight" activeCell="S42" sqref="S42"/>
      <selection pane="bottomLeft" activeCell="S42" sqref="S42"/>
      <selection pane="bottomRight" activeCell="B7" sqref="B7"/>
    </sheetView>
  </sheetViews>
  <sheetFormatPr defaultColWidth="8" defaultRowHeight="15.75"/>
  <cols>
    <col min="1" max="1" width="58.140625" style="95" customWidth="1"/>
    <col min="2" max="2" width="15.7109375" style="95" customWidth="1"/>
    <col min="3" max="9" width="12.7109375" style="95" customWidth="1"/>
    <col min="10" max="18" width="12.7109375" style="94" customWidth="1"/>
    <col min="19" max="20" width="15.7109375" style="94" customWidth="1"/>
    <col min="21" max="30" width="12.7109375" style="94" customWidth="1"/>
    <col min="31" max="38" width="15.7109375" style="94" customWidth="1"/>
    <col min="39" max="39" width="18.5703125" style="94" customWidth="1"/>
    <col min="40" max="40" width="19.140625" style="94" customWidth="1"/>
    <col min="41" max="41" width="17" style="94" customWidth="1"/>
    <col min="42" max="16384" width="8" style="94"/>
  </cols>
  <sheetData>
    <row r="1" spans="1:40" s="81" customFormat="1" ht="19.5" customHeight="1">
      <c r="A1" s="291" t="s">
        <v>899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  <c r="AA1" s="291"/>
      <c r="AB1" s="291"/>
      <c r="AC1" s="291"/>
      <c r="AD1" s="291"/>
      <c r="AE1" s="291"/>
      <c r="AF1" s="291"/>
      <c r="AG1" s="291"/>
      <c r="AH1" s="291"/>
      <c r="AI1" s="291"/>
      <c r="AJ1" s="291"/>
      <c r="AK1" s="291"/>
      <c r="AL1" s="291"/>
      <c r="AM1" s="291"/>
      <c r="AN1" s="291"/>
    </row>
    <row r="2" spans="1:40" ht="17.25" customHeight="1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</row>
    <row r="3" spans="1:40" s="84" customFormat="1">
      <c r="A3" s="286" t="s">
        <v>574</v>
      </c>
      <c r="B3" s="285" t="s">
        <v>523</v>
      </c>
      <c r="C3" s="289" t="s">
        <v>524</v>
      </c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0"/>
      <c r="S3" s="115"/>
      <c r="T3" s="289" t="s">
        <v>524</v>
      </c>
      <c r="U3" s="290"/>
      <c r="V3" s="290"/>
      <c r="W3" s="290"/>
      <c r="X3" s="290"/>
      <c r="Y3" s="290"/>
      <c r="Z3" s="290"/>
      <c r="AA3" s="290"/>
      <c r="AB3" s="290"/>
      <c r="AC3" s="290"/>
      <c r="AD3" s="295"/>
      <c r="AE3" s="285" t="s">
        <v>525</v>
      </c>
      <c r="AF3" s="285"/>
      <c r="AG3" s="285"/>
      <c r="AH3" s="285"/>
      <c r="AI3" s="285"/>
      <c r="AJ3" s="285"/>
      <c r="AK3" s="285"/>
      <c r="AL3" s="285"/>
      <c r="AM3" s="285" t="s">
        <v>526</v>
      </c>
      <c r="AN3" s="285" t="s">
        <v>797</v>
      </c>
    </row>
    <row r="4" spans="1:40" s="87" customFormat="1">
      <c r="A4" s="287"/>
      <c r="B4" s="285"/>
      <c r="C4" s="289" t="s">
        <v>527</v>
      </c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295"/>
      <c r="T4" s="292" t="s">
        <v>528</v>
      </c>
      <c r="U4" s="293"/>
      <c r="V4" s="293"/>
      <c r="W4" s="293"/>
      <c r="X4" s="293"/>
      <c r="Y4" s="293"/>
      <c r="Z4" s="293"/>
      <c r="AA4" s="293"/>
      <c r="AB4" s="293"/>
      <c r="AC4" s="293"/>
      <c r="AD4" s="294"/>
      <c r="AE4" s="285"/>
      <c r="AF4" s="285"/>
      <c r="AG4" s="285"/>
      <c r="AH4" s="285"/>
      <c r="AI4" s="285"/>
      <c r="AJ4" s="285"/>
      <c r="AK4" s="285"/>
      <c r="AL4" s="285"/>
      <c r="AM4" s="285"/>
      <c r="AN4" s="285"/>
    </row>
    <row r="5" spans="1:40" s="87" customFormat="1" ht="30" customHeight="1">
      <c r="A5" s="287"/>
      <c r="B5" s="285"/>
      <c r="C5" s="296" t="s">
        <v>529</v>
      </c>
      <c r="D5" s="296"/>
      <c r="E5" s="296" t="s">
        <v>71</v>
      </c>
      <c r="F5" s="296"/>
      <c r="G5" s="296" t="s">
        <v>72</v>
      </c>
      <c r="H5" s="296"/>
      <c r="I5" s="285" t="s">
        <v>73</v>
      </c>
      <c r="J5" s="285"/>
      <c r="K5" s="285" t="s">
        <v>74</v>
      </c>
      <c r="L5" s="285"/>
      <c r="M5" s="285" t="s">
        <v>75</v>
      </c>
      <c r="N5" s="285"/>
      <c r="O5" s="285" t="s">
        <v>530</v>
      </c>
      <c r="P5" s="285"/>
      <c r="Q5" s="285" t="s">
        <v>531</v>
      </c>
      <c r="R5" s="285"/>
      <c r="S5" s="285" t="s">
        <v>44</v>
      </c>
      <c r="T5" s="285" t="s">
        <v>44</v>
      </c>
      <c r="U5" s="285" t="s">
        <v>529</v>
      </c>
      <c r="V5" s="285"/>
      <c r="W5" s="285" t="s">
        <v>71</v>
      </c>
      <c r="X5" s="285"/>
      <c r="Y5" s="285" t="s">
        <v>72</v>
      </c>
      <c r="Z5" s="285"/>
      <c r="AA5" s="285" t="s">
        <v>73</v>
      </c>
      <c r="AB5" s="285"/>
      <c r="AC5" s="285" t="s">
        <v>532</v>
      </c>
      <c r="AD5" s="285"/>
      <c r="AE5" s="285" t="s">
        <v>44</v>
      </c>
      <c r="AF5" s="285" t="s">
        <v>529</v>
      </c>
      <c r="AG5" s="285" t="s">
        <v>71</v>
      </c>
      <c r="AH5" s="285" t="s">
        <v>72</v>
      </c>
      <c r="AI5" s="285" t="s">
        <v>73</v>
      </c>
      <c r="AJ5" s="285" t="s">
        <v>74</v>
      </c>
      <c r="AK5" s="285" t="s">
        <v>75</v>
      </c>
      <c r="AL5" s="285" t="s">
        <v>533</v>
      </c>
      <c r="AM5" s="285"/>
      <c r="AN5" s="285"/>
    </row>
    <row r="6" spans="1:40" s="87" customFormat="1" ht="41.25" customHeight="1">
      <c r="A6" s="288"/>
      <c r="B6" s="285"/>
      <c r="C6" s="77" t="s">
        <v>534</v>
      </c>
      <c r="D6" s="77" t="s">
        <v>535</v>
      </c>
      <c r="E6" s="77" t="s">
        <v>534</v>
      </c>
      <c r="F6" s="77" t="s">
        <v>535</v>
      </c>
      <c r="G6" s="77" t="s">
        <v>534</v>
      </c>
      <c r="H6" s="77" t="s">
        <v>535</v>
      </c>
      <c r="I6" s="116" t="s">
        <v>534</v>
      </c>
      <c r="J6" s="116" t="s">
        <v>535</v>
      </c>
      <c r="K6" s="116" t="s">
        <v>534</v>
      </c>
      <c r="L6" s="116" t="s">
        <v>535</v>
      </c>
      <c r="M6" s="116" t="s">
        <v>534</v>
      </c>
      <c r="N6" s="116" t="s">
        <v>535</v>
      </c>
      <c r="O6" s="116" t="s">
        <v>534</v>
      </c>
      <c r="P6" s="116" t="s">
        <v>535</v>
      </c>
      <c r="Q6" s="116" t="s">
        <v>534</v>
      </c>
      <c r="R6" s="116" t="s">
        <v>535</v>
      </c>
      <c r="S6" s="285"/>
      <c r="T6" s="285"/>
      <c r="U6" s="116" t="s">
        <v>534</v>
      </c>
      <c r="V6" s="116" t="s">
        <v>535</v>
      </c>
      <c r="W6" s="116" t="s">
        <v>534</v>
      </c>
      <c r="X6" s="116" t="s">
        <v>535</v>
      </c>
      <c r="Y6" s="116" t="s">
        <v>534</v>
      </c>
      <c r="Z6" s="116" t="s">
        <v>535</v>
      </c>
      <c r="AA6" s="116" t="s">
        <v>534</v>
      </c>
      <c r="AB6" s="116" t="s">
        <v>535</v>
      </c>
      <c r="AC6" s="116" t="s">
        <v>534</v>
      </c>
      <c r="AD6" s="116" t="s">
        <v>535</v>
      </c>
      <c r="AE6" s="285"/>
      <c r="AF6" s="285"/>
      <c r="AG6" s="285"/>
      <c r="AH6" s="285"/>
      <c r="AI6" s="285"/>
      <c r="AJ6" s="285"/>
      <c r="AK6" s="285"/>
      <c r="AL6" s="285"/>
      <c r="AM6" s="285"/>
      <c r="AN6" s="285"/>
    </row>
    <row r="7" spans="1:40" s="88" customFormat="1">
      <c r="A7" s="45" t="s">
        <v>15</v>
      </c>
      <c r="B7" s="38">
        <v>20338367.446490433</v>
      </c>
      <c r="C7" s="38">
        <v>3672879.8098217701</v>
      </c>
      <c r="D7" s="38">
        <v>972.72329999999999</v>
      </c>
      <c r="E7" s="38">
        <v>2314670.7599999998</v>
      </c>
      <c r="F7" s="38">
        <v>375</v>
      </c>
      <c r="G7" s="38">
        <v>1062648.8410957905</v>
      </c>
      <c r="H7" s="38">
        <v>228</v>
      </c>
      <c r="I7" s="38">
        <v>695887.94792986789</v>
      </c>
      <c r="J7" s="38">
        <v>136</v>
      </c>
      <c r="K7" s="38">
        <v>518007.83999999997</v>
      </c>
      <c r="L7" s="38">
        <v>118</v>
      </c>
      <c r="M7" s="38">
        <v>471344.98300000001</v>
      </c>
      <c r="N7" s="38">
        <v>37</v>
      </c>
      <c r="O7" s="38">
        <v>305145.14333316003</v>
      </c>
      <c r="P7" s="38">
        <v>11</v>
      </c>
      <c r="Q7" s="38">
        <v>466326.80211904371</v>
      </c>
      <c r="R7" s="38">
        <v>23.1875</v>
      </c>
      <c r="S7" s="38">
        <v>9506912.1272996292</v>
      </c>
      <c r="T7" s="38">
        <v>9506912.127299631</v>
      </c>
      <c r="U7" s="38">
        <v>5278939.37694644</v>
      </c>
      <c r="V7" s="38">
        <v>1202.7233000000001</v>
      </c>
      <c r="W7" s="38">
        <v>1807396.3182341477</v>
      </c>
      <c r="X7" s="38">
        <v>237</v>
      </c>
      <c r="Y7" s="38">
        <v>882084.10999999987</v>
      </c>
      <c r="Z7" s="38">
        <v>202</v>
      </c>
      <c r="AA7" s="38">
        <v>862762.59999999986</v>
      </c>
      <c r="AB7" s="38">
        <v>116</v>
      </c>
      <c r="AC7" s="38">
        <v>675729.7221190437</v>
      </c>
      <c r="AD7" s="38">
        <v>143.1875</v>
      </c>
      <c r="AE7" s="38">
        <v>9988993.0362577606</v>
      </c>
      <c r="AF7" s="38">
        <v>7352593.6517195143</v>
      </c>
      <c r="AG7" s="38">
        <v>1949401.2218842187</v>
      </c>
      <c r="AH7" s="38">
        <v>472685.49408599717</v>
      </c>
      <c r="AI7" s="38">
        <v>129989.12401307072</v>
      </c>
      <c r="AJ7" s="38">
        <v>56202.919331743309</v>
      </c>
      <c r="AK7" s="38">
        <v>17575.642024364013</v>
      </c>
      <c r="AL7" s="38">
        <v>10544.983198852395</v>
      </c>
      <c r="AM7" s="38">
        <v>842462.28293304029</v>
      </c>
      <c r="AN7" s="38">
        <v>2495192.216890309</v>
      </c>
    </row>
    <row r="8" spans="1:40" s="88" customFormat="1" ht="47.25">
      <c r="A8" s="45" t="s">
        <v>509</v>
      </c>
      <c r="B8" s="38">
        <v>615868.97769913985</v>
      </c>
      <c r="C8" s="38">
        <v>18330</v>
      </c>
      <c r="D8" s="38">
        <v>6</v>
      </c>
      <c r="E8" s="38">
        <v>32414.190000000002</v>
      </c>
      <c r="F8" s="38">
        <v>6</v>
      </c>
      <c r="G8" s="38">
        <v>24642.880000000001</v>
      </c>
      <c r="H8" s="38">
        <v>5</v>
      </c>
      <c r="I8" s="38">
        <v>2100</v>
      </c>
      <c r="J8" s="38">
        <v>2</v>
      </c>
      <c r="K8" s="38">
        <v>12139.02</v>
      </c>
      <c r="L8" s="38">
        <v>3</v>
      </c>
      <c r="M8" s="38">
        <v>6196.38</v>
      </c>
      <c r="N8" s="38">
        <v>3</v>
      </c>
      <c r="O8" s="38">
        <v>0</v>
      </c>
      <c r="P8" s="38">
        <v>0</v>
      </c>
      <c r="Q8" s="38">
        <v>224125.76</v>
      </c>
      <c r="R8" s="38">
        <v>3</v>
      </c>
      <c r="S8" s="38">
        <v>319948.23000000004</v>
      </c>
      <c r="T8" s="38">
        <v>319948.23</v>
      </c>
      <c r="U8" s="38">
        <v>41061.58</v>
      </c>
      <c r="V8" s="38">
        <v>12</v>
      </c>
      <c r="W8" s="38">
        <v>32256.79</v>
      </c>
      <c r="X8" s="38">
        <v>6</v>
      </c>
      <c r="Y8" s="38">
        <v>101983.9</v>
      </c>
      <c r="Z8" s="38">
        <v>3</v>
      </c>
      <c r="AA8" s="38">
        <v>103812.14</v>
      </c>
      <c r="AB8" s="38">
        <v>3</v>
      </c>
      <c r="AC8" s="38">
        <v>40833.82</v>
      </c>
      <c r="AD8" s="38">
        <v>5</v>
      </c>
      <c r="AE8" s="38">
        <v>112544.72977200027</v>
      </c>
      <c r="AF8" s="38">
        <v>102519.71557958722</v>
      </c>
      <c r="AG8" s="38">
        <v>7716.9606178624135</v>
      </c>
      <c r="AH8" s="38">
        <v>454.1709605408501</v>
      </c>
      <c r="AI8" s="38">
        <v>354.52652674395</v>
      </c>
      <c r="AJ8" s="38">
        <v>1284.9859503164766</v>
      </c>
      <c r="AK8" s="38">
        <v>149.23547362960005</v>
      </c>
      <c r="AL8" s="38">
        <v>65.134663319757806</v>
      </c>
      <c r="AM8" s="38">
        <v>183376.0179271395</v>
      </c>
      <c r="AN8" s="38">
        <v>56517.869999999995</v>
      </c>
    </row>
    <row r="9" spans="1:40" s="88" customFormat="1">
      <c r="A9" s="45" t="s">
        <v>16</v>
      </c>
      <c r="B9" s="38">
        <v>9276360.2053784337</v>
      </c>
      <c r="C9" s="38">
        <v>4028460.5989267505</v>
      </c>
      <c r="D9" s="38">
        <v>38783.962100000004</v>
      </c>
      <c r="E9" s="38">
        <v>101263.85</v>
      </c>
      <c r="F9" s="38">
        <v>389</v>
      </c>
      <c r="G9" s="38">
        <v>32362.940000000002</v>
      </c>
      <c r="H9" s="38">
        <v>125</v>
      </c>
      <c r="I9" s="38">
        <v>112040.64</v>
      </c>
      <c r="J9" s="38">
        <v>89</v>
      </c>
      <c r="K9" s="38">
        <v>322.03999999999996</v>
      </c>
      <c r="L9" s="38">
        <v>12</v>
      </c>
      <c r="M9" s="38">
        <v>136.74</v>
      </c>
      <c r="N9" s="38">
        <v>1</v>
      </c>
      <c r="O9" s="38">
        <v>30136.808091700001</v>
      </c>
      <c r="P9" s="38">
        <v>7</v>
      </c>
      <c r="Q9" s="38">
        <v>0</v>
      </c>
      <c r="R9" s="38">
        <v>0</v>
      </c>
      <c r="S9" s="38">
        <v>4304723.617018451</v>
      </c>
      <c r="T9" s="38">
        <v>4304723.6189267421</v>
      </c>
      <c r="U9" s="38">
        <v>4069397.1789267412</v>
      </c>
      <c r="V9" s="38">
        <v>38852.962100000004</v>
      </c>
      <c r="W9" s="38">
        <v>160175.09000000003</v>
      </c>
      <c r="X9" s="38">
        <v>345</v>
      </c>
      <c r="Y9" s="38">
        <v>42732.57</v>
      </c>
      <c r="Z9" s="38">
        <v>105</v>
      </c>
      <c r="AA9" s="38">
        <v>1823.19</v>
      </c>
      <c r="AB9" s="38">
        <v>84</v>
      </c>
      <c r="AC9" s="38">
        <v>30595.59</v>
      </c>
      <c r="AD9" s="38">
        <v>20</v>
      </c>
      <c r="AE9" s="38">
        <v>4622856.2161124684</v>
      </c>
      <c r="AF9" s="38">
        <v>4359956.5938584153</v>
      </c>
      <c r="AG9" s="38">
        <v>229328.7400577474</v>
      </c>
      <c r="AH9" s="38">
        <v>9462.5389358349403</v>
      </c>
      <c r="AI9" s="38">
        <v>10431.276356428978</v>
      </c>
      <c r="AJ9" s="38">
        <v>10003.016002411176</v>
      </c>
      <c r="AK9" s="38">
        <v>1522.6012438997161</v>
      </c>
      <c r="AL9" s="38">
        <v>2151.4496577310174</v>
      </c>
      <c r="AM9" s="38">
        <v>348780.37224751501</v>
      </c>
      <c r="AN9" s="38">
        <v>627145.83000000007</v>
      </c>
    </row>
    <row r="10" spans="1:40" s="88" customFormat="1" ht="31.5" customHeight="1">
      <c r="A10" s="45" t="s">
        <v>17</v>
      </c>
      <c r="B10" s="38">
        <v>177682094.35559273</v>
      </c>
      <c r="C10" s="38">
        <v>115183982.23864894</v>
      </c>
      <c r="D10" s="38">
        <v>108819.48880000001</v>
      </c>
      <c r="E10" s="38">
        <v>22611047.531449202</v>
      </c>
      <c r="F10" s="38">
        <v>28658.238799999999</v>
      </c>
      <c r="G10" s="38">
        <v>17122086.113042153</v>
      </c>
      <c r="H10" s="38">
        <v>23339.149300000001</v>
      </c>
      <c r="I10" s="38">
        <v>3643906.7372505008</v>
      </c>
      <c r="J10" s="38">
        <v>4463.8783999999996</v>
      </c>
      <c r="K10" s="38">
        <v>1780277.9036839488</v>
      </c>
      <c r="L10" s="38">
        <v>771</v>
      </c>
      <c r="M10" s="38">
        <v>1106818.8294765863</v>
      </c>
      <c r="N10" s="38">
        <v>189</v>
      </c>
      <c r="O10" s="38">
        <v>311972.57259999996</v>
      </c>
      <c r="P10" s="38">
        <v>28</v>
      </c>
      <c r="Q10" s="38">
        <v>302794.38429999945</v>
      </c>
      <c r="R10" s="38">
        <v>45</v>
      </c>
      <c r="S10" s="38">
        <v>162062886.31045136</v>
      </c>
      <c r="T10" s="38">
        <v>162062886.3104513</v>
      </c>
      <c r="U10" s="38">
        <v>118662881.18072455</v>
      </c>
      <c r="V10" s="38">
        <v>109851.50410000001</v>
      </c>
      <c r="W10" s="38">
        <v>22392174.29725131</v>
      </c>
      <c r="X10" s="38">
        <v>28344.549200000001</v>
      </c>
      <c r="Y10" s="38">
        <v>16226256.443000436</v>
      </c>
      <c r="Z10" s="38">
        <v>22989.8236</v>
      </c>
      <c r="AA10" s="38">
        <v>2400401.1962596513</v>
      </c>
      <c r="AB10" s="38">
        <v>4172.8783999999996</v>
      </c>
      <c r="AC10" s="38">
        <v>2381173.1932153478</v>
      </c>
      <c r="AD10" s="38">
        <v>955</v>
      </c>
      <c r="AE10" s="38">
        <v>8244128.2268890003</v>
      </c>
      <c r="AF10" s="38">
        <v>13082012.999560997</v>
      </c>
      <c r="AG10" s="38">
        <v>-645632.40116576536</v>
      </c>
      <c r="AH10" s="38">
        <v>-1788818.9478463889</v>
      </c>
      <c r="AI10" s="38">
        <v>-1011055.3128523568</v>
      </c>
      <c r="AJ10" s="38">
        <v>-459363.23397299828</v>
      </c>
      <c r="AK10" s="38">
        <v>-338198.70439701719</v>
      </c>
      <c r="AL10" s="38">
        <v>-594816.17243747006</v>
      </c>
      <c r="AM10" s="38">
        <v>7375079.8182523986</v>
      </c>
      <c r="AN10" s="38">
        <v>17926276.529785629</v>
      </c>
    </row>
    <row r="11" spans="1:40" s="88" customFormat="1" ht="15.75" customHeight="1">
      <c r="A11" s="45" t="s">
        <v>18</v>
      </c>
      <c r="B11" s="38">
        <v>1927647.6059646728</v>
      </c>
      <c r="C11" s="38">
        <v>1574021.6400000001</v>
      </c>
      <c r="D11" s="38">
        <v>43</v>
      </c>
      <c r="E11" s="38">
        <v>26935.14</v>
      </c>
      <c r="F11" s="38">
        <v>4</v>
      </c>
      <c r="G11" s="38">
        <v>84995.470700000005</v>
      </c>
      <c r="H11" s="38">
        <v>8</v>
      </c>
      <c r="I11" s="38">
        <v>5000</v>
      </c>
      <c r="J11" s="38">
        <v>1</v>
      </c>
      <c r="K11" s="38">
        <v>0</v>
      </c>
      <c r="L11" s="38">
        <v>0</v>
      </c>
      <c r="M11" s="38">
        <v>0</v>
      </c>
      <c r="N11" s="38">
        <v>0</v>
      </c>
      <c r="O11" s="38">
        <v>3000</v>
      </c>
      <c r="P11" s="38">
        <v>1</v>
      </c>
      <c r="Q11" s="38">
        <v>0</v>
      </c>
      <c r="R11" s="38">
        <v>0</v>
      </c>
      <c r="S11" s="38">
        <v>1693952.2506999997</v>
      </c>
      <c r="T11" s="38">
        <v>1693952.2506999997</v>
      </c>
      <c r="U11" s="38">
        <v>1574021.6400000001</v>
      </c>
      <c r="V11" s="38">
        <v>43</v>
      </c>
      <c r="W11" s="38">
        <v>26935.14</v>
      </c>
      <c r="X11" s="38">
        <v>4</v>
      </c>
      <c r="Y11" s="38">
        <v>84995.470700000005</v>
      </c>
      <c r="Z11" s="38">
        <v>8</v>
      </c>
      <c r="AA11" s="38">
        <v>5000</v>
      </c>
      <c r="AB11" s="38">
        <v>1</v>
      </c>
      <c r="AC11" s="38">
        <v>3000</v>
      </c>
      <c r="AD11" s="38">
        <v>1</v>
      </c>
      <c r="AE11" s="38">
        <v>147553.08312593371</v>
      </c>
      <c r="AF11" s="38">
        <v>53246.383869167737</v>
      </c>
      <c r="AG11" s="38">
        <v>784.27096559708298</v>
      </c>
      <c r="AH11" s="38">
        <v>17657.535301681957</v>
      </c>
      <c r="AI11" s="38">
        <v>75864.892989486922</v>
      </c>
      <c r="AJ11" s="38">
        <v>0</v>
      </c>
      <c r="AK11" s="38">
        <v>0</v>
      </c>
      <c r="AL11" s="38">
        <v>0</v>
      </c>
      <c r="AM11" s="38">
        <v>86142.272138739048</v>
      </c>
      <c r="AN11" s="38">
        <v>684442.64</v>
      </c>
    </row>
    <row r="12" spans="1:40" s="88" customFormat="1">
      <c r="A12" s="45" t="s">
        <v>19</v>
      </c>
      <c r="B12" s="38">
        <v>2363545.1904745568</v>
      </c>
      <c r="C12" s="38">
        <v>1084728.3</v>
      </c>
      <c r="D12" s="38">
        <v>3</v>
      </c>
      <c r="E12" s="38">
        <v>89921.77</v>
      </c>
      <c r="F12" s="38">
        <v>1</v>
      </c>
      <c r="G12" s="38">
        <v>0</v>
      </c>
      <c r="H12" s="38">
        <v>0</v>
      </c>
      <c r="I12" s="38">
        <v>100.02</v>
      </c>
      <c r="J12" s="38">
        <v>2</v>
      </c>
      <c r="K12" s="38">
        <v>0</v>
      </c>
      <c r="L12" s="38">
        <v>0</v>
      </c>
      <c r="M12" s="38">
        <v>0</v>
      </c>
      <c r="N12" s="38">
        <v>0</v>
      </c>
      <c r="O12" s="38">
        <v>486801</v>
      </c>
      <c r="P12" s="38">
        <v>1</v>
      </c>
      <c r="Q12" s="38">
        <v>40875.149999999987</v>
      </c>
      <c r="R12" s="38">
        <v>21</v>
      </c>
      <c r="S12" s="38">
        <v>1702426.24</v>
      </c>
      <c r="T12" s="38">
        <v>1702426.24</v>
      </c>
      <c r="U12" s="38">
        <v>1084728.3</v>
      </c>
      <c r="V12" s="38">
        <v>3</v>
      </c>
      <c r="W12" s="38">
        <v>89968.23000000001</v>
      </c>
      <c r="X12" s="38">
        <v>2</v>
      </c>
      <c r="Y12" s="38">
        <v>518.54999999999995</v>
      </c>
      <c r="Z12" s="38">
        <v>2</v>
      </c>
      <c r="AA12" s="38">
        <v>486801.02</v>
      </c>
      <c r="AB12" s="38">
        <v>2</v>
      </c>
      <c r="AC12" s="38">
        <v>40410.139999999985</v>
      </c>
      <c r="AD12" s="38">
        <v>19</v>
      </c>
      <c r="AE12" s="38">
        <v>523438.07687844674</v>
      </c>
      <c r="AF12" s="38">
        <v>427905.78949862323</v>
      </c>
      <c r="AG12" s="38">
        <v>27654.970469277221</v>
      </c>
      <c r="AH12" s="38">
        <v>25889.580544693843</v>
      </c>
      <c r="AI12" s="38">
        <v>28609.291289436256</v>
      </c>
      <c r="AJ12" s="38">
        <v>7236.1578608340897</v>
      </c>
      <c r="AK12" s="38">
        <v>4285.4731175529014</v>
      </c>
      <c r="AL12" s="38">
        <v>1856.8140980292003</v>
      </c>
      <c r="AM12" s="38">
        <v>137680.87359610997</v>
      </c>
      <c r="AN12" s="38">
        <v>1907161.854819495</v>
      </c>
    </row>
    <row r="13" spans="1:40" s="88" customFormat="1">
      <c r="A13" s="45" t="s">
        <v>20</v>
      </c>
      <c r="B13" s="38">
        <v>3402040.0632587555</v>
      </c>
      <c r="C13" s="38">
        <v>1128785.6868274002</v>
      </c>
      <c r="D13" s="38">
        <v>22</v>
      </c>
      <c r="E13" s="38">
        <v>2955.83</v>
      </c>
      <c r="F13" s="38">
        <v>2</v>
      </c>
      <c r="G13" s="38">
        <v>170969.96</v>
      </c>
      <c r="H13" s="38">
        <v>12</v>
      </c>
      <c r="I13" s="38">
        <v>3933.75</v>
      </c>
      <c r="J13" s="38">
        <v>3</v>
      </c>
      <c r="K13" s="38">
        <v>362071.12</v>
      </c>
      <c r="L13" s="38">
        <v>5</v>
      </c>
      <c r="M13" s="38">
        <v>0</v>
      </c>
      <c r="N13" s="38">
        <v>0</v>
      </c>
      <c r="O13" s="38">
        <v>84039.292270999984</v>
      </c>
      <c r="P13" s="38">
        <v>3</v>
      </c>
      <c r="Q13" s="38">
        <v>1085001.1054849999</v>
      </c>
      <c r="R13" s="38">
        <v>6</v>
      </c>
      <c r="S13" s="38">
        <v>2837756.7445833995</v>
      </c>
      <c r="T13" s="38">
        <v>2837756.7445833995</v>
      </c>
      <c r="U13" s="38">
        <v>1130741.5168274001</v>
      </c>
      <c r="V13" s="38">
        <v>23</v>
      </c>
      <c r="W13" s="38">
        <v>347124.47999999998</v>
      </c>
      <c r="X13" s="38">
        <v>2</v>
      </c>
      <c r="Y13" s="38">
        <v>170969.96</v>
      </c>
      <c r="Z13" s="38">
        <v>12</v>
      </c>
      <c r="AA13" s="38">
        <v>3933.75</v>
      </c>
      <c r="AB13" s="38">
        <v>3</v>
      </c>
      <c r="AC13" s="38">
        <v>1184987.0377559999</v>
      </c>
      <c r="AD13" s="38">
        <v>13</v>
      </c>
      <c r="AE13" s="38">
        <v>493114.30397521809</v>
      </c>
      <c r="AF13" s="38">
        <v>391817.90064628248</v>
      </c>
      <c r="AG13" s="38">
        <v>124402.77507925057</v>
      </c>
      <c r="AH13" s="38">
        <v>15601.524528415091</v>
      </c>
      <c r="AI13" s="38">
        <v>-44552.449566263516</v>
      </c>
      <c r="AJ13" s="38">
        <v>-1738.3998447687641</v>
      </c>
      <c r="AK13" s="38">
        <v>-528.47904528395588</v>
      </c>
      <c r="AL13" s="38">
        <v>8111.4321775862445</v>
      </c>
      <c r="AM13" s="38">
        <v>71169.014700137472</v>
      </c>
      <c r="AN13" s="38">
        <v>1078515.6125534258</v>
      </c>
    </row>
    <row r="14" spans="1:40" s="88" customFormat="1" ht="15.75" customHeight="1">
      <c r="A14" s="45" t="s">
        <v>21</v>
      </c>
      <c r="B14" s="38">
        <v>13613821.832624441</v>
      </c>
      <c r="C14" s="38">
        <v>3547108.5523232277</v>
      </c>
      <c r="D14" s="38">
        <v>383.15390000000002</v>
      </c>
      <c r="E14" s="38">
        <v>499719.34315813828</v>
      </c>
      <c r="F14" s="38">
        <v>213</v>
      </c>
      <c r="G14" s="38">
        <v>348975.80542123591</v>
      </c>
      <c r="H14" s="38">
        <v>126</v>
      </c>
      <c r="I14" s="38">
        <v>1257921.7693425119</v>
      </c>
      <c r="J14" s="38">
        <v>84</v>
      </c>
      <c r="K14" s="38">
        <v>970761.19172059547</v>
      </c>
      <c r="L14" s="38">
        <v>99</v>
      </c>
      <c r="M14" s="38">
        <v>60469.985589478172</v>
      </c>
      <c r="N14" s="38">
        <v>21</v>
      </c>
      <c r="O14" s="38">
        <v>0</v>
      </c>
      <c r="P14" s="38">
        <v>0</v>
      </c>
      <c r="Q14" s="38">
        <v>2540615.7490459816</v>
      </c>
      <c r="R14" s="38">
        <v>16</v>
      </c>
      <c r="S14" s="38">
        <v>9225572.3966011684</v>
      </c>
      <c r="T14" s="38">
        <v>9225572.3966011684</v>
      </c>
      <c r="U14" s="38">
        <v>3757136.1876515378</v>
      </c>
      <c r="V14" s="38">
        <v>425.15390000000002</v>
      </c>
      <c r="W14" s="38">
        <v>850822.47432356002</v>
      </c>
      <c r="X14" s="38">
        <v>196</v>
      </c>
      <c r="Y14" s="38">
        <v>890884.68422599323</v>
      </c>
      <c r="Z14" s="38">
        <v>130</v>
      </c>
      <c r="AA14" s="38">
        <v>251281.38396859998</v>
      </c>
      <c r="AB14" s="38">
        <v>75</v>
      </c>
      <c r="AC14" s="38">
        <v>3475447.6664314773</v>
      </c>
      <c r="AD14" s="38">
        <v>116</v>
      </c>
      <c r="AE14" s="38">
        <v>3600573.7219152828</v>
      </c>
      <c r="AF14" s="38">
        <v>2532054.6263990747</v>
      </c>
      <c r="AG14" s="38">
        <v>446013.30029629305</v>
      </c>
      <c r="AH14" s="38">
        <v>273285.88978916453</v>
      </c>
      <c r="AI14" s="38">
        <v>147134.30127890944</v>
      </c>
      <c r="AJ14" s="38">
        <v>68183.118693283672</v>
      </c>
      <c r="AK14" s="38">
        <v>36457.077229446651</v>
      </c>
      <c r="AL14" s="38">
        <v>97445.40822911069</v>
      </c>
      <c r="AM14" s="38">
        <v>787675.71410798829</v>
      </c>
      <c r="AN14" s="38">
        <v>6226446.1325762877</v>
      </c>
    </row>
    <row r="15" spans="1:40" s="88" customFormat="1" ht="15.75" customHeight="1">
      <c r="A15" s="45" t="s">
        <v>22</v>
      </c>
      <c r="B15" s="38">
        <v>174302932.30144972</v>
      </c>
      <c r="C15" s="38">
        <v>31994595.63938915</v>
      </c>
      <c r="D15" s="38">
        <v>8553.2993999999999</v>
      </c>
      <c r="E15" s="38">
        <v>12418444.00958441</v>
      </c>
      <c r="F15" s="38">
        <v>2020</v>
      </c>
      <c r="G15" s="38">
        <v>11914240.097989475</v>
      </c>
      <c r="H15" s="38">
        <v>1508</v>
      </c>
      <c r="I15" s="38">
        <v>2541921.2138257804</v>
      </c>
      <c r="J15" s="38">
        <v>430</v>
      </c>
      <c r="K15" s="38">
        <v>75465433.329412341</v>
      </c>
      <c r="L15" s="38">
        <v>70</v>
      </c>
      <c r="M15" s="38">
        <v>5952749.4354554722</v>
      </c>
      <c r="N15" s="38">
        <v>10</v>
      </c>
      <c r="O15" s="38">
        <v>267509.62199198751</v>
      </c>
      <c r="P15" s="38">
        <v>15</v>
      </c>
      <c r="Q15" s="38">
        <v>3164588.8090098319</v>
      </c>
      <c r="R15" s="38">
        <v>40</v>
      </c>
      <c r="S15" s="38">
        <v>143719482.15665841</v>
      </c>
      <c r="T15" s="38">
        <v>149964997.39905772</v>
      </c>
      <c r="U15" s="38">
        <v>41496113.186071321</v>
      </c>
      <c r="V15" s="38">
        <v>8323.2993999999999</v>
      </c>
      <c r="W15" s="38">
        <v>13805422.529149974</v>
      </c>
      <c r="X15" s="38">
        <v>2138</v>
      </c>
      <c r="Y15" s="38">
        <v>12466458.482165964</v>
      </c>
      <c r="Z15" s="38">
        <v>1607</v>
      </c>
      <c r="AA15" s="38">
        <v>2524028.9104000004</v>
      </c>
      <c r="AB15" s="38">
        <v>395</v>
      </c>
      <c r="AC15" s="38">
        <v>79672974.29127048</v>
      </c>
      <c r="AD15" s="38">
        <v>109</v>
      </c>
      <c r="AE15" s="38">
        <v>26404675.597420312</v>
      </c>
      <c r="AF15" s="38">
        <v>16058035.476492574</v>
      </c>
      <c r="AG15" s="38">
        <v>3112551.9720967864</v>
      </c>
      <c r="AH15" s="38">
        <v>4235804.2076749476</v>
      </c>
      <c r="AI15" s="38">
        <v>1860872.7957024707</v>
      </c>
      <c r="AJ15" s="38">
        <v>954105.4776570237</v>
      </c>
      <c r="AK15" s="38">
        <v>172793.88629440789</v>
      </c>
      <c r="AL15" s="38">
        <v>10511.781502101181</v>
      </c>
      <c r="AM15" s="38">
        <v>4178774.5473709325</v>
      </c>
      <c r="AN15" s="38">
        <v>119992175.60584486</v>
      </c>
    </row>
    <row r="16" spans="1:40" s="88" customFormat="1">
      <c r="A16" s="45" t="s">
        <v>812</v>
      </c>
      <c r="B16" s="38">
        <v>106347593.40687038</v>
      </c>
      <c r="C16" s="38">
        <v>21939997.154575188</v>
      </c>
      <c r="D16" s="38">
        <v>3118</v>
      </c>
      <c r="E16" s="38">
        <v>10096654.174449714</v>
      </c>
      <c r="F16" s="38">
        <v>851</v>
      </c>
      <c r="G16" s="38">
        <v>9364802.4094271697</v>
      </c>
      <c r="H16" s="38">
        <v>581</v>
      </c>
      <c r="I16" s="38">
        <v>916876.42599999986</v>
      </c>
      <c r="J16" s="38">
        <v>138</v>
      </c>
      <c r="K16" s="38">
        <v>37957017.712412827</v>
      </c>
      <c r="L16" s="38">
        <v>27</v>
      </c>
      <c r="M16" s="38">
        <v>5835898.0114000002</v>
      </c>
      <c r="N16" s="38">
        <v>2</v>
      </c>
      <c r="O16" s="38">
        <v>66767.192600000009</v>
      </c>
      <c r="P16" s="38">
        <v>3</v>
      </c>
      <c r="Q16" s="38">
        <v>2857231.9990098318</v>
      </c>
      <c r="R16" s="38">
        <v>7</v>
      </c>
      <c r="S16" s="38">
        <v>89035245.079874724</v>
      </c>
      <c r="T16" s="38">
        <v>95440484.475852281</v>
      </c>
      <c r="U16" s="38">
        <v>30664943.921391807</v>
      </c>
      <c r="V16" s="38">
        <v>3115</v>
      </c>
      <c r="W16" s="38">
        <v>10682893.172907747</v>
      </c>
      <c r="X16" s="38">
        <v>918</v>
      </c>
      <c r="Y16" s="38">
        <v>10421125.596674245</v>
      </c>
      <c r="Z16" s="38">
        <v>656</v>
      </c>
      <c r="AA16" s="38">
        <v>1739767.2209999997</v>
      </c>
      <c r="AB16" s="38">
        <v>128</v>
      </c>
      <c r="AC16" s="38">
        <v>41931754.563878484</v>
      </c>
      <c r="AD16" s="38">
        <v>27</v>
      </c>
      <c r="AE16" s="38">
        <v>15532317.437479237</v>
      </c>
      <c r="AF16" s="38">
        <v>8928856.2873410136</v>
      </c>
      <c r="AG16" s="38">
        <v>1376388.823352512</v>
      </c>
      <c r="AH16" s="38">
        <v>2826526.9331504456</v>
      </c>
      <c r="AI16" s="38">
        <v>1484851.2199373879</v>
      </c>
      <c r="AJ16" s="38">
        <v>839094.97762510879</v>
      </c>
      <c r="AK16" s="38">
        <v>72965.773857849621</v>
      </c>
      <c r="AL16" s="38">
        <v>3633.4222149192028</v>
      </c>
      <c r="AM16" s="38">
        <v>1780030.8895164123</v>
      </c>
      <c r="AN16" s="38">
        <v>77835612.684212089</v>
      </c>
    </row>
    <row r="17" spans="1:40" s="88" customFormat="1">
      <c r="A17" s="45" t="s">
        <v>813</v>
      </c>
      <c r="B17" s="38">
        <v>59345842.836232014</v>
      </c>
      <c r="C17" s="38">
        <v>7728698.5092139943</v>
      </c>
      <c r="D17" s="38">
        <v>5259.9919</v>
      </c>
      <c r="E17" s="38">
        <v>1390215.3651346962</v>
      </c>
      <c r="F17" s="38">
        <v>1091</v>
      </c>
      <c r="G17" s="38">
        <v>1943020.6652623066</v>
      </c>
      <c r="H17" s="38">
        <v>850</v>
      </c>
      <c r="I17" s="38">
        <v>818177.62782577961</v>
      </c>
      <c r="J17" s="38">
        <v>278</v>
      </c>
      <c r="K17" s="38">
        <v>37380982.236099996</v>
      </c>
      <c r="L17" s="38">
        <v>38</v>
      </c>
      <c r="M17" s="38">
        <v>132818.43415547151</v>
      </c>
      <c r="N17" s="38">
        <v>8</v>
      </c>
      <c r="O17" s="38">
        <v>177688.4797</v>
      </c>
      <c r="P17" s="38">
        <v>10</v>
      </c>
      <c r="Q17" s="38">
        <v>295550.99999999977</v>
      </c>
      <c r="R17" s="38">
        <v>30</v>
      </c>
      <c r="S17" s="38">
        <v>49867152.31739226</v>
      </c>
      <c r="T17" s="38">
        <v>49346481.273814015</v>
      </c>
      <c r="U17" s="38">
        <v>7439711.580190924</v>
      </c>
      <c r="V17" s="38">
        <v>5040.9919</v>
      </c>
      <c r="W17" s="38">
        <v>2226986.8576313639</v>
      </c>
      <c r="X17" s="38">
        <v>1139</v>
      </c>
      <c r="Y17" s="38">
        <v>1602486.8621917199</v>
      </c>
      <c r="Z17" s="38">
        <v>878</v>
      </c>
      <c r="AA17" s="38">
        <v>306197.82940000005</v>
      </c>
      <c r="AB17" s="38">
        <v>257</v>
      </c>
      <c r="AC17" s="38">
        <v>37771098.144400001</v>
      </c>
      <c r="AD17" s="38">
        <v>76</v>
      </c>
      <c r="AE17" s="38">
        <v>7331455.3452173993</v>
      </c>
      <c r="AF17" s="38">
        <v>4450853.6040146025</v>
      </c>
      <c r="AG17" s="38">
        <v>1453104.8384290366</v>
      </c>
      <c r="AH17" s="38">
        <v>1140814.3764459016</v>
      </c>
      <c r="AI17" s="38">
        <v>188980.33824313062</v>
      </c>
      <c r="AJ17" s="38">
        <v>22542.787736222486</v>
      </c>
      <c r="AK17" s="38">
        <v>68533.041195916303</v>
      </c>
      <c r="AL17" s="38">
        <v>6626.3591525896445</v>
      </c>
      <c r="AM17" s="38">
        <v>2147235.173622367</v>
      </c>
      <c r="AN17" s="38">
        <v>40296858.416178882</v>
      </c>
    </row>
    <row r="18" spans="1:40" s="88" customFormat="1">
      <c r="A18" s="45" t="s">
        <v>814</v>
      </c>
      <c r="B18" s="38">
        <v>5879301.8574883966</v>
      </c>
      <c r="C18" s="38">
        <v>1963974.0099999998</v>
      </c>
      <c r="D18" s="38">
        <v>124</v>
      </c>
      <c r="E18" s="38">
        <v>755520.22</v>
      </c>
      <c r="F18" s="38">
        <v>67</v>
      </c>
      <c r="G18" s="38">
        <v>499471.88329999999</v>
      </c>
      <c r="H18" s="38">
        <v>56</v>
      </c>
      <c r="I18" s="38">
        <v>32295</v>
      </c>
      <c r="J18" s="38">
        <v>6</v>
      </c>
      <c r="K18" s="38">
        <v>-36965.356599999999</v>
      </c>
      <c r="L18" s="38">
        <v>1</v>
      </c>
      <c r="M18" s="38">
        <v>-15967.0101</v>
      </c>
      <c r="N18" s="38">
        <v>0</v>
      </c>
      <c r="O18" s="38">
        <v>1883.5296919875168</v>
      </c>
      <c r="P18" s="38">
        <v>1</v>
      </c>
      <c r="Q18" s="38">
        <v>0</v>
      </c>
      <c r="R18" s="38">
        <v>0</v>
      </c>
      <c r="S18" s="38">
        <v>3200212.2762919874</v>
      </c>
      <c r="T18" s="38">
        <v>3750644.5262919874</v>
      </c>
      <c r="U18" s="38">
        <v>2830675.86</v>
      </c>
      <c r="V18" s="38">
        <v>130</v>
      </c>
      <c r="W18" s="38">
        <v>726587.22</v>
      </c>
      <c r="X18" s="38">
        <v>66</v>
      </c>
      <c r="Y18" s="38">
        <v>215460.28330000001</v>
      </c>
      <c r="Z18" s="38">
        <v>54</v>
      </c>
      <c r="AA18" s="38">
        <v>28970</v>
      </c>
      <c r="AB18" s="38">
        <v>4</v>
      </c>
      <c r="AC18" s="38">
        <v>-51048.837008012481</v>
      </c>
      <c r="AD18" s="38">
        <v>2</v>
      </c>
      <c r="AE18" s="38">
        <v>2471582.4419567827</v>
      </c>
      <c r="AF18" s="38">
        <v>2046300.8304338036</v>
      </c>
      <c r="AG18" s="38">
        <v>245473.12320113479</v>
      </c>
      <c r="AH18" s="38">
        <v>137955.13400600871</v>
      </c>
      <c r="AI18" s="38">
        <v>16059.40278391456</v>
      </c>
      <c r="AJ18" s="38">
        <v>14522.843020223541</v>
      </c>
      <c r="AK18" s="38">
        <v>11084.170366623588</v>
      </c>
      <c r="AL18" s="38">
        <v>186.93814507385204</v>
      </c>
      <c r="AM18" s="38">
        <v>207507.13923962635</v>
      </c>
      <c r="AN18" s="38">
        <v>1624191.1657428721</v>
      </c>
    </row>
    <row r="19" spans="1:40" s="88" customFormat="1">
      <c r="A19" s="45" t="s">
        <v>811</v>
      </c>
      <c r="B19" s="38">
        <v>2730194.2008588812</v>
      </c>
      <c r="C19" s="38">
        <v>361925.96559996204</v>
      </c>
      <c r="D19" s="38">
        <v>51.307500000000005</v>
      </c>
      <c r="E19" s="38">
        <v>176054.25</v>
      </c>
      <c r="F19" s="38">
        <v>11</v>
      </c>
      <c r="G19" s="38">
        <v>106945.14</v>
      </c>
      <c r="H19" s="38">
        <v>21</v>
      </c>
      <c r="I19" s="38">
        <v>774572.16000000015</v>
      </c>
      <c r="J19" s="38">
        <v>8</v>
      </c>
      <c r="K19" s="38">
        <v>164398.73749949626</v>
      </c>
      <c r="L19" s="38">
        <v>4</v>
      </c>
      <c r="M19" s="38">
        <v>0</v>
      </c>
      <c r="N19" s="38">
        <v>0</v>
      </c>
      <c r="O19" s="38">
        <v>21170.42</v>
      </c>
      <c r="P19" s="38">
        <v>1</v>
      </c>
      <c r="Q19" s="38">
        <v>11805.81</v>
      </c>
      <c r="R19" s="38">
        <v>3</v>
      </c>
      <c r="S19" s="38">
        <v>1616872.483099458</v>
      </c>
      <c r="T19" s="38">
        <v>1427387.1230994582</v>
      </c>
      <c r="U19" s="38">
        <v>560781.82448859513</v>
      </c>
      <c r="V19" s="38">
        <v>37.307500000000005</v>
      </c>
      <c r="W19" s="38">
        <v>168955.27861086326</v>
      </c>
      <c r="X19" s="38">
        <v>15</v>
      </c>
      <c r="Y19" s="38">
        <v>227385.74000000002</v>
      </c>
      <c r="Z19" s="38">
        <v>19</v>
      </c>
      <c r="AA19" s="38">
        <v>449093.86000000004</v>
      </c>
      <c r="AB19" s="38">
        <v>6</v>
      </c>
      <c r="AC19" s="38">
        <v>21170.42</v>
      </c>
      <c r="AD19" s="38">
        <v>4</v>
      </c>
      <c r="AE19" s="38">
        <v>1069320.3727668945</v>
      </c>
      <c r="AF19" s="38">
        <v>632024.754703157</v>
      </c>
      <c r="AG19" s="38">
        <v>37585.187114102286</v>
      </c>
      <c r="AH19" s="38">
        <v>130507.76407259141</v>
      </c>
      <c r="AI19" s="38">
        <v>170981.8347380379</v>
      </c>
      <c r="AJ19" s="38">
        <v>77944.86927546878</v>
      </c>
      <c r="AK19" s="38">
        <v>20210.900874018364</v>
      </c>
      <c r="AL19" s="38">
        <v>65.061989518481994</v>
      </c>
      <c r="AM19" s="38">
        <v>44001.344992528451</v>
      </c>
      <c r="AN19" s="38">
        <v>235513.33971102035</v>
      </c>
    </row>
    <row r="20" spans="1:40" s="88" customFormat="1">
      <c r="A20" s="45" t="s">
        <v>23</v>
      </c>
      <c r="B20" s="38">
        <v>9411671.3144455217</v>
      </c>
      <c r="C20" s="38">
        <v>1029768.2687187984</v>
      </c>
      <c r="D20" s="38">
        <v>421</v>
      </c>
      <c r="E20" s="38">
        <v>620712.04</v>
      </c>
      <c r="F20" s="38">
        <v>186</v>
      </c>
      <c r="G20" s="38">
        <v>3037270.65</v>
      </c>
      <c r="H20" s="38">
        <v>209</v>
      </c>
      <c r="I20" s="38">
        <v>385875.18000000005</v>
      </c>
      <c r="J20" s="38">
        <v>95</v>
      </c>
      <c r="K20" s="38">
        <v>38040</v>
      </c>
      <c r="L20" s="38">
        <v>95</v>
      </c>
      <c r="M20" s="38">
        <v>0</v>
      </c>
      <c r="N20" s="38">
        <v>0</v>
      </c>
      <c r="O20" s="38">
        <v>0</v>
      </c>
      <c r="P20" s="38">
        <v>0</v>
      </c>
      <c r="Q20" s="38">
        <v>1283</v>
      </c>
      <c r="R20" s="38">
        <v>1</v>
      </c>
      <c r="S20" s="38">
        <v>5112949.1387187988</v>
      </c>
      <c r="T20" s="38">
        <v>5187078.2767987996</v>
      </c>
      <c r="U20" s="38">
        <v>1110373.4067987984</v>
      </c>
      <c r="V20" s="38">
        <v>439</v>
      </c>
      <c r="W20" s="38">
        <v>1148095.3599999999</v>
      </c>
      <c r="X20" s="38">
        <v>194</v>
      </c>
      <c r="Y20" s="38">
        <v>2516111.33</v>
      </c>
      <c r="Z20" s="38">
        <v>202</v>
      </c>
      <c r="AA20" s="38">
        <v>389575.18000000005</v>
      </c>
      <c r="AB20" s="38">
        <v>96</v>
      </c>
      <c r="AC20" s="38">
        <v>22923</v>
      </c>
      <c r="AD20" s="38">
        <v>93</v>
      </c>
      <c r="AE20" s="38">
        <v>4063039.657140315</v>
      </c>
      <c r="AF20" s="38">
        <v>2053764.8350611518</v>
      </c>
      <c r="AG20" s="38">
        <v>818761.27791120973</v>
      </c>
      <c r="AH20" s="38">
        <v>1069387.9968198615</v>
      </c>
      <c r="AI20" s="38">
        <v>70087.434241602867</v>
      </c>
      <c r="AJ20" s="38">
        <v>42843.06210935508</v>
      </c>
      <c r="AK20" s="38">
        <v>5434.2370995272104</v>
      </c>
      <c r="AL20" s="38">
        <v>2760.8138976067657</v>
      </c>
      <c r="AM20" s="38">
        <v>235682.51858640855</v>
      </c>
      <c r="AN20" s="38">
        <v>4542947.0505995406</v>
      </c>
    </row>
    <row r="21" spans="1:40" s="88" customFormat="1" ht="31.5" customHeight="1">
      <c r="A21" s="45" t="s">
        <v>809</v>
      </c>
      <c r="B21" s="38">
        <v>9265574.3029727042</v>
      </c>
      <c r="C21" s="38">
        <v>1024923.2687187984</v>
      </c>
      <c r="D21" s="38">
        <v>411</v>
      </c>
      <c r="E21" s="38">
        <v>613775.04</v>
      </c>
      <c r="F21" s="38">
        <v>184</v>
      </c>
      <c r="G21" s="38">
        <v>3036718.65</v>
      </c>
      <c r="H21" s="38">
        <v>206</v>
      </c>
      <c r="I21" s="38">
        <v>378755.18000000005</v>
      </c>
      <c r="J21" s="38">
        <v>92</v>
      </c>
      <c r="K21" s="38">
        <v>35640</v>
      </c>
      <c r="L21" s="38">
        <v>94</v>
      </c>
      <c r="M21" s="38">
        <v>0</v>
      </c>
      <c r="N21" s="38">
        <v>0</v>
      </c>
      <c r="O21" s="38">
        <v>0</v>
      </c>
      <c r="P21" s="38">
        <v>0</v>
      </c>
      <c r="Q21" s="38">
        <v>1283</v>
      </c>
      <c r="R21" s="38">
        <v>1</v>
      </c>
      <c r="S21" s="38">
        <v>5091095.1387187988</v>
      </c>
      <c r="T21" s="38">
        <v>5150684.3987187985</v>
      </c>
      <c r="U21" s="38">
        <v>1089051.5287187984</v>
      </c>
      <c r="V21" s="38">
        <v>413</v>
      </c>
      <c r="W21" s="38">
        <v>1142543.3599999999</v>
      </c>
      <c r="X21" s="38">
        <v>190</v>
      </c>
      <c r="Y21" s="38">
        <v>2516111.33</v>
      </c>
      <c r="Z21" s="38">
        <v>202</v>
      </c>
      <c r="AA21" s="38">
        <v>382455.18000000005</v>
      </c>
      <c r="AB21" s="38">
        <v>93</v>
      </c>
      <c r="AC21" s="38">
        <v>20523</v>
      </c>
      <c r="AD21" s="38">
        <v>92</v>
      </c>
      <c r="AE21" s="38">
        <v>3942117.6661160528</v>
      </c>
      <c r="AF21" s="38">
        <v>1935751.3992272352</v>
      </c>
      <c r="AG21" s="38">
        <v>818653.51869972865</v>
      </c>
      <c r="AH21" s="38">
        <v>1069770.1038140403</v>
      </c>
      <c r="AI21" s="38">
        <v>68604.651691653213</v>
      </c>
      <c r="AJ21" s="38">
        <v>41549.270861332821</v>
      </c>
      <c r="AK21" s="38">
        <v>5434.2370995272104</v>
      </c>
      <c r="AL21" s="38">
        <v>2354.4847225348349</v>
      </c>
      <c r="AM21" s="38">
        <v>232361.49813785366</v>
      </c>
      <c r="AN21" s="38">
        <v>4542947.0505995406</v>
      </c>
    </row>
    <row r="22" spans="1:40" s="88" customFormat="1">
      <c r="A22" s="45" t="s">
        <v>810</v>
      </c>
      <c r="B22" s="38">
        <v>146097.01147281742</v>
      </c>
      <c r="C22" s="38">
        <v>4845</v>
      </c>
      <c r="D22" s="38">
        <v>10</v>
      </c>
      <c r="E22" s="38">
        <v>6937</v>
      </c>
      <c r="F22" s="38">
        <v>2</v>
      </c>
      <c r="G22" s="38">
        <v>552</v>
      </c>
      <c r="H22" s="38">
        <v>3</v>
      </c>
      <c r="I22" s="38">
        <v>7120</v>
      </c>
      <c r="J22" s="38">
        <v>3</v>
      </c>
      <c r="K22" s="38">
        <v>2400</v>
      </c>
      <c r="L22" s="38">
        <v>1</v>
      </c>
      <c r="M22" s="38">
        <v>0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21854</v>
      </c>
      <c r="T22" s="38">
        <v>36393.878080000002</v>
      </c>
      <c r="U22" s="38">
        <v>21321.878080000002</v>
      </c>
      <c r="V22" s="38">
        <v>26</v>
      </c>
      <c r="W22" s="38">
        <v>5552</v>
      </c>
      <c r="X22" s="38">
        <v>4</v>
      </c>
      <c r="Y22" s="38">
        <v>0</v>
      </c>
      <c r="Z22" s="38">
        <v>0</v>
      </c>
      <c r="AA22" s="38">
        <v>7120</v>
      </c>
      <c r="AB22" s="38">
        <v>3</v>
      </c>
      <c r="AC22" s="38">
        <v>2400</v>
      </c>
      <c r="AD22" s="38">
        <v>1</v>
      </c>
      <c r="AE22" s="38">
        <v>120921.99102426253</v>
      </c>
      <c r="AF22" s="38">
        <v>118013.43583391665</v>
      </c>
      <c r="AG22" s="38">
        <v>107.75921148104487</v>
      </c>
      <c r="AH22" s="38">
        <v>-382.10699417900605</v>
      </c>
      <c r="AI22" s="38">
        <v>1482.7825499496541</v>
      </c>
      <c r="AJ22" s="38">
        <v>1293.7912480222583</v>
      </c>
      <c r="AK22" s="38">
        <v>0</v>
      </c>
      <c r="AL22" s="38">
        <v>406.32917507193071</v>
      </c>
      <c r="AM22" s="38">
        <v>3321.0204485548938</v>
      </c>
      <c r="AN22" s="38">
        <v>0</v>
      </c>
    </row>
    <row r="23" spans="1:40" s="88" customFormat="1" ht="31.5" customHeight="1">
      <c r="A23" s="45" t="s">
        <v>24</v>
      </c>
      <c r="B23" s="38">
        <v>1834887360.5465508</v>
      </c>
      <c r="C23" s="38">
        <v>155850914.17437184</v>
      </c>
      <c r="D23" s="38">
        <v>40976.962700000018</v>
      </c>
      <c r="E23" s="38">
        <v>115336860.60151404</v>
      </c>
      <c r="F23" s="38">
        <v>13412.513899999996</v>
      </c>
      <c r="G23" s="38">
        <v>110365372.6450548</v>
      </c>
      <c r="H23" s="38">
        <v>13499.529599999998</v>
      </c>
      <c r="I23" s="38">
        <v>104837514.49303566</v>
      </c>
      <c r="J23" s="38">
        <v>10381.268</v>
      </c>
      <c r="K23" s="38">
        <v>93320447.009073272</v>
      </c>
      <c r="L23" s="38">
        <v>7587.6848</v>
      </c>
      <c r="M23" s="38">
        <v>61593541.430035017</v>
      </c>
      <c r="N23" s="38">
        <v>5128.0650999999998</v>
      </c>
      <c r="O23" s="38">
        <v>59442551.361810982</v>
      </c>
      <c r="P23" s="38">
        <v>2304.0329999999999</v>
      </c>
      <c r="Q23" s="38">
        <v>121210553.91698924</v>
      </c>
      <c r="R23" s="38">
        <v>2938.0045</v>
      </c>
      <c r="S23" s="38">
        <v>821957755.63188493</v>
      </c>
      <c r="T23" s="38">
        <v>821957755.63187897</v>
      </c>
      <c r="U23" s="38">
        <v>326981818.10776651</v>
      </c>
      <c r="V23" s="38">
        <v>49846.562600000019</v>
      </c>
      <c r="W23" s="38">
        <v>182191222.42559192</v>
      </c>
      <c r="X23" s="38">
        <v>13923.343899999996</v>
      </c>
      <c r="Y23" s="38">
        <v>111802594.49123675</v>
      </c>
      <c r="Z23" s="38">
        <v>12012.952699999998</v>
      </c>
      <c r="AA23" s="38">
        <v>80678627.510483563</v>
      </c>
      <c r="AB23" s="38">
        <v>9112.1736000000001</v>
      </c>
      <c r="AC23" s="38">
        <v>120303493.09680028</v>
      </c>
      <c r="AD23" s="38">
        <v>11333.0288</v>
      </c>
      <c r="AE23" s="38">
        <v>976255877.16961586</v>
      </c>
      <c r="AF23" s="38">
        <v>433098985.22732669</v>
      </c>
      <c r="AG23" s="38">
        <v>207358356.48406783</v>
      </c>
      <c r="AH23" s="38">
        <v>147058284.59138682</v>
      </c>
      <c r="AI23" s="38">
        <v>86526094.005890921</v>
      </c>
      <c r="AJ23" s="38">
        <v>43639369.123215877</v>
      </c>
      <c r="AK23" s="38">
        <v>25768623.807183791</v>
      </c>
      <c r="AL23" s="38">
        <v>32806163.930543896</v>
      </c>
      <c r="AM23" s="38">
        <v>36673727.74505017</v>
      </c>
      <c r="AN23" s="38">
        <v>984212073.74677098</v>
      </c>
    </row>
    <row r="24" spans="1:40" s="88" customFormat="1">
      <c r="A24" s="45" t="s">
        <v>793</v>
      </c>
      <c r="B24" s="38">
        <v>1805129959.8205476</v>
      </c>
      <c r="C24" s="38">
        <v>152699035.7530393</v>
      </c>
      <c r="D24" s="38">
        <v>40248.962700000018</v>
      </c>
      <c r="E24" s="38">
        <v>113163294.85697068</v>
      </c>
      <c r="F24" s="38">
        <v>13041.513899999996</v>
      </c>
      <c r="G24" s="38">
        <v>108075772.567193</v>
      </c>
      <c r="H24" s="38">
        <v>13126.529599999998</v>
      </c>
      <c r="I24" s="38">
        <v>103034391.87455267</v>
      </c>
      <c r="J24" s="38">
        <v>10164.268</v>
      </c>
      <c r="K24" s="38">
        <v>91147367.59091258</v>
      </c>
      <c r="L24" s="38">
        <v>7349.6848</v>
      </c>
      <c r="M24" s="38">
        <v>60911748.956507906</v>
      </c>
      <c r="N24" s="38">
        <v>5108.0650999999998</v>
      </c>
      <c r="O24" s="38">
        <v>59399369.727474391</v>
      </c>
      <c r="P24" s="38">
        <v>2294.0329999999999</v>
      </c>
      <c r="Q24" s="38">
        <v>112019664.24319154</v>
      </c>
      <c r="R24" s="38">
        <v>2872.0045</v>
      </c>
      <c r="S24" s="38">
        <v>800450645.5698421</v>
      </c>
      <c r="T24" s="38">
        <v>800450645.56983626</v>
      </c>
      <c r="U24" s="38">
        <v>319478546.38398427</v>
      </c>
      <c r="V24" s="38">
        <v>49017.562600000019</v>
      </c>
      <c r="W24" s="38">
        <v>179735724.73626009</v>
      </c>
      <c r="X24" s="38">
        <v>13572.343899999996</v>
      </c>
      <c r="Y24" s="38">
        <v>109127565.49358916</v>
      </c>
      <c r="Z24" s="38">
        <v>11645.952699999998</v>
      </c>
      <c r="AA24" s="38">
        <v>78625149.167858288</v>
      </c>
      <c r="AB24" s="38">
        <v>8883.1736000000001</v>
      </c>
      <c r="AC24" s="38">
        <v>113483659.78814436</v>
      </c>
      <c r="AD24" s="38">
        <v>11086.0288</v>
      </c>
      <c r="AE24" s="38">
        <v>968622840.28398418</v>
      </c>
      <c r="AF24" s="38">
        <v>429080965.84670967</v>
      </c>
      <c r="AG24" s="38">
        <v>205826865.61249506</v>
      </c>
      <c r="AH24" s="38">
        <v>146171129.51933455</v>
      </c>
      <c r="AI24" s="38">
        <v>86053275.335349783</v>
      </c>
      <c r="AJ24" s="38">
        <v>43379244.716126785</v>
      </c>
      <c r="AK24" s="38">
        <v>25561489.337401237</v>
      </c>
      <c r="AL24" s="38">
        <v>32549869.916566893</v>
      </c>
      <c r="AM24" s="38">
        <v>36056473.966721699</v>
      </c>
      <c r="AN24" s="38">
        <v>973515369.13235819</v>
      </c>
    </row>
    <row r="25" spans="1:40" s="88" customFormat="1">
      <c r="A25" s="45" t="s">
        <v>794</v>
      </c>
      <c r="B25" s="38">
        <v>8207582.2487883149</v>
      </c>
      <c r="C25" s="38">
        <v>0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8">
        <v>11070</v>
      </c>
      <c r="J25" s="38">
        <v>4</v>
      </c>
      <c r="K25" s="38">
        <v>141873.94999999998</v>
      </c>
      <c r="L25" s="38">
        <v>5</v>
      </c>
      <c r="M25" s="38">
        <v>5867.5</v>
      </c>
      <c r="N25" s="38">
        <v>2</v>
      </c>
      <c r="O25" s="38">
        <v>782.34</v>
      </c>
      <c r="P25" s="38">
        <v>2</v>
      </c>
      <c r="Q25" s="38">
        <v>7780126.2857429897</v>
      </c>
      <c r="R25" s="38">
        <v>55</v>
      </c>
      <c r="S25" s="38">
        <v>7939720.0757429888</v>
      </c>
      <c r="T25" s="38">
        <v>7939720.0757429898</v>
      </c>
      <c r="U25" s="38">
        <v>2720946.3264017901</v>
      </c>
      <c r="V25" s="38">
        <v>17</v>
      </c>
      <c r="W25" s="38">
        <v>637881.5143412</v>
      </c>
      <c r="X25" s="38">
        <v>6</v>
      </c>
      <c r="Y25" s="38">
        <v>136640.15</v>
      </c>
      <c r="Z25" s="38">
        <v>4</v>
      </c>
      <c r="AA25" s="38">
        <v>63290.664999999994</v>
      </c>
      <c r="AB25" s="38">
        <v>8</v>
      </c>
      <c r="AC25" s="38">
        <v>4380961.42</v>
      </c>
      <c r="AD25" s="38">
        <v>33</v>
      </c>
      <c r="AE25" s="38">
        <v>134145.13277937213</v>
      </c>
      <c r="AF25" s="38">
        <v>0</v>
      </c>
      <c r="AG25" s="38">
        <v>0</v>
      </c>
      <c r="AH25" s="38">
        <v>0</v>
      </c>
      <c r="AI25" s="38">
        <v>122.25809946584559</v>
      </c>
      <c r="AJ25" s="38">
        <v>68581.257865237654</v>
      </c>
      <c r="AK25" s="38">
        <v>39554.623672836948</v>
      </c>
      <c r="AL25" s="38">
        <v>25886.993141831685</v>
      </c>
      <c r="AM25" s="38">
        <v>133717.04026595206</v>
      </c>
      <c r="AN25" s="38">
        <v>1988983.2883343194</v>
      </c>
    </row>
    <row r="26" spans="1:40" s="88" customFormat="1">
      <c r="A26" s="45" t="s">
        <v>795</v>
      </c>
      <c r="B26" s="38">
        <v>4039232.506916889</v>
      </c>
      <c r="C26" s="38">
        <v>85520.900000000009</v>
      </c>
      <c r="D26" s="38">
        <v>20</v>
      </c>
      <c r="E26" s="38">
        <v>350012.61540000001</v>
      </c>
      <c r="F26" s="38">
        <v>6</v>
      </c>
      <c r="G26" s="38">
        <v>53702.159999999996</v>
      </c>
      <c r="H26" s="38">
        <v>7</v>
      </c>
      <c r="I26" s="38">
        <v>6336.3</v>
      </c>
      <c r="J26" s="38">
        <v>5</v>
      </c>
      <c r="K26" s="38">
        <v>8215.14</v>
      </c>
      <c r="L26" s="38">
        <v>3</v>
      </c>
      <c r="M26" s="38">
        <v>457</v>
      </c>
      <c r="N26" s="38">
        <v>2</v>
      </c>
      <c r="O26" s="38">
        <v>0</v>
      </c>
      <c r="P26" s="38">
        <v>0</v>
      </c>
      <c r="Q26" s="38">
        <v>102853.34</v>
      </c>
      <c r="R26" s="38">
        <v>2</v>
      </c>
      <c r="S26" s="38">
        <v>607097.45540000009</v>
      </c>
      <c r="T26" s="38">
        <v>607097.45540000009</v>
      </c>
      <c r="U26" s="38">
        <v>457893.28540000005</v>
      </c>
      <c r="V26" s="38">
        <v>25</v>
      </c>
      <c r="W26" s="38">
        <v>11104.539999999999</v>
      </c>
      <c r="X26" s="38">
        <v>5</v>
      </c>
      <c r="Y26" s="38">
        <v>123091.19</v>
      </c>
      <c r="Z26" s="38">
        <v>5</v>
      </c>
      <c r="AA26" s="38">
        <v>6336.3</v>
      </c>
      <c r="AB26" s="38">
        <v>5</v>
      </c>
      <c r="AC26" s="38">
        <v>8672.14</v>
      </c>
      <c r="AD26" s="38">
        <v>5</v>
      </c>
      <c r="AE26" s="38">
        <v>3417671.142808889</v>
      </c>
      <c r="AF26" s="38">
        <v>1215272.3709806998</v>
      </c>
      <c r="AG26" s="38">
        <v>762328.14428020641</v>
      </c>
      <c r="AH26" s="38">
        <v>542158.91565911635</v>
      </c>
      <c r="AI26" s="38">
        <v>336791.20242131257</v>
      </c>
      <c r="AJ26" s="38">
        <v>204859.89777075435</v>
      </c>
      <c r="AK26" s="38">
        <v>159067.44578299863</v>
      </c>
      <c r="AL26" s="38">
        <v>197193.16591380019</v>
      </c>
      <c r="AM26" s="38">
        <v>14463.908707999999</v>
      </c>
      <c r="AN26" s="38">
        <v>2670304.6808869657</v>
      </c>
    </row>
    <row r="27" spans="1:40" s="88" customFormat="1">
      <c r="A27" s="45" t="s">
        <v>796</v>
      </c>
      <c r="B27" s="38">
        <v>17510585.970297914</v>
      </c>
      <c r="C27" s="38">
        <v>3066357.5213324996</v>
      </c>
      <c r="D27" s="38">
        <v>708</v>
      </c>
      <c r="E27" s="38">
        <v>1823553.1291433999</v>
      </c>
      <c r="F27" s="38">
        <v>365</v>
      </c>
      <c r="G27" s="38">
        <v>2235897.9178617997</v>
      </c>
      <c r="H27" s="38">
        <v>366</v>
      </c>
      <c r="I27" s="38">
        <v>1785716.3184829997</v>
      </c>
      <c r="J27" s="38">
        <v>208</v>
      </c>
      <c r="K27" s="38">
        <v>2022990.3281606999</v>
      </c>
      <c r="L27" s="38">
        <v>230</v>
      </c>
      <c r="M27" s="38">
        <v>675467.97352709994</v>
      </c>
      <c r="N27" s="38">
        <v>16</v>
      </c>
      <c r="O27" s="38">
        <v>42399.294336599996</v>
      </c>
      <c r="P27" s="38">
        <v>8</v>
      </c>
      <c r="Q27" s="38">
        <v>1307910.0480547</v>
      </c>
      <c r="R27" s="38">
        <v>9</v>
      </c>
      <c r="S27" s="38">
        <v>12960292.530899798</v>
      </c>
      <c r="T27" s="38">
        <v>12960292.530899802</v>
      </c>
      <c r="U27" s="38">
        <v>4324432.1119804019</v>
      </c>
      <c r="V27" s="38">
        <v>787</v>
      </c>
      <c r="W27" s="38">
        <v>1806511.6349906004</v>
      </c>
      <c r="X27" s="38">
        <v>340</v>
      </c>
      <c r="Y27" s="38">
        <v>2415297.6576475999</v>
      </c>
      <c r="Z27" s="38">
        <v>358</v>
      </c>
      <c r="AA27" s="38">
        <v>1983851.3776252999</v>
      </c>
      <c r="AB27" s="38">
        <v>216</v>
      </c>
      <c r="AC27" s="38">
        <v>2430199.7486559004</v>
      </c>
      <c r="AD27" s="38">
        <v>209</v>
      </c>
      <c r="AE27" s="38">
        <v>4081220.6100436021</v>
      </c>
      <c r="AF27" s="38">
        <v>2802747.0096363677</v>
      </c>
      <c r="AG27" s="38">
        <v>769162.72729254013</v>
      </c>
      <c r="AH27" s="38">
        <v>344996.15639314626</v>
      </c>
      <c r="AI27" s="38">
        <v>135905.21002035931</v>
      </c>
      <c r="AJ27" s="38">
        <v>-13316.748546896219</v>
      </c>
      <c r="AK27" s="38">
        <v>8512.4003267180105</v>
      </c>
      <c r="AL27" s="38">
        <v>33213.854921366641</v>
      </c>
      <c r="AM27" s="38">
        <v>469072.82935451559</v>
      </c>
      <c r="AN27" s="38">
        <v>6037416.6451914264</v>
      </c>
    </row>
    <row r="28" spans="1:40" s="88" customFormat="1" ht="31.5" customHeight="1">
      <c r="A28" s="45" t="s">
        <v>25</v>
      </c>
      <c r="B28" s="38">
        <v>1198921.2182145212</v>
      </c>
      <c r="C28" s="38">
        <v>70000</v>
      </c>
      <c r="D28" s="38">
        <v>1</v>
      </c>
      <c r="E28" s="38">
        <v>0</v>
      </c>
      <c r="F28" s="38">
        <v>0</v>
      </c>
      <c r="G28" s="38">
        <v>0</v>
      </c>
      <c r="H28" s="38">
        <v>0</v>
      </c>
      <c r="I28" s="38">
        <v>402308.45</v>
      </c>
      <c r="J28" s="38">
        <v>1</v>
      </c>
      <c r="K28" s="38">
        <v>15354.52</v>
      </c>
      <c r="L28" s="38">
        <v>5</v>
      </c>
      <c r="M28" s="38">
        <v>0</v>
      </c>
      <c r="N28" s="38">
        <v>0</v>
      </c>
      <c r="O28" s="38">
        <v>0</v>
      </c>
      <c r="P28" s="38">
        <v>0</v>
      </c>
      <c r="Q28" s="38">
        <v>34675.01</v>
      </c>
      <c r="R28" s="38">
        <v>3</v>
      </c>
      <c r="S28" s="38">
        <v>522337.98000000004</v>
      </c>
      <c r="T28" s="38">
        <v>522337.98000000004</v>
      </c>
      <c r="U28" s="38">
        <v>70000</v>
      </c>
      <c r="V28" s="38">
        <v>1</v>
      </c>
      <c r="W28" s="38">
        <v>0</v>
      </c>
      <c r="X28" s="38">
        <v>0</v>
      </c>
      <c r="Y28" s="38">
        <v>402308.45</v>
      </c>
      <c r="Z28" s="38">
        <v>1</v>
      </c>
      <c r="AA28" s="38">
        <v>9779.15</v>
      </c>
      <c r="AB28" s="38">
        <v>1</v>
      </c>
      <c r="AC28" s="38">
        <v>40250.380000000012</v>
      </c>
      <c r="AD28" s="38">
        <v>7</v>
      </c>
      <c r="AE28" s="38">
        <v>674864.11511452135</v>
      </c>
      <c r="AF28" s="38">
        <v>537875.08268105984</v>
      </c>
      <c r="AG28" s="38">
        <v>28598.409104637794</v>
      </c>
      <c r="AH28" s="38">
        <v>23190.295425417098</v>
      </c>
      <c r="AI28" s="38">
        <v>56371.666319637676</v>
      </c>
      <c r="AJ28" s="38">
        <v>17265.05979985428</v>
      </c>
      <c r="AK28" s="38">
        <v>8067.8417181816994</v>
      </c>
      <c r="AL28" s="38">
        <v>3495.760065732863</v>
      </c>
      <c r="AM28" s="38">
        <v>1719.1230999999998</v>
      </c>
      <c r="AN28" s="38">
        <v>311310.78268586716</v>
      </c>
    </row>
    <row r="29" spans="1:40" s="88" customFormat="1" ht="31.5" customHeight="1">
      <c r="A29" s="45" t="s">
        <v>26</v>
      </c>
      <c r="B29" s="38">
        <v>845027.0418308432</v>
      </c>
      <c r="C29" s="38">
        <v>136908.1</v>
      </c>
      <c r="D29" s="38">
        <v>1</v>
      </c>
      <c r="E29" s="38">
        <v>8063.0730000000003</v>
      </c>
      <c r="F29" s="38">
        <v>3</v>
      </c>
      <c r="G29" s="38">
        <v>302966.5</v>
      </c>
      <c r="H29" s="38">
        <v>2</v>
      </c>
      <c r="I29" s="38">
        <v>13955.83</v>
      </c>
      <c r="J29" s="38">
        <v>2</v>
      </c>
      <c r="K29" s="38">
        <v>8500</v>
      </c>
      <c r="L29" s="38">
        <v>2</v>
      </c>
      <c r="M29" s="38">
        <v>2581.6999999999998</v>
      </c>
      <c r="N29" s="38">
        <v>1</v>
      </c>
      <c r="O29" s="38">
        <v>0</v>
      </c>
      <c r="P29" s="38">
        <v>0</v>
      </c>
      <c r="Q29" s="38">
        <v>9779.15</v>
      </c>
      <c r="R29" s="38">
        <v>1</v>
      </c>
      <c r="S29" s="38">
        <v>482754.353</v>
      </c>
      <c r="T29" s="38">
        <v>482754.353</v>
      </c>
      <c r="U29" s="38">
        <v>137103.68300000002</v>
      </c>
      <c r="V29" s="38">
        <v>2</v>
      </c>
      <c r="W29" s="38">
        <v>19867.489999999998</v>
      </c>
      <c r="X29" s="38">
        <v>3</v>
      </c>
      <c r="Y29" s="38">
        <v>302966.5</v>
      </c>
      <c r="Z29" s="38">
        <v>2</v>
      </c>
      <c r="AA29" s="38">
        <v>1955.83</v>
      </c>
      <c r="AB29" s="38">
        <v>1</v>
      </c>
      <c r="AC29" s="38">
        <v>20860.850000000002</v>
      </c>
      <c r="AD29" s="38">
        <v>4</v>
      </c>
      <c r="AE29" s="38">
        <v>361160.57494084333</v>
      </c>
      <c r="AF29" s="38">
        <v>668409.91491111042</v>
      </c>
      <c r="AG29" s="38">
        <v>43000.579181424706</v>
      </c>
      <c r="AH29" s="38">
        <v>-402.1793453973911</v>
      </c>
      <c r="AI29" s="38">
        <v>-707.69559857789625</v>
      </c>
      <c r="AJ29" s="38">
        <v>-31.737135994320095</v>
      </c>
      <c r="AK29" s="38">
        <v>-11.212075275088768</v>
      </c>
      <c r="AL29" s="38">
        <v>-349097.09499644715</v>
      </c>
      <c r="AM29" s="38">
        <v>1112.1138900000001</v>
      </c>
      <c r="AN29" s="38">
        <v>139870.57188124699</v>
      </c>
    </row>
    <row r="30" spans="1:40" s="88" customFormat="1" ht="31.5" customHeight="1">
      <c r="A30" s="45" t="s">
        <v>27</v>
      </c>
      <c r="B30" s="38">
        <v>76560760.980849862</v>
      </c>
      <c r="C30" s="38">
        <v>3908449.7676727641</v>
      </c>
      <c r="D30" s="38">
        <v>661.45209999999997</v>
      </c>
      <c r="E30" s="38">
        <v>4401840.0937469508</v>
      </c>
      <c r="F30" s="38">
        <v>387.73610000000002</v>
      </c>
      <c r="G30" s="38">
        <v>4769628.4671134921</v>
      </c>
      <c r="H30" s="38">
        <v>405.3646</v>
      </c>
      <c r="I30" s="38">
        <v>7829020.4587368667</v>
      </c>
      <c r="J30" s="38">
        <v>373.05790000000002</v>
      </c>
      <c r="K30" s="38">
        <v>4943530.9426426869</v>
      </c>
      <c r="L30" s="38">
        <v>292</v>
      </c>
      <c r="M30" s="38">
        <v>3821866.8783529177</v>
      </c>
      <c r="N30" s="38">
        <v>147</v>
      </c>
      <c r="O30" s="38">
        <v>3847164.4643457886</v>
      </c>
      <c r="P30" s="38">
        <v>83</v>
      </c>
      <c r="Q30" s="38">
        <v>15201461.106296621</v>
      </c>
      <c r="R30" s="38">
        <v>197</v>
      </c>
      <c r="S30" s="38">
        <v>48722962.178908102</v>
      </c>
      <c r="T30" s="38">
        <v>48722962.178908102</v>
      </c>
      <c r="U30" s="38">
        <v>8888394.5664400533</v>
      </c>
      <c r="V30" s="38">
        <v>836.29399999999998</v>
      </c>
      <c r="W30" s="38">
        <v>10649402.253857188</v>
      </c>
      <c r="X30" s="38">
        <v>507.25880000000001</v>
      </c>
      <c r="Y30" s="38">
        <v>8478399.7271697652</v>
      </c>
      <c r="Z30" s="38">
        <v>468</v>
      </c>
      <c r="AA30" s="38">
        <v>10238926.709095059</v>
      </c>
      <c r="AB30" s="38">
        <v>355.05790000000002</v>
      </c>
      <c r="AC30" s="38">
        <v>10467838.922346029</v>
      </c>
      <c r="AD30" s="38">
        <v>380</v>
      </c>
      <c r="AE30" s="38">
        <v>24689277.479995862</v>
      </c>
      <c r="AF30" s="38">
        <v>10863313.57800951</v>
      </c>
      <c r="AG30" s="38">
        <v>6787321.9495413285</v>
      </c>
      <c r="AH30" s="38">
        <v>2644312.3393951799</v>
      </c>
      <c r="AI30" s="38">
        <v>2275084.7879227228</v>
      </c>
      <c r="AJ30" s="38">
        <v>676317.10186276096</v>
      </c>
      <c r="AK30" s="38">
        <v>654263.35470239376</v>
      </c>
      <c r="AL30" s="38">
        <v>788664.36856196565</v>
      </c>
      <c r="AM30" s="38">
        <v>3148521.3219458926</v>
      </c>
      <c r="AN30" s="38">
        <v>22673275.91528796</v>
      </c>
    </row>
    <row r="31" spans="1:40" s="88" customFormat="1">
      <c r="A31" s="45" t="s">
        <v>28</v>
      </c>
      <c r="B31" s="38">
        <v>2102544.5462291655</v>
      </c>
      <c r="C31" s="38">
        <v>1082047.3800000001</v>
      </c>
      <c r="D31" s="38">
        <v>13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67685.81</v>
      </c>
      <c r="P31" s="38">
        <v>1</v>
      </c>
      <c r="Q31" s="38">
        <v>0</v>
      </c>
      <c r="R31" s="38">
        <v>0</v>
      </c>
      <c r="S31" s="38">
        <v>1149733.1900000002</v>
      </c>
      <c r="T31" s="38">
        <v>1149733.1900000002</v>
      </c>
      <c r="U31" s="38">
        <v>1082047.3800000001</v>
      </c>
      <c r="V31" s="38">
        <v>13</v>
      </c>
      <c r="W31" s="38">
        <v>0</v>
      </c>
      <c r="X31" s="38">
        <v>0</v>
      </c>
      <c r="Y31" s="38">
        <v>0</v>
      </c>
      <c r="Z31" s="38">
        <v>0</v>
      </c>
      <c r="AA31" s="38">
        <v>0</v>
      </c>
      <c r="AB31" s="38">
        <v>0</v>
      </c>
      <c r="AC31" s="38">
        <v>67685.81</v>
      </c>
      <c r="AD31" s="38">
        <v>1</v>
      </c>
      <c r="AE31" s="38">
        <v>853982.57622916508</v>
      </c>
      <c r="AF31" s="38">
        <v>611040.36719568749</v>
      </c>
      <c r="AG31" s="38">
        <v>87422.732373566396</v>
      </c>
      <c r="AH31" s="38">
        <v>146931.25138896899</v>
      </c>
      <c r="AI31" s="38">
        <v>8216.885270942299</v>
      </c>
      <c r="AJ31" s="38">
        <v>15.2</v>
      </c>
      <c r="AK31" s="38">
        <v>41.33</v>
      </c>
      <c r="AL31" s="38">
        <v>314.81</v>
      </c>
      <c r="AM31" s="38">
        <v>98828.78</v>
      </c>
      <c r="AN31" s="38">
        <v>889148.6</v>
      </c>
    </row>
    <row r="32" spans="1:40" s="88" customFormat="1">
      <c r="A32" s="45" t="s">
        <v>29</v>
      </c>
      <c r="B32" s="38">
        <v>46920668.481386259</v>
      </c>
      <c r="C32" s="38">
        <v>641523.59</v>
      </c>
      <c r="D32" s="38">
        <v>41</v>
      </c>
      <c r="E32" s="38">
        <v>4494038.3699999992</v>
      </c>
      <c r="F32" s="38">
        <v>12.991400000000001</v>
      </c>
      <c r="G32" s="38">
        <v>10148495.550000001</v>
      </c>
      <c r="H32" s="38">
        <v>35</v>
      </c>
      <c r="I32" s="38">
        <v>840483.9</v>
      </c>
      <c r="J32" s="38">
        <v>9</v>
      </c>
      <c r="K32" s="38">
        <v>4145164.58</v>
      </c>
      <c r="L32" s="38">
        <v>3.0126999999999997</v>
      </c>
      <c r="M32" s="38">
        <v>0</v>
      </c>
      <c r="N32" s="38">
        <v>0</v>
      </c>
      <c r="O32" s="38">
        <v>0</v>
      </c>
      <c r="P32" s="38">
        <v>0</v>
      </c>
      <c r="Q32" s="38">
        <v>539503.54</v>
      </c>
      <c r="R32" s="38">
        <v>26</v>
      </c>
      <c r="S32" s="38">
        <v>20809209.530000001</v>
      </c>
      <c r="T32" s="38">
        <v>20809209.530000001</v>
      </c>
      <c r="U32" s="38">
        <v>643023.59</v>
      </c>
      <c r="V32" s="38">
        <v>56</v>
      </c>
      <c r="W32" s="38">
        <v>8008687.3199999994</v>
      </c>
      <c r="X32" s="38">
        <v>18.991399999999999</v>
      </c>
      <c r="Y32" s="38">
        <v>7022673.1000000006</v>
      </c>
      <c r="Z32" s="38">
        <v>24.013999999999999</v>
      </c>
      <c r="AA32" s="38">
        <v>4595321.9800000004</v>
      </c>
      <c r="AB32" s="38">
        <v>1.9986999999999999</v>
      </c>
      <c r="AC32" s="38">
        <v>539503.54</v>
      </c>
      <c r="AD32" s="38">
        <v>26</v>
      </c>
      <c r="AE32" s="38">
        <v>24903052.640552241</v>
      </c>
      <c r="AF32" s="38">
        <v>20628062.393545061</v>
      </c>
      <c r="AG32" s="38">
        <v>3114468.8512667571</v>
      </c>
      <c r="AH32" s="38">
        <v>206002.82359946283</v>
      </c>
      <c r="AI32" s="38">
        <v>696708.33151019854</v>
      </c>
      <c r="AJ32" s="38">
        <v>82987.69902102396</v>
      </c>
      <c r="AK32" s="38">
        <v>39708.810500303567</v>
      </c>
      <c r="AL32" s="38">
        <v>135113.73110942938</v>
      </c>
      <c r="AM32" s="38">
        <v>1208406.3108340304</v>
      </c>
      <c r="AN32" s="38">
        <v>35478092.150000006</v>
      </c>
    </row>
    <row r="33" spans="1:41" s="88" customFormat="1">
      <c r="A33" s="45" t="s">
        <v>30</v>
      </c>
      <c r="B33" s="38">
        <v>6366057.9648089185</v>
      </c>
      <c r="C33" s="38">
        <v>558806.70900000003</v>
      </c>
      <c r="D33" s="38">
        <v>190</v>
      </c>
      <c r="E33" s="38">
        <v>79432.55419999997</v>
      </c>
      <c r="F33" s="38">
        <v>154</v>
      </c>
      <c r="G33" s="38">
        <v>1457.1921000000075</v>
      </c>
      <c r="H33" s="38">
        <v>117</v>
      </c>
      <c r="I33" s="38">
        <v>-4975.8025000000034</v>
      </c>
      <c r="J33" s="38">
        <v>52</v>
      </c>
      <c r="K33" s="38">
        <v>-3359.2357000000011</v>
      </c>
      <c r="L33" s="38">
        <v>5</v>
      </c>
      <c r="M33" s="38">
        <v>189.00760000000037</v>
      </c>
      <c r="N33" s="38">
        <v>5</v>
      </c>
      <c r="O33" s="38">
        <v>-96.786399999999986</v>
      </c>
      <c r="P33" s="38">
        <v>0</v>
      </c>
      <c r="Q33" s="38">
        <v>2019.8689999999619</v>
      </c>
      <c r="R33" s="38">
        <v>3</v>
      </c>
      <c r="S33" s="38">
        <v>633473.50729999994</v>
      </c>
      <c r="T33" s="38">
        <v>633473.50729999994</v>
      </c>
      <c r="U33" s="38">
        <v>590662.60900000005</v>
      </c>
      <c r="V33" s="38">
        <v>224</v>
      </c>
      <c r="W33" s="38">
        <v>88416.574199999988</v>
      </c>
      <c r="X33" s="38">
        <v>158</v>
      </c>
      <c r="Y33" s="38">
        <v>539.76210000000538</v>
      </c>
      <c r="Z33" s="38">
        <v>112</v>
      </c>
      <c r="AA33" s="38">
        <v>-42529.332500000004</v>
      </c>
      <c r="AB33" s="38">
        <v>21</v>
      </c>
      <c r="AC33" s="38">
        <v>-3616.1055000000392</v>
      </c>
      <c r="AD33" s="38">
        <v>11</v>
      </c>
      <c r="AE33" s="38">
        <v>5422031.4760795897</v>
      </c>
      <c r="AF33" s="38">
        <v>4976893.3364172122</v>
      </c>
      <c r="AG33" s="38">
        <v>218225.90908002559</v>
      </c>
      <c r="AH33" s="38">
        <v>225041.35580315167</v>
      </c>
      <c r="AI33" s="38">
        <v>775.24373663100323</v>
      </c>
      <c r="AJ33" s="38">
        <v>561.84708212850239</v>
      </c>
      <c r="AK33" s="38">
        <v>372.42101073450164</v>
      </c>
      <c r="AL33" s="38">
        <v>161.36294970600068</v>
      </c>
      <c r="AM33" s="38">
        <v>310552.98142932844</v>
      </c>
      <c r="AN33" s="38">
        <v>651.63303429030805</v>
      </c>
    </row>
    <row r="34" spans="1:41" s="88" customFormat="1">
      <c r="A34" s="45" t="s">
        <v>31</v>
      </c>
      <c r="B34" s="38">
        <v>431599.48818928457</v>
      </c>
      <c r="C34" s="38">
        <v>7353.9207999999999</v>
      </c>
      <c r="D34" s="38">
        <v>2.1458999999999997</v>
      </c>
      <c r="E34" s="38">
        <v>4889.5749999999998</v>
      </c>
      <c r="F34" s="38">
        <v>5.0461999999999998</v>
      </c>
      <c r="G34" s="38">
        <v>880.12350000000004</v>
      </c>
      <c r="H34" s="38">
        <v>0.90190000000000003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38">
        <v>0</v>
      </c>
      <c r="P34" s="38">
        <v>0</v>
      </c>
      <c r="Q34" s="38">
        <v>0</v>
      </c>
      <c r="R34" s="38">
        <v>0</v>
      </c>
      <c r="S34" s="38">
        <v>13123.6193</v>
      </c>
      <c r="T34" s="38">
        <v>13123.619299999998</v>
      </c>
      <c r="U34" s="38">
        <v>13123.619299999998</v>
      </c>
      <c r="V34" s="38">
        <v>8.0939999999999994</v>
      </c>
      <c r="W34" s="38">
        <v>0</v>
      </c>
      <c r="X34" s="38">
        <v>0</v>
      </c>
      <c r="Y34" s="38">
        <v>0</v>
      </c>
      <c r="Z34" s="38">
        <v>0</v>
      </c>
      <c r="AA34" s="38">
        <v>0</v>
      </c>
      <c r="AB34" s="38">
        <v>0</v>
      </c>
      <c r="AC34" s="38">
        <v>0</v>
      </c>
      <c r="AD34" s="38">
        <v>0</v>
      </c>
      <c r="AE34" s="38">
        <v>389485.0565892845</v>
      </c>
      <c r="AF34" s="38">
        <v>183048.7118291618</v>
      </c>
      <c r="AG34" s="38">
        <v>146093.04367872461</v>
      </c>
      <c r="AH34" s="38">
        <v>60343.301081398073</v>
      </c>
      <c r="AI34" s="38">
        <v>0</v>
      </c>
      <c r="AJ34" s="38">
        <v>0</v>
      </c>
      <c r="AK34" s="38">
        <v>0</v>
      </c>
      <c r="AL34" s="38">
        <v>0</v>
      </c>
      <c r="AM34" s="38">
        <v>28990.812300000001</v>
      </c>
      <c r="AN34" s="38">
        <v>0</v>
      </c>
    </row>
    <row r="35" spans="1:41" s="88" customFormat="1">
      <c r="A35" s="45" t="s">
        <v>32</v>
      </c>
      <c r="B35" s="38">
        <v>34480794.126053594</v>
      </c>
      <c r="C35" s="38">
        <v>9653685.7837171331</v>
      </c>
      <c r="D35" s="38">
        <v>5383.3762999999999</v>
      </c>
      <c r="E35" s="38">
        <v>851116.15254599997</v>
      </c>
      <c r="F35" s="38">
        <v>1084.9293</v>
      </c>
      <c r="G35" s="38">
        <v>915197.31430920039</v>
      </c>
      <c r="H35" s="38">
        <v>2045</v>
      </c>
      <c r="I35" s="38">
        <v>358018.74512240005</v>
      </c>
      <c r="J35" s="38">
        <v>498</v>
      </c>
      <c r="K35" s="38">
        <v>76281.410279799995</v>
      </c>
      <c r="L35" s="38">
        <v>80</v>
      </c>
      <c r="M35" s="38">
        <v>2002.94</v>
      </c>
      <c r="N35" s="38">
        <v>21</v>
      </c>
      <c r="O35" s="38">
        <v>230</v>
      </c>
      <c r="P35" s="38">
        <v>5</v>
      </c>
      <c r="Q35" s="38">
        <v>242.15131230002453</v>
      </c>
      <c r="R35" s="38">
        <v>3</v>
      </c>
      <c r="S35" s="38">
        <v>11856774.497286834</v>
      </c>
      <c r="T35" s="38">
        <v>11856774.497286834</v>
      </c>
      <c r="U35" s="38">
        <v>9764468.8101843316</v>
      </c>
      <c r="V35" s="38">
        <v>5469.0856999999996</v>
      </c>
      <c r="W35" s="38">
        <v>860458.38396809995</v>
      </c>
      <c r="X35" s="38">
        <v>1101.2199000000001</v>
      </c>
      <c r="Y35" s="38">
        <v>908554.16518510028</v>
      </c>
      <c r="Z35" s="38">
        <v>1997</v>
      </c>
      <c r="AA35" s="38">
        <v>283397.86635720002</v>
      </c>
      <c r="AB35" s="38">
        <v>455</v>
      </c>
      <c r="AC35" s="38">
        <v>39895.271592099991</v>
      </c>
      <c r="AD35" s="38">
        <v>98</v>
      </c>
      <c r="AE35" s="38">
        <v>18175748.158837147</v>
      </c>
      <c r="AF35" s="38">
        <v>12569460.305114638</v>
      </c>
      <c r="AG35" s="38">
        <v>5324049.8899829248</v>
      </c>
      <c r="AH35" s="38">
        <v>241955.15781970596</v>
      </c>
      <c r="AI35" s="38">
        <v>-578.64369230898046</v>
      </c>
      <c r="AJ35" s="38">
        <v>10253.320336638049</v>
      </c>
      <c r="AK35" s="38">
        <v>13194.03682716507</v>
      </c>
      <c r="AL35" s="38">
        <v>17414.092448385712</v>
      </c>
      <c r="AM35" s="38">
        <v>4448271.4699296067</v>
      </c>
      <c r="AN35" s="38">
        <v>25381783.509999998</v>
      </c>
    </row>
    <row r="36" spans="1:41" s="88" customFormat="1">
      <c r="A36" s="117" t="s">
        <v>33</v>
      </c>
      <c r="B36" s="113">
        <v>2416112214.7097926</v>
      </c>
      <c r="C36" s="113">
        <v>335154020.1602177</v>
      </c>
      <c r="D36" s="113">
        <v>205271.56450000004</v>
      </c>
      <c r="E36" s="113">
        <v>163861910.69419876</v>
      </c>
      <c r="F36" s="113">
        <v>46908.455699999999</v>
      </c>
      <c r="G36" s="113">
        <v>160277547.67032611</v>
      </c>
      <c r="H36" s="113">
        <v>41659.945399999997</v>
      </c>
      <c r="I36" s="113">
        <v>122922913.3327436</v>
      </c>
      <c r="J36" s="113">
        <v>16620.204299999998</v>
      </c>
      <c r="K36" s="113">
        <v>181640832.65111268</v>
      </c>
      <c r="L36" s="113">
        <v>9144.6975000000002</v>
      </c>
      <c r="M36" s="113">
        <v>73011701.929509461</v>
      </c>
      <c r="N36" s="113">
        <v>5560.0650999999998</v>
      </c>
      <c r="O36" s="113">
        <v>64846139.288044624</v>
      </c>
      <c r="P36" s="113">
        <v>2459.0329999999999</v>
      </c>
      <c r="Q36" s="113">
        <v>144599719.74355802</v>
      </c>
      <c r="R36" s="113">
        <v>3323.192</v>
      </c>
      <c r="S36" s="113">
        <v>1246314785.4697111</v>
      </c>
      <c r="T36" s="113">
        <v>1252634429.8520927</v>
      </c>
      <c r="U36" s="113">
        <v>526334974.33963764</v>
      </c>
      <c r="V36" s="113">
        <v>215619.67910000001</v>
      </c>
      <c r="W36" s="113">
        <v>242446168.36657622</v>
      </c>
      <c r="X36" s="113">
        <v>47174.363199999993</v>
      </c>
      <c r="Y36" s="113">
        <v>162199047.79578397</v>
      </c>
      <c r="Z36" s="113">
        <v>39874.790300000001</v>
      </c>
      <c r="AA36" s="113">
        <v>102691086.94406408</v>
      </c>
      <c r="AB36" s="113">
        <v>14892.1086</v>
      </c>
      <c r="AC36" s="113">
        <v>218963152.40603077</v>
      </c>
      <c r="AD36" s="113">
        <v>13329.2163</v>
      </c>
      <c r="AE36" s="113">
        <v>1109813851.1676695</v>
      </c>
      <c r="AF36" s="113">
        <v>530448477.17413604</v>
      </c>
      <c r="AG36" s="113">
        <v>229170803.97587174</v>
      </c>
      <c r="AH36" s="113">
        <v>154936614.75638887</v>
      </c>
      <c r="AI36" s="113">
        <v>90829345.934812948</v>
      </c>
      <c r="AJ36" s="113">
        <v>45104209.732019171</v>
      </c>
      <c r="AK36" s="113">
        <v>26383602.123434193</v>
      </c>
      <c r="AL36" s="113">
        <v>32940797.471006222</v>
      </c>
      <c r="AM36" s="113">
        <v>59983578.07241229</v>
      </c>
      <c r="AN36" s="113">
        <v>1224566510.3827298</v>
      </c>
    </row>
    <row r="37" spans="1:41">
      <c r="A37" s="72" t="s">
        <v>787</v>
      </c>
      <c r="B37" s="118"/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8"/>
      <c r="AH37" s="118"/>
      <c r="AI37" s="118"/>
      <c r="AJ37" s="118"/>
      <c r="AK37" s="118"/>
      <c r="AL37" s="118"/>
      <c r="AM37" s="118"/>
      <c r="AN37" s="118"/>
      <c r="AO37" s="118"/>
    </row>
  </sheetData>
  <mergeCells count="33">
    <mergeCell ref="K5:L5"/>
    <mergeCell ref="T4:AD4"/>
    <mergeCell ref="T3:AD3"/>
    <mergeCell ref="G5:H5"/>
    <mergeCell ref="C5:D5"/>
    <mergeCell ref="T5:T6"/>
    <mergeCell ref="U5:V5"/>
    <mergeCell ref="S5:S6"/>
    <mergeCell ref="M5:N5"/>
    <mergeCell ref="I5:J5"/>
    <mergeCell ref="AC5:AD5"/>
    <mergeCell ref="Y5:Z5"/>
    <mergeCell ref="W5:X5"/>
    <mergeCell ref="AA5:AB5"/>
    <mergeCell ref="C4:S4"/>
    <mergeCell ref="O5:P5"/>
    <mergeCell ref="E5:F5"/>
    <mergeCell ref="B3:B6"/>
    <mergeCell ref="A3:A6"/>
    <mergeCell ref="C3:R3"/>
    <mergeCell ref="Q5:R5"/>
    <mergeCell ref="A1:AN1"/>
    <mergeCell ref="AN3:AN6"/>
    <mergeCell ref="AM3:AM6"/>
    <mergeCell ref="AE3:AL4"/>
    <mergeCell ref="AI5:AI6"/>
    <mergeCell ref="AJ5:AJ6"/>
    <mergeCell ref="AE5:AE6"/>
    <mergeCell ref="AG5:AG6"/>
    <mergeCell ref="AL5:AL6"/>
    <mergeCell ref="AH5:AH6"/>
    <mergeCell ref="AF5:AF6"/>
    <mergeCell ref="AK5:AK6"/>
  </mergeCells>
  <printOptions horizontalCentered="1" verticalCentered="1"/>
  <pageMargins left="0.70866141732283472" right="0.70866141732283472" top="0" bottom="0.74803149606299213" header="0.31496062992125984" footer="0.31496062992125984"/>
  <pageSetup paperSize="9" scale="45" fitToHeight="2" orientation="landscape" r:id="rId1"/>
  <colBreaks count="2" manualBreakCount="2">
    <brk id="19" max="36" man="1"/>
    <brk id="30" max="3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L43"/>
  <sheetViews>
    <sheetView zoomScaleNormal="100" workbookViewId="0">
      <pane xSplit="1" ySplit="4" topLeftCell="B5" activePane="bottomRight" state="frozen"/>
      <selection activeCell="S42" sqref="S42"/>
      <selection pane="topRight" activeCell="S42" sqref="S42"/>
      <selection pane="bottomLeft" activeCell="S42" sqref="S42"/>
      <selection pane="bottomRight" activeCell="B5" sqref="B5"/>
    </sheetView>
  </sheetViews>
  <sheetFormatPr defaultColWidth="29.5703125" defaultRowHeight="15.75"/>
  <cols>
    <col min="1" max="1" width="58.7109375" style="95" customWidth="1"/>
    <col min="2" max="2" width="16.28515625" style="81" customWidth="1"/>
    <col min="3" max="3" width="20.42578125" style="81" customWidth="1"/>
    <col min="4" max="4" width="17" style="81" customWidth="1"/>
    <col min="5" max="5" width="19.28515625" style="81" customWidth="1"/>
    <col min="6" max="6" width="23.28515625" style="81" customWidth="1"/>
    <col min="7" max="7" width="24.5703125" style="81" customWidth="1"/>
    <col min="8" max="8" width="15.7109375" style="81" customWidth="1"/>
    <col min="9" max="9" width="14.7109375" style="81" customWidth="1"/>
    <col min="10" max="10" width="15" style="81" customWidth="1"/>
    <col min="11" max="11" width="15.7109375" style="81" customWidth="1"/>
    <col min="12" max="12" width="14.140625" style="81" customWidth="1"/>
    <col min="13" max="13" width="20.7109375" style="81" customWidth="1"/>
    <col min="14" max="14" width="16.7109375" style="81" customWidth="1"/>
    <col min="15" max="15" width="21.28515625" style="81" customWidth="1"/>
    <col min="16" max="16" width="16.7109375" style="81" customWidth="1"/>
    <col min="17" max="19" width="22.85546875" style="81" customWidth="1"/>
    <col min="20" max="20" width="22.85546875" style="93" customWidth="1"/>
    <col min="21" max="21" width="16.7109375" style="81" customWidth="1"/>
    <col min="22" max="24" width="22.85546875" style="81" customWidth="1"/>
    <col min="25" max="74" width="42" style="94" customWidth="1"/>
    <col min="75" max="16384" width="29.5703125" style="94"/>
  </cols>
  <sheetData>
    <row r="1" spans="1:25" s="81" customFormat="1">
      <c r="A1" s="297" t="s">
        <v>900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80"/>
    </row>
    <row r="2" spans="1:25" s="83" customFormat="1" ht="12.75" customHeight="1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</row>
    <row r="3" spans="1:25" s="84" customFormat="1" ht="15.75" customHeight="1">
      <c r="A3" s="302" t="s">
        <v>519</v>
      </c>
      <c r="B3" s="308" t="s">
        <v>10</v>
      </c>
      <c r="C3" s="309"/>
      <c r="D3" s="310"/>
      <c r="E3" s="304" t="s">
        <v>520</v>
      </c>
      <c r="F3" s="303" t="s">
        <v>5</v>
      </c>
      <c r="G3" s="303" t="s">
        <v>521</v>
      </c>
      <c r="H3" s="306" t="s">
        <v>51</v>
      </c>
      <c r="I3" s="306" t="s">
        <v>12</v>
      </c>
      <c r="J3" s="306" t="s">
        <v>48</v>
      </c>
      <c r="K3" s="301" t="s">
        <v>47</v>
      </c>
      <c r="L3" s="298"/>
      <c r="M3" s="298"/>
      <c r="N3" s="300" t="s">
        <v>716</v>
      </c>
      <c r="O3" s="300"/>
      <c r="P3" s="300" t="s">
        <v>317</v>
      </c>
      <c r="Q3" s="300"/>
      <c r="R3" s="300"/>
      <c r="S3" s="300"/>
      <c r="T3" s="300"/>
      <c r="U3" s="298" t="s">
        <v>318</v>
      </c>
      <c r="V3" s="298"/>
      <c r="W3" s="298"/>
      <c r="X3" s="299"/>
    </row>
    <row r="4" spans="1:25" s="87" customFormat="1" ht="129" customHeight="1">
      <c r="A4" s="302"/>
      <c r="B4" s="85" t="s">
        <v>13</v>
      </c>
      <c r="C4" s="85" t="s">
        <v>14</v>
      </c>
      <c r="D4" s="202" t="s">
        <v>818</v>
      </c>
      <c r="E4" s="305"/>
      <c r="F4" s="303"/>
      <c r="G4" s="303"/>
      <c r="H4" s="307"/>
      <c r="I4" s="307"/>
      <c r="J4" s="307"/>
      <c r="K4" s="86" t="s">
        <v>13</v>
      </c>
      <c r="L4" s="85" t="s">
        <v>522</v>
      </c>
      <c r="M4" s="85" t="s">
        <v>14</v>
      </c>
      <c r="N4" s="85" t="s">
        <v>44</v>
      </c>
      <c r="O4" s="85" t="s">
        <v>14</v>
      </c>
      <c r="P4" s="85" t="s">
        <v>44</v>
      </c>
      <c r="Q4" s="85" t="s">
        <v>61</v>
      </c>
      <c r="R4" s="85" t="s">
        <v>62</v>
      </c>
      <c r="S4" s="85" t="s">
        <v>63</v>
      </c>
      <c r="T4" s="85" t="s">
        <v>64</v>
      </c>
      <c r="U4" s="85" t="s">
        <v>44</v>
      </c>
      <c r="V4" s="85" t="s">
        <v>60</v>
      </c>
      <c r="W4" s="85" t="s">
        <v>58</v>
      </c>
      <c r="X4" s="85" t="s">
        <v>59</v>
      </c>
    </row>
    <row r="5" spans="1:25" s="88" customFormat="1">
      <c r="A5" s="45" t="s">
        <v>15</v>
      </c>
      <c r="B5" s="46">
        <v>18582230.799991567</v>
      </c>
      <c r="C5" s="46">
        <v>1301827.5916628768</v>
      </c>
      <c r="D5" s="46">
        <v>6663784.8355002236</v>
      </c>
      <c r="E5" s="46">
        <v>1374450.0039205388</v>
      </c>
      <c r="F5" s="46">
        <v>0</v>
      </c>
      <c r="G5" s="46">
        <v>5448182.8740298115</v>
      </c>
      <c r="H5" s="46">
        <v>0</v>
      </c>
      <c r="I5" s="46">
        <v>12558.74</v>
      </c>
      <c r="J5" s="46">
        <v>203355.4431734028</v>
      </c>
      <c r="K5" s="46">
        <v>260.40974326015754</v>
      </c>
      <c r="L5" s="46">
        <v>260.40974326015754</v>
      </c>
      <c r="M5" s="46">
        <v>0</v>
      </c>
      <c r="N5" s="46">
        <v>39136772.839398667</v>
      </c>
      <c r="O5" s="46">
        <v>3797019.8085531862</v>
      </c>
      <c r="P5" s="46">
        <v>2585914.1427197601</v>
      </c>
      <c r="Q5" s="46">
        <v>39552.176098465083</v>
      </c>
      <c r="R5" s="46">
        <v>74546.834860485746</v>
      </c>
      <c r="S5" s="46">
        <v>2159804.5916473228</v>
      </c>
      <c r="T5" s="46">
        <v>206485.78000000003</v>
      </c>
      <c r="U5" s="46">
        <v>10430.13460365241</v>
      </c>
      <c r="V5" s="46">
        <v>359.0578996355008</v>
      </c>
      <c r="W5" s="46">
        <v>8471.5821602820324</v>
      </c>
      <c r="X5" s="46">
        <v>1544.7485416101929</v>
      </c>
    </row>
    <row r="6" spans="1:25" s="88" customFormat="1" ht="47.25">
      <c r="A6" s="45" t="s">
        <v>509</v>
      </c>
      <c r="B6" s="46">
        <v>1234875.3032753335</v>
      </c>
      <c r="C6" s="46">
        <v>0</v>
      </c>
      <c r="D6" s="46">
        <v>665370.78231535247</v>
      </c>
      <c r="E6" s="46">
        <v>43267.748610792027</v>
      </c>
      <c r="F6" s="46">
        <v>0</v>
      </c>
      <c r="G6" s="46">
        <v>494016.27378238842</v>
      </c>
      <c r="H6" s="46">
        <v>0</v>
      </c>
      <c r="I6" s="46">
        <v>635</v>
      </c>
      <c r="J6" s="46">
        <v>322.8</v>
      </c>
      <c r="K6" s="46">
        <v>0</v>
      </c>
      <c r="L6" s="46">
        <v>0</v>
      </c>
      <c r="M6" s="46">
        <v>0</v>
      </c>
      <c r="N6" s="46">
        <v>1851702.0809744734</v>
      </c>
      <c r="O6" s="46">
        <v>56517.869999999995</v>
      </c>
      <c r="P6" s="46">
        <v>138128.55792384589</v>
      </c>
      <c r="Q6" s="46">
        <v>4958.8649999999998</v>
      </c>
      <c r="R6" s="46">
        <v>530.94000000000005</v>
      </c>
      <c r="S6" s="46">
        <v>27587.510000000009</v>
      </c>
      <c r="T6" s="46">
        <v>0</v>
      </c>
      <c r="U6" s="46">
        <v>995.53782313889303</v>
      </c>
      <c r="V6" s="46">
        <v>0</v>
      </c>
      <c r="W6" s="46">
        <v>0</v>
      </c>
      <c r="X6" s="46">
        <v>993.23000000000013</v>
      </c>
    </row>
    <row r="7" spans="1:25" s="88" customFormat="1">
      <c r="A7" s="45" t="s">
        <v>16</v>
      </c>
      <c r="B7" s="46">
        <v>29854444.146999296</v>
      </c>
      <c r="C7" s="46">
        <v>1773667.5948245518</v>
      </c>
      <c r="D7" s="46">
        <v>12836244.168926835</v>
      </c>
      <c r="E7" s="46">
        <v>185845.7806407465</v>
      </c>
      <c r="F7" s="46">
        <v>0</v>
      </c>
      <c r="G7" s="46">
        <v>4678133.672696881</v>
      </c>
      <c r="H7" s="46">
        <v>351931.01890197489</v>
      </c>
      <c r="I7" s="46">
        <v>816128.15802087914</v>
      </c>
      <c r="J7" s="46">
        <v>263974.6837825001</v>
      </c>
      <c r="K7" s="46">
        <v>0</v>
      </c>
      <c r="L7" s="46">
        <v>0</v>
      </c>
      <c r="M7" s="46">
        <v>0</v>
      </c>
      <c r="N7" s="46">
        <v>40562838.213083081</v>
      </c>
      <c r="O7" s="46">
        <v>2400813.4248245517</v>
      </c>
      <c r="P7" s="46">
        <v>332028.60250000004</v>
      </c>
      <c r="Q7" s="46">
        <v>13751.752499999999</v>
      </c>
      <c r="R7" s="46">
        <v>82325.850000000006</v>
      </c>
      <c r="S7" s="46">
        <v>241267.99000000008</v>
      </c>
      <c r="T7" s="46">
        <v>1044.1400000000001</v>
      </c>
      <c r="U7" s="46">
        <v>474.29999999999995</v>
      </c>
      <c r="V7" s="46">
        <v>0</v>
      </c>
      <c r="W7" s="46">
        <v>0</v>
      </c>
      <c r="X7" s="46">
        <v>474.29999999999995</v>
      </c>
    </row>
    <row r="8" spans="1:25" s="88" customFormat="1" ht="31.5">
      <c r="A8" s="45" t="s">
        <v>17</v>
      </c>
      <c r="B8" s="46">
        <v>311679776.68389028</v>
      </c>
      <c r="C8" s="46">
        <v>30756754.953775708</v>
      </c>
      <c r="D8" s="46">
        <v>135817502.00589252</v>
      </c>
      <c r="E8" s="46">
        <v>30470053.448312879</v>
      </c>
      <c r="F8" s="46">
        <v>44488.475797610772</v>
      </c>
      <c r="G8" s="46">
        <v>94018171.484007969</v>
      </c>
      <c r="H8" s="46">
        <v>264167.85375633638</v>
      </c>
      <c r="I8" s="46">
        <v>31622</v>
      </c>
      <c r="J8" s="46">
        <v>359284.79210451222</v>
      </c>
      <c r="K8" s="46">
        <v>29905.047253132441</v>
      </c>
      <c r="L8" s="46">
        <v>29905.047253132441</v>
      </c>
      <c r="M8" s="46">
        <v>0</v>
      </c>
      <c r="N8" s="46">
        <v>490046850.73259687</v>
      </c>
      <c r="O8" s="46">
        <v>48683031.483561337</v>
      </c>
      <c r="P8" s="46">
        <v>5732875.8315174151</v>
      </c>
      <c r="Q8" s="46">
        <v>604265.82710502378</v>
      </c>
      <c r="R8" s="46">
        <v>115230.58805781411</v>
      </c>
      <c r="S8" s="46">
        <v>613563.11999999476</v>
      </c>
      <c r="T8" s="46">
        <v>426853.10000000498</v>
      </c>
      <c r="U8" s="46">
        <v>34248.486319150848</v>
      </c>
      <c r="V8" s="46">
        <v>21717.571589954496</v>
      </c>
      <c r="W8" s="46">
        <v>1971.6521099285133</v>
      </c>
      <c r="X8" s="46">
        <v>7166.5416739683396</v>
      </c>
    </row>
    <row r="9" spans="1:25" s="88" customFormat="1" ht="15.75" customHeight="1">
      <c r="A9" s="45" t="s">
        <v>18</v>
      </c>
      <c r="B9" s="46">
        <v>3847051.9687589803</v>
      </c>
      <c r="C9" s="46">
        <v>1195302.181908041</v>
      </c>
      <c r="D9" s="46">
        <v>2308787.510179</v>
      </c>
      <c r="E9" s="46">
        <v>311624.85834397218</v>
      </c>
      <c r="F9" s="46">
        <v>0</v>
      </c>
      <c r="G9" s="46">
        <v>640408.33841649222</v>
      </c>
      <c r="H9" s="46">
        <v>0</v>
      </c>
      <c r="I9" s="46">
        <v>296</v>
      </c>
      <c r="J9" s="46">
        <v>191917.10280790032</v>
      </c>
      <c r="K9" s="46">
        <v>0</v>
      </c>
      <c r="L9" s="46">
        <v>0</v>
      </c>
      <c r="M9" s="46">
        <v>0</v>
      </c>
      <c r="N9" s="46">
        <v>5966912.6775315534</v>
      </c>
      <c r="O9" s="46">
        <v>1879744.8219080411</v>
      </c>
      <c r="P9" s="46">
        <v>1677.01</v>
      </c>
      <c r="Q9" s="46">
        <v>0</v>
      </c>
      <c r="R9" s="46">
        <v>0.01</v>
      </c>
      <c r="S9" s="46">
        <v>0</v>
      </c>
      <c r="T9" s="46">
        <v>0</v>
      </c>
      <c r="U9" s="46">
        <v>0</v>
      </c>
      <c r="V9" s="46">
        <v>0</v>
      </c>
      <c r="W9" s="46">
        <v>0</v>
      </c>
      <c r="X9" s="46">
        <v>0</v>
      </c>
    </row>
    <row r="10" spans="1:25" s="88" customFormat="1">
      <c r="A10" s="45" t="s">
        <v>19</v>
      </c>
      <c r="B10" s="46">
        <v>2982717.0667219055</v>
      </c>
      <c r="C10" s="46">
        <v>2982727.9125266261</v>
      </c>
      <c r="D10" s="46">
        <v>2585950.2727122954</v>
      </c>
      <c r="E10" s="46">
        <v>1827.4195262038759</v>
      </c>
      <c r="F10" s="46">
        <v>1836.0180736543425</v>
      </c>
      <c r="G10" s="46">
        <v>116152.52330525947</v>
      </c>
      <c r="H10" s="46">
        <v>0</v>
      </c>
      <c r="I10" s="46">
        <v>0</v>
      </c>
      <c r="J10" s="46">
        <v>735755.10945427371</v>
      </c>
      <c r="K10" s="46">
        <v>0</v>
      </c>
      <c r="L10" s="46">
        <v>0</v>
      </c>
      <c r="M10" s="46">
        <v>721168.71457347367</v>
      </c>
      <c r="N10" s="46">
        <v>6082017.366650736</v>
      </c>
      <c r="O10" s="46">
        <v>5611058.481919595</v>
      </c>
      <c r="P10" s="46">
        <v>4067.7881685398879</v>
      </c>
      <c r="Q10" s="46">
        <v>0</v>
      </c>
      <c r="R10" s="46">
        <v>0</v>
      </c>
      <c r="S10" s="46">
        <v>890.14</v>
      </c>
      <c r="T10" s="46">
        <v>0</v>
      </c>
      <c r="U10" s="46">
        <v>0</v>
      </c>
      <c r="V10" s="46">
        <v>0</v>
      </c>
      <c r="W10" s="46">
        <v>0</v>
      </c>
      <c r="X10" s="46">
        <v>0</v>
      </c>
    </row>
    <row r="11" spans="1:25" s="88" customFormat="1">
      <c r="A11" s="45" t="s">
        <v>20</v>
      </c>
      <c r="B11" s="46">
        <v>3292027.0766100334</v>
      </c>
      <c r="C11" s="46">
        <v>1732541.6730768112</v>
      </c>
      <c r="D11" s="46">
        <v>1417023.3021991225</v>
      </c>
      <c r="E11" s="46">
        <v>99186.063871320366</v>
      </c>
      <c r="F11" s="46">
        <v>0</v>
      </c>
      <c r="G11" s="46">
        <v>577151.70333892258</v>
      </c>
      <c r="H11" s="46">
        <v>0</v>
      </c>
      <c r="I11" s="46">
        <v>66</v>
      </c>
      <c r="J11" s="46">
        <v>6.4000072174309306</v>
      </c>
      <c r="K11" s="46">
        <v>0</v>
      </c>
      <c r="L11" s="46">
        <v>0</v>
      </c>
      <c r="M11" s="46">
        <v>0</v>
      </c>
      <c r="N11" s="46">
        <v>6694139.5398760056</v>
      </c>
      <c r="O11" s="46">
        <v>2811057.2856302368</v>
      </c>
      <c r="P11" s="46">
        <v>59545.329992895771</v>
      </c>
      <c r="Q11" s="46">
        <v>1196.3975</v>
      </c>
      <c r="R11" s="46">
        <v>439.40750000000003</v>
      </c>
      <c r="S11" s="46">
        <v>11451.439999999999</v>
      </c>
      <c r="T11" s="46">
        <v>19698.45</v>
      </c>
      <c r="U11" s="46">
        <v>0</v>
      </c>
      <c r="V11" s="46">
        <v>0</v>
      </c>
      <c r="W11" s="46">
        <v>0</v>
      </c>
      <c r="X11" s="46">
        <v>0</v>
      </c>
    </row>
    <row r="12" spans="1:25" s="88" customFormat="1" ht="15.75" customHeight="1">
      <c r="A12" s="45" t="s">
        <v>21</v>
      </c>
      <c r="B12" s="46">
        <v>3159398.3335924312</v>
      </c>
      <c r="C12" s="46">
        <v>1551534.8414158484</v>
      </c>
      <c r="D12" s="46">
        <v>919338.33558537206</v>
      </c>
      <c r="E12" s="46">
        <v>65181.800517111056</v>
      </c>
      <c r="F12" s="46">
        <v>-94.732894516410511</v>
      </c>
      <c r="G12" s="46">
        <v>1462551.8396236554</v>
      </c>
      <c r="H12" s="46">
        <v>0</v>
      </c>
      <c r="I12" s="46">
        <v>3025</v>
      </c>
      <c r="J12" s="46">
        <v>87288.315730447648</v>
      </c>
      <c r="K12" s="46">
        <v>0</v>
      </c>
      <c r="L12" s="46">
        <v>0</v>
      </c>
      <c r="M12" s="46">
        <v>0</v>
      </c>
      <c r="N12" s="46">
        <v>16863533.481947321</v>
      </c>
      <c r="O12" s="46">
        <v>7777980.9739921354</v>
      </c>
      <c r="P12" s="46">
        <v>219082.20446135587</v>
      </c>
      <c r="Q12" s="46">
        <v>17576.220806825</v>
      </c>
      <c r="R12" s="46">
        <v>48913.486922246739</v>
      </c>
      <c r="S12" s="46">
        <v>33039.219794999997</v>
      </c>
      <c r="T12" s="46">
        <v>15566.27</v>
      </c>
      <c r="U12" s="46">
        <v>230.57164316657023</v>
      </c>
      <c r="V12" s="46">
        <v>0</v>
      </c>
      <c r="W12" s="46">
        <v>0</v>
      </c>
      <c r="X12" s="46">
        <v>230.57164316657023</v>
      </c>
    </row>
    <row r="13" spans="1:25" s="89" customFormat="1" ht="15.75" customHeight="1">
      <c r="A13" s="45" t="s">
        <v>22</v>
      </c>
      <c r="B13" s="46">
        <v>127097421.90435636</v>
      </c>
      <c r="C13" s="46">
        <v>41008660.696220011</v>
      </c>
      <c r="D13" s="46">
        <v>34034301.399007939</v>
      </c>
      <c r="E13" s="46">
        <v>11531603.349117264</v>
      </c>
      <c r="F13" s="46">
        <v>2352195.3327806308</v>
      </c>
      <c r="G13" s="46">
        <v>35650301.505844094</v>
      </c>
      <c r="H13" s="46">
        <v>0</v>
      </c>
      <c r="I13" s="46">
        <v>114620.35</v>
      </c>
      <c r="J13" s="46">
        <v>2331484.7643770818</v>
      </c>
      <c r="K13" s="46">
        <v>346871.8681969007</v>
      </c>
      <c r="L13" s="46">
        <v>346871.8681969007</v>
      </c>
      <c r="M13" s="46">
        <v>0</v>
      </c>
      <c r="N13" s="46">
        <v>304193331.18838</v>
      </c>
      <c r="O13" s="46">
        <v>160969533.8820596</v>
      </c>
      <c r="P13" s="46">
        <v>6443922.7563383467</v>
      </c>
      <c r="Q13" s="46">
        <v>325511.54950902675</v>
      </c>
      <c r="R13" s="46">
        <v>1021899.4072911923</v>
      </c>
      <c r="S13" s="46">
        <v>4443404.0414719442</v>
      </c>
      <c r="T13" s="46">
        <v>357798.63999999996</v>
      </c>
      <c r="U13" s="46">
        <v>2971.6258810349746</v>
      </c>
      <c r="V13" s="46">
        <v>349.54401479145696</v>
      </c>
      <c r="W13" s="46">
        <v>1303.2168475641718</v>
      </c>
      <c r="X13" s="46">
        <v>1046.4472050180975</v>
      </c>
    </row>
    <row r="14" spans="1:25" s="88" customFormat="1" ht="15.75" customHeight="1">
      <c r="A14" s="45" t="s">
        <v>812</v>
      </c>
      <c r="B14" s="46">
        <v>62159115.516650565</v>
      </c>
      <c r="C14" s="46">
        <v>21530274.674060829</v>
      </c>
      <c r="D14" s="46">
        <v>17932799.02267421</v>
      </c>
      <c r="E14" s="46">
        <v>4744239.3438874586</v>
      </c>
      <c r="F14" s="46">
        <v>2118292.6106895916</v>
      </c>
      <c r="G14" s="46">
        <v>15759680.539031649</v>
      </c>
      <c r="H14" s="46">
        <v>0</v>
      </c>
      <c r="I14" s="46">
        <v>98967.35</v>
      </c>
      <c r="J14" s="46">
        <v>1367776.8063546615</v>
      </c>
      <c r="K14" s="46">
        <v>277596.93972456869</v>
      </c>
      <c r="L14" s="46">
        <v>277596.93972456869</v>
      </c>
      <c r="M14" s="46">
        <v>0</v>
      </c>
      <c r="N14" s="46">
        <v>170251050.01960018</v>
      </c>
      <c r="O14" s="46">
        <v>99334584.938267678</v>
      </c>
      <c r="P14" s="46">
        <v>3031054.8355718912</v>
      </c>
      <c r="Q14" s="46">
        <v>106341.91728973505</v>
      </c>
      <c r="R14" s="46">
        <v>613081.30195370491</v>
      </c>
      <c r="S14" s="46">
        <v>2019648.5999999961</v>
      </c>
      <c r="T14" s="46">
        <v>132474.39000000001</v>
      </c>
      <c r="U14" s="46">
        <v>1083.2773461805793</v>
      </c>
      <c r="V14" s="46">
        <v>109.67166077801434</v>
      </c>
      <c r="W14" s="46">
        <v>880.2517014915428</v>
      </c>
      <c r="X14" s="46">
        <v>0</v>
      </c>
    </row>
    <row r="15" spans="1:25" s="88" customFormat="1">
      <c r="A15" s="45" t="s">
        <v>813</v>
      </c>
      <c r="B15" s="46">
        <v>44405179.46524854</v>
      </c>
      <c r="C15" s="46">
        <v>11195754.159128033</v>
      </c>
      <c r="D15" s="46">
        <v>8917629.7731197048</v>
      </c>
      <c r="E15" s="46">
        <v>5676019.3216912914</v>
      </c>
      <c r="F15" s="46">
        <v>0</v>
      </c>
      <c r="G15" s="46">
        <v>12981556.841384517</v>
      </c>
      <c r="H15" s="46">
        <v>0</v>
      </c>
      <c r="I15" s="46">
        <v>0</v>
      </c>
      <c r="J15" s="46">
        <v>250863.53664132932</v>
      </c>
      <c r="K15" s="46">
        <v>69274.928472332045</v>
      </c>
      <c r="L15" s="46">
        <v>69274.928472332045</v>
      </c>
      <c r="M15" s="46">
        <v>0</v>
      </c>
      <c r="N15" s="46">
        <v>104071160.76659423</v>
      </c>
      <c r="O15" s="46">
        <v>51492612.575306922</v>
      </c>
      <c r="P15" s="46">
        <v>2455873.1092839739</v>
      </c>
      <c r="Q15" s="46">
        <v>189476.14908950168</v>
      </c>
      <c r="R15" s="46">
        <v>331280.8361866675</v>
      </c>
      <c r="S15" s="46">
        <v>1738498.7887136538</v>
      </c>
      <c r="T15" s="46">
        <v>177339.58</v>
      </c>
      <c r="U15" s="46">
        <v>1072.3485348543954</v>
      </c>
      <c r="V15" s="46">
        <v>239.87235401344262</v>
      </c>
      <c r="W15" s="46">
        <v>422.96514607262895</v>
      </c>
      <c r="X15" s="46">
        <v>230.44720501809752</v>
      </c>
    </row>
    <row r="16" spans="1:25" s="88" customFormat="1">
      <c r="A16" s="45" t="s">
        <v>814</v>
      </c>
      <c r="B16" s="46">
        <v>17176098.254425842</v>
      </c>
      <c r="C16" s="46">
        <v>8118376.4234753046</v>
      </c>
      <c r="D16" s="46">
        <v>5757595.9357645214</v>
      </c>
      <c r="E16" s="46">
        <v>1001366.1454338388</v>
      </c>
      <c r="F16" s="46">
        <v>202112.74544336452</v>
      </c>
      <c r="G16" s="46">
        <v>4807244.11313817</v>
      </c>
      <c r="H16" s="46">
        <v>0</v>
      </c>
      <c r="I16" s="46">
        <v>0</v>
      </c>
      <c r="J16" s="46">
        <v>92409.875962252831</v>
      </c>
      <c r="K16" s="46">
        <v>0</v>
      </c>
      <c r="L16" s="46">
        <v>0</v>
      </c>
      <c r="M16" s="46">
        <v>0</v>
      </c>
      <c r="N16" s="46">
        <v>23147809.987876497</v>
      </c>
      <c r="O16" s="46">
        <v>9742567.589218175</v>
      </c>
      <c r="P16" s="46">
        <v>550645.34566351888</v>
      </c>
      <c r="Q16" s="46">
        <v>2049.7599999999998</v>
      </c>
      <c r="R16" s="46">
        <v>62359.092905224999</v>
      </c>
      <c r="S16" s="46">
        <v>432752.38275829394</v>
      </c>
      <c r="T16" s="46">
        <v>23559.11</v>
      </c>
      <c r="U16" s="46">
        <v>0</v>
      </c>
      <c r="V16" s="46">
        <v>0</v>
      </c>
      <c r="W16" s="46">
        <v>0</v>
      </c>
      <c r="X16" s="46">
        <v>0</v>
      </c>
    </row>
    <row r="17" spans="1:64" s="88" customFormat="1">
      <c r="A17" s="45" t="s">
        <v>811</v>
      </c>
      <c r="B17" s="46">
        <v>3357028.668031441</v>
      </c>
      <c r="C17" s="46">
        <v>164255.43955584202</v>
      </c>
      <c r="D17" s="46">
        <v>1426276.6674495065</v>
      </c>
      <c r="E17" s="46">
        <v>109978.53810467516</v>
      </c>
      <c r="F17" s="46">
        <v>31789.976647674346</v>
      </c>
      <c r="G17" s="46">
        <v>2101820.0122897504</v>
      </c>
      <c r="H17" s="46">
        <v>0</v>
      </c>
      <c r="I17" s="46">
        <v>15653</v>
      </c>
      <c r="J17" s="46">
        <v>620434.54541883769</v>
      </c>
      <c r="K17" s="46">
        <v>0</v>
      </c>
      <c r="L17" s="46">
        <v>0</v>
      </c>
      <c r="M17" s="46">
        <v>0</v>
      </c>
      <c r="N17" s="46">
        <v>6723310.4143091599</v>
      </c>
      <c r="O17" s="46">
        <v>399768.77926686243</v>
      </c>
      <c r="P17" s="46">
        <v>406349.46581896383</v>
      </c>
      <c r="Q17" s="46">
        <v>27643.723129790065</v>
      </c>
      <c r="R17" s="46">
        <v>15178.176245594863</v>
      </c>
      <c r="S17" s="46">
        <v>252504.27</v>
      </c>
      <c r="T17" s="46">
        <v>24425.56</v>
      </c>
      <c r="U17" s="46">
        <v>816</v>
      </c>
      <c r="V17" s="46">
        <v>0</v>
      </c>
      <c r="W17" s="46">
        <v>0</v>
      </c>
      <c r="X17" s="46">
        <v>816</v>
      </c>
    </row>
    <row r="18" spans="1:64" s="89" customFormat="1" ht="15.75" customHeight="1">
      <c r="A18" s="45" t="s">
        <v>23</v>
      </c>
      <c r="B18" s="46">
        <v>10059657.814054284</v>
      </c>
      <c r="C18" s="46">
        <v>1507104.6238115316</v>
      </c>
      <c r="D18" s="46">
        <v>1948848.6631983151</v>
      </c>
      <c r="E18" s="46">
        <v>824167.1852503682</v>
      </c>
      <c r="F18" s="46">
        <v>49025.756698089281</v>
      </c>
      <c r="G18" s="46">
        <v>3889762.7317010695</v>
      </c>
      <c r="H18" s="46">
        <v>293885.37041201716</v>
      </c>
      <c r="I18" s="46">
        <v>34018</v>
      </c>
      <c r="J18" s="46">
        <v>56535.119505663533</v>
      </c>
      <c r="K18" s="46">
        <v>3.3969932972794177</v>
      </c>
      <c r="L18" s="46">
        <v>3.3969932972794177</v>
      </c>
      <c r="M18" s="46">
        <v>0</v>
      </c>
      <c r="N18" s="46">
        <v>19855771.015410788</v>
      </c>
      <c r="O18" s="46">
        <v>6081155.6744110715</v>
      </c>
      <c r="P18" s="46">
        <v>881343.17249999777</v>
      </c>
      <c r="Q18" s="46">
        <v>13783.880000000001</v>
      </c>
      <c r="R18" s="46">
        <v>30269.992499999989</v>
      </c>
      <c r="S18" s="46">
        <v>780385.96999999788</v>
      </c>
      <c r="T18" s="46">
        <v>56347.95</v>
      </c>
      <c r="U18" s="46">
        <v>0</v>
      </c>
      <c r="V18" s="46">
        <v>0</v>
      </c>
      <c r="W18" s="46">
        <v>0</v>
      </c>
      <c r="X18" s="46">
        <v>0</v>
      </c>
    </row>
    <row r="19" spans="1:64" s="88" customFormat="1" ht="31.5">
      <c r="A19" s="45" t="s">
        <v>809</v>
      </c>
      <c r="B19" s="46">
        <v>9542271.3001468554</v>
      </c>
      <c r="C19" s="46">
        <v>1507104.6238115316</v>
      </c>
      <c r="D19" s="46">
        <v>1796044.9144629317</v>
      </c>
      <c r="E19" s="46">
        <v>809537.41171840392</v>
      </c>
      <c r="F19" s="46">
        <v>49025.756698089281</v>
      </c>
      <c r="G19" s="46">
        <v>3795236.9473944884</v>
      </c>
      <c r="H19" s="46">
        <v>293885.37041201716</v>
      </c>
      <c r="I19" s="46">
        <v>34018</v>
      </c>
      <c r="J19" s="46">
        <v>36568.930385750013</v>
      </c>
      <c r="K19" s="46">
        <v>0</v>
      </c>
      <c r="L19" s="46">
        <v>0</v>
      </c>
      <c r="M19" s="46">
        <v>0</v>
      </c>
      <c r="N19" s="46">
        <v>19172317.903917331</v>
      </c>
      <c r="O19" s="46">
        <v>6081155.6744110715</v>
      </c>
      <c r="P19" s="46">
        <v>874245.7224999977</v>
      </c>
      <c r="Q19" s="46">
        <v>13783.880000000001</v>
      </c>
      <c r="R19" s="46">
        <v>30269.992499999989</v>
      </c>
      <c r="S19" s="46">
        <v>773561.94999999786</v>
      </c>
      <c r="T19" s="46">
        <v>56347.95</v>
      </c>
      <c r="U19" s="46">
        <v>0</v>
      </c>
      <c r="V19" s="46">
        <v>0</v>
      </c>
      <c r="W19" s="46">
        <v>0</v>
      </c>
      <c r="X19" s="46">
        <v>0</v>
      </c>
    </row>
    <row r="20" spans="1:64" s="88" customFormat="1">
      <c r="A20" s="45" t="s">
        <v>810</v>
      </c>
      <c r="B20" s="46">
        <v>517386.51390742726</v>
      </c>
      <c r="C20" s="46">
        <v>0</v>
      </c>
      <c r="D20" s="46">
        <v>152803.7487353835</v>
      </c>
      <c r="E20" s="46">
        <v>14629.773531964363</v>
      </c>
      <c r="F20" s="46">
        <v>0</v>
      </c>
      <c r="G20" s="46">
        <v>94525.784306580812</v>
      </c>
      <c r="H20" s="46">
        <v>0</v>
      </c>
      <c r="I20" s="46">
        <v>0</v>
      </c>
      <c r="J20" s="46">
        <v>19966.189119913517</v>
      </c>
      <c r="K20" s="46">
        <v>3.3969932972794177</v>
      </c>
      <c r="L20" s="46">
        <v>3.3969932972794177</v>
      </c>
      <c r="M20" s="46">
        <v>0</v>
      </c>
      <c r="N20" s="46">
        <v>683453.11149345548</v>
      </c>
      <c r="O20" s="46">
        <v>0</v>
      </c>
      <c r="P20" s="46">
        <v>7097.45</v>
      </c>
      <c r="Q20" s="46">
        <v>0</v>
      </c>
      <c r="R20" s="46">
        <v>0</v>
      </c>
      <c r="S20" s="46">
        <v>6824.0199999999995</v>
      </c>
      <c r="T20" s="46">
        <v>0</v>
      </c>
      <c r="U20" s="46">
        <v>0</v>
      </c>
      <c r="V20" s="46">
        <v>0</v>
      </c>
      <c r="W20" s="46">
        <v>0</v>
      </c>
      <c r="X20" s="46">
        <v>0</v>
      </c>
    </row>
    <row r="21" spans="1:64" s="89" customFormat="1" ht="31.5">
      <c r="A21" s="45" t="s">
        <v>24</v>
      </c>
      <c r="B21" s="46">
        <v>479168922.74894702</v>
      </c>
      <c r="C21" s="46">
        <v>200035748.79707298</v>
      </c>
      <c r="D21" s="46">
        <v>179358014.43467343</v>
      </c>
      <c r="E21" s="46">
        <v>9908671.9707546365</v>
      </c>
      <c r="F21" s="46">
        <v>0</v>
      </c>
      <c r="G21" s="46">
        <v>168252721.74743405</v>
      </c>
      <c r="H21" s="46">
        <v>544708.41165586142</v>
      </c>
      <c r="I21" s="46">
        <v>31876</v>
      </c>
      <c r="J21" s="46">
        <v>226643.90627174213</v>
      </c>
      <c r="K21" s="46">
        <v>305232.99999999959</v>
      </c>
      <c r="L21" s="46">
        <v>305232.99999999959</v>
      </c>
      <c r="M21" s="46">
        <v>0</v>
      </c>
      <c r="N21" s="46">
        <v>2315164744.6134248</v>
      </c>
      <c r="O21" s="46">
        <v>1184247822.5438437</v>
      </c>
      <c r="P21" s="46">
        <v>55468684.129425101</v>
      </c>
      <c r="Q21" s="46">
        <v>802753.46652308514</v>
      </c>
      <c r="R21" s="46">
        <v>2873137.9026052058</v>
      </c>
      <c r="S21" s="46">
        <v>4741730.2299999902</v>
      </c>
      <c r="T21" s="46">
        <v>151729.16</v>
      </c>
      <c r="U21" s="46">
        <v>150307.95335855521</v>
      </c>
      <c r="V21" s="46">
        <v>1053.5328844293815</v>
      </c>
      <c r="W21" s="46">
        <v>857.83139409280204</v>
      </c>
      <c r="X21" s="46">
        <v>147104.30933441647</v>
      </c>
    </row>
    <row r="22" spans="1:64" s="88" customFormat="1">
      <c r="A22" s="45" t="s">
        <v>793</v>
      </c>
      <c r="B22" s="46">
        <v>473968337.87071377</v>
      </c>
      <c r="C22" s="46">
        <v>198738437.36383551</v>
      </c>
      <c r="D22" s="46">
        <v>176798756.6718989</v>
      </c>
      <c r="E22" s="46">
        <v>9197120.1979934722</v>
      </c>
      <c r="F22" s="46">
        <v>0</v>
      </c>
      <c r="G22" s="46">
        <v>167202399.32934943</v>
      </c>
      <c r="H22" s="46">
        <v>491848.56126455136</v>
      </c>
      <c r="I22" s="46">
        <v>31876</v>
      </c>
      <c r="J22" s="46">
        <v>226643.90627174213</v>
      </c>
      <c r="K22" s="46">
        <v>305232.99999999959</v>
      </c>
      <c r="L22" s="46">
        <v>305232.99999999959</v>
      </c>
      <c r="M22" s="46">
        <v>0</v>
      </c>
      <c r="N22" s="46">
        <v>2280153899.1587973</v>
      </c>
      <c r="O22" s="46">
        <v>1172253806.4961936</v>
      </c>
      <c r="P22" s="46">
        <v>54825189.23348435</v>
      </c>
      <c r="Q22" s="46">
        <v>797330.70652308513</v>
      </c>
      <c r="R22" s="46">
        <v>2844335.5926052053</v>
      </c>
      <c r="S22" s="46">
        <v>4180892.1699999887</v>
      </c>
      <c r="T22" s="46">
        <v>104480.32000000001</v>
      </c>
      <c r="U22" s="46">
        <v>146845.28388976661</v>
      </c>
      <c r="V22" s="46">
        <v>1053.5328844293815</v>
      </c>
      <c r="W22" s="46">
        <v>857.83139409280204</v>
      </c>
      <c r="X22" s="46">
        <v>143648.57933441648</v>
      </c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90"/>
      <c r="BE22" s="90"/>
      <c r="BF22" s="90"/>
      <c r="BG22" s="90"/>
      <c r="BH22" s="90"/>
      <c r="BI22" s="90"/>
      <c r="BJ22" s="90"/>
      <c r="BK22" s="90"/>
      <c r="BL22" s="90"/>
    </row>
    <row r="23" spans="1:64" s="88" customFormat="1">
      <c r="A23" s="45" t="s">
        <v>794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8207582.2487883149</v>
      </c>
      <c r="O23" s="46">
        <v>1988983.2883343194</v>
      </c>
      <c r="P23" s="46">
        <v>1653.4700000000007</v>
      </c>
      <c r="Q23" s="46">
        <v>0</v>
      </c>
      <c r="R23" s="46">
        <v>0</v>
      </c>
      <c r="S23" s="46">
        <v>1025.6500000000005</v>
      </c>
      <c r="T23" s="46">
        <v>627.82000000000005</v>
      </c>
      <c r="U23" s="46">
        <v>0</v>
      </c>
      <c r="V23" s="46">
        <v>0</v>
      </c>
      <c r="W23" s="46">
        <v>0</v>
      </c>
      <c r="X23" s="46">
        <v>0</v>
      </c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90"/>
      <c r="BB23" s="90"/>
      <c r="BC23" s="90"/>
      <c r="BD23" s="90"/>
      <c r="BE23" s="90"/>
      <c r="BF23" s="90"/>
      <c r="BG23" s="90"/>
      <c r="BH23" s="90"/>
      <c r="BI23" s="90"/>
      <c r="BJ23" s="90"/>
      <c r="BK23" s="90"/>
      <c r="BL23" s="90"/>
    </row>
    <row r="24" spans="1:64" s="88" customFormat="1">
      <c r="A24" s="45" t="s">
        <v>795</v>
      </c>
      <c r="B24" s="46">
        <v>424360.65761357523</v>
      </c>
      <c r="C24" s="46">
        <v>792379.60080287838</v>
      </c>
      <c r="D24" s="46">
        <v>12508.371304096147</v>
      </c>
      <c r="E24" s="46">
        <v>0</v>
      </c>
      <c r="F24" s="46">
        <v>0</v>
      </c>
      <c r="G24" s="46">
        <v>299013.88807307347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4463593.1645304635</v>
      </c>
      <c r="O24" s="46">
        <v>3462684.2816898441</v>
      </c>
      <c r="P24" s="46">
        <v>3077.1099999999997</v>
      </c>
      <c r="Q24" s="46">
        <v>0</v>
      </c>
      <c r="R24" s="46">
        <v>79.61</v>
      </c>
      <c r="S24" s="46">
        <v>1825.5</v>
      </c>
      <c r="T24" s="46">
        <v>0</v>
      </c>
      <c r="U24" s="46">
        <v>2697.6499999999992</v>
      </c>
      <c r="V24" s="46">
        <v>0</v>
      </c>
      <c r="W24" s="46">
        <v>0</v>
      </c>
      <c r="X24" s="46">
        <v>2697.6499999999992</v>
      </c>
      <c r="Y24" s="91"/>
      <c r="Z24" s="91"/>
      <c r="AA24" s="91"/>
      <c r="AB24" s="91"/>
      <c r="AC24" s="91"/>
      <c r="AD24" s="91"/>
      <c r="AE24" s="91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0"/>
      <c r="AS24" s="90"/>
      <c r="AT24" s="90"/>
      <c r="AU24" s="90"/>
      <c r="AV24" s="90"/>
      <c r="AW24" s="90"/>
      <c r="AX24" s="90"/>
      <c r="AY24" s="90"/>
      <c r="AZ24" s="90"/>
      <c r="BA24" s="90"/>
      <c r="BB24" s="90"/>
      <c r="BC24" s="90"/>
      <c r="BD24" s="90"/>
      <c r="BE24" s="90"/>
      <c r="BF24" s="90"/>
      <c r="BG24" s="90"/>
      <c r="BH24" s="90"/>
      <c r="BI24" s="90"/>
      <c r="BJ24" s="90"/>
      <c r="BK24" s="90"/>
      <c r="BL24" s="90"/>
    </row>
    <row r="25" spans="1:64" s="88" customFormat="1">
      <c r="A25" s="45" t="s">
        <v>796</v>
      </c>
      <c r="B25" s="46">
        <v>4776224.2206196031</v>
      </c>
      <c r="C25" s="46">
        <v>504931.83243458736</v>
      </c>
      <c r="D25" s="46">
        <v>2546749.3914704411</v>
      </c>
      <c r="E25" s="46">
        <v>711551.77276116353</v>
      </c>
      <c r="F25" s="46">
        <v>0</v>
      </c>
      <c r="G25" s="46">
        <v>751308.53001152771</v>
      </c>
      <c r="H25" s="46">
        <v>52859.850391310109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22339670.041308835</v>
      </c>
      <c r="O25" s="46">
        <v>6542348.4776260136</v>
      </c>
      <c r="P25" s="46">
        <v>638764.31594075344</v>
      </c>
      <c r="Q25" s="46">
        <v>5422.7600000000011</v>
      </c>
      <c r="R25" s="46">
        <v>28722.699999999993</v>
      </c>
      <c r="S25" s="46">
        <v>557986.91000000166</v>
      </c>
      <c r="T25" s="46">
        <v>46621.02</v>
      </c>
      <c r="U25" s="46">
        <v>765.01946878861895</v>
      </c>
      <c r="V25" s="46">
        <v>0</v>
      </c>
      <c r="W25" s="46">
        <v>0</v>
      </c>
      <c r="X25" s="46">
        <v>758.08</v>
      </c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  <c r="BB25" s="90"/>
      <c r="BC25" s="90"/>
      <c r="BD25" s="90"/>
      <c r="BE25" s="90"/>
      <c r="BF25" s="90"/>
      <c r="BG25" s="90"/>
      <c r="BH25" s="90"/>
      <c r="BI25" s="90"/>
      <c r="BJ25" s="90"/>
      <c r="BK25" s="90"/>
      <c r="BL25" s="90"/>
    </row>
    <row r="26" spans="1:64" s="88" customFormat="1" ht="47.25">
      <c r="A26" s="45" t="s">
        <v>25</v>
      </c>
      <c r="B26" s="46">
        <v>3456002.9094834528</v>
      </c>
      <c r="C26" s="46">
        <v>3451354.2369745276</v>
      </c>
      <c r="D26" s="46">
        <v>2575703.9935500189</v>
      </c>
      <c r="E26" s="46">
        <v>10086.727585205605</v>
      </c>
      <c r="F26" s="46">
        <v>13821.839201797517</v>
      </c>
      <c r="G26" s="46">
        <v>248590.9779974272</v>
      </c>
      <c r="H26" s="46">
        <v>0</v>
      </c>
      <c r="I26" s="46">
        <v>0</v>
      </c>
      <c r="J26" s="46">
        <v>47241.038899000006</v>
      </c>
      <c r="K26" s="46">
        <v>0</v>
      </c>
      <c r="L26" s="46">
        <v>0</v>
      </c>
      <c r="M26" s="46">
        <v>47241.038899000006</v>
      </c>
      <c r="N26" s="46">
        <v>4702165.1665969742</v>
      </c>
      <c r="O26" s="46">
        <v>3809906.0585593949</v>
      </c>
      <c r="P26" s="46">
        <v>7655.68</v>
      </c>
      <c r="Q26" s="46">
        <v>0</v>
      </c>
      <c r="R26" s="46">
        <v>0</v>
      </c>
      <c r="S26" s="46">
        <v>7655.68</v>
      </c>
      <c r="T26" s="46">
        <v>0</v>
      </c>
      <c r="U26" s="46">
        <v>2.0928057261744035</v>
      </c>
      <c r="V26" s="46">
        <v>0</v>
      </c>
      <c r="W26" s="46">
        <v>0</v>
      </c>
      <c r="X26" s="46">
        <v>0</v>
      </c>
    </row>
    <row r="27" spans="1:64" s="88" customFormat="1" ht="47.25">
      <c r="A27" s="45" t="s">
        <v>26</v>
      </c>
      <c r="B27" s="46">
        <v>167440.73477996679</v>
      </c>
      <c r="C27" s="46">
        <v>6320.4918482404009</v>
      </c>
      <c r="D27" s="46">
        <v>25254.548026992707</v>
      </c>
      <c r="E27" s="46">
        <v>24646.017254580576</v>
      </c>
      <c r="F27" s="46">
        <v>0</v>
      </c>
      <c r="G27" s="46">
        <v>11816.763919676934</v>
      </c>
      <c r="H27" s="46">
        <v>0</v>
      </c>
      <c r="I27" s="46">
        <v>10</v>
      </c>
      <c r="J27" s="46">
        <v>37.562443137390844</v>
      </c>
      <c r="K27" s="46">
        <v>0</v>
      </c>
      <c r="L27" s="46">
        <v>0</v>
      </c>
      <c r="M27" s="46">
        <v>0</v>
      </c>
      <c r="N27" s="46">
        <v>1012515.3390539474</v>
      </c>
      <c r="O27" s="46">
        <v>146191.06372948739</v>
      </c>
      <c r="P27" s="46">
        <v>1955.5165796079418</v>
      </c>
      <c r="Q27" s="46">
        <v>0</v>
      </c>
      <c r="R27" s="46">
        <v>627.88775826720484</v>
      </c>
      <c r="S27" s="46">
        <v>819.87</v>
      </c>
      <c r="T27" s="46">
        <v>0</v>
      </c>
      <c r="U27" s="46">
        <v>0</v>
      </c>
      <c r="V27" s="46">
        <v>0</v>
      </c>
      <c r="W27" s="46">
        <v>0</v>
      </c>
      <c r="X27" s="46">
        <v>0</v>
      </c>
    </row>
    <row r="28" spans="1:64" s="88" customFormat="1" ht="31.5">
      <c r="A28" s="45" t="s">
        <v>27</v>
      </c>
      <c r="B28" s="46">
        <v>33365210.250162605</v>
      </c>
      <c r="C28" s="46">
        <v>12123747.195653673</v>
      </c>
      <c r="D28" s="46">
        <v>4712833.4296880122</v>
      </c>
      <c r="E28" s="46">
        <v>1123774.6057981607</v>
      </c>
      <c r="F28" s="46">
        <v>221110.91688265835</v>
      </c>
      <c r="G28" s="46">
        <v>10935255.040188054</v>
      </c>
      <c r="H28" s="46">
        <v>1733404.079489928</v>
      </c>
      <c r="I28" s="46">
        <v>8799</v>
      </c>
      <c r="J28" s="46">
        <v>13609.450378550038</v>
      </c>
      <c r="K28" s="46">
        <v>840.41920057302525</v>
      </c>
      <c r="L28" s="46">
        <v>840.41920057302525</v>
      </c>
      <c r="M28" s="46">
        <v>0</v>
      </c>
      <c r="N28" s="46">
        <v>111682624.1800815</v>
      </c>
      <c r="O28" s="46">
        <v>34797023.110941641</v>
      </c>
      <c r="P28" s="46">
        <v>1833723.1136581772</v>
      </c>
      <c r="Q28" s="46">
        <v>105847.21844804552</v>
      </c>
      <c r="R28" s="46">
        <v>244063.23685383564</v>
      </c>
      <c r="S28" s="46">
        <v>888471.64496952202</v>
      </c>
      <c r="T28" s="46">
        <v>230495.02999999898</v>
      </c>
      <c r="U28" s="46">
        <v>1192.1659350578286</v>
      </c>
      <c r="V28" s="46">
        <v>24.922924405807983</v>
      </c>
      <c r="W28" s="46">
        <v>268.4369488012598</v>
      </c>
      <c r="X28" s="46">
        <v>858.4823347261721</v>
      </c>
    </row>
    <row r="29" spans="1:64" s="88" customFormat="1">
      <c r="A29" s="45" t="s">
        <v>28</v>
      </c>
      <c r="B29" s="46">
        <v>2998800.8663345557</v>
      </c>
      <c r="C29" s="46">
        <v>538167.01000000024</v>
      </c>
      <c r="D29" s="46">
        <v>1003595.3791479028</v>
      </c>
      <c r="E29" s="46">
        <v>0</v>
      </c>
      <c r="F29" s="46">
        <v>0</v>
      </c>
      <c r="G29" s="46">
        <v>110426.39860093386</v>
      </c>
      <c r="H29" s="46">
        <v>0</v>
      </c>
      <c r="I29" s="46">
        <v>1643105.1569404667</v>
      </c>
      <c r="J29" s="46">
        <v>391925.13</v>
      </c>
      <c r="K29" s="46">
        <v>0</v>
      </c>
      <c r="L29" s="46">
        <v>0</v>
      </c>
      <c r="M29" s="46">
        <v>0</v>
      </c>
      <c r="N29" s="46">
        <v>7136375.6995041883</v>
      </c>
      <c r="O29" s="46">
        <v>1427315.6050000004</v>
      </c>
      <c r="P29" s="46">
        <v>75702.497432922362</v>
      </c>
      <c r="Q29" s="46">
        <v>30587.30852149571</v>
      </c>
      <c r="R29" s="46">
        <v>16220.868608849003</v>
      </c>
      <c r="S29" s="46">
        <v>27075.378269533081</v>
      </c>
      <c r="T29" s="46">
        <v>0</v>
      </c>
      <c r="U29" s="46">
        <v>0</v>
      </c>
      <c r="V29" s="46">
        <v>0</v>
      </c>
      <c r="W29" s="46">
        <v>0</v>
      </c>
      <c r="X29" s="46">
        <v>0</v>
      </c>
    </row>
    <row r="30" spans="1:64" s="88" customFormat="1">
      <c r="A30" s="45" t="s">
        <v>29</v>
      </c>
      <c r="B30" s="46">
        <v>96558199.86531277</v>
      </c>
      <c r="C30" s="46">
        <v>28024274.535813086</v>
      </c>
      <c r="D30" s="46">
        <v>6098545.842135665</v>
      </c>
      <c r="E30" s="46">
        <v>3994660.91999949</v>
      </c>
      <c r="F30" s="46">
        <v>0</v>
      </c>
      <c r="G30" s="46">
        <v>48293478.471175738</v>
      </c>
      <c r="H30" s="46">
        <v>0</v>
      </c>
      <c r="I30" s="46">
        <v>143</v>
      </c>
      <c r="J30" s="46">
        <v>0</v>
      </c>
      <c r="K30" s="46">
        <v>0</v>
      </c>
      <c r="L30" s="46">
        <v>0</v>
      </c>
      <c r="M30" s="46">
        <v>0</v>
      </c>
      <c r="N30" s="46">
        <v>143479011.34669903</v>
      </c>
      <c r="O30" s="46">
        <v>63502366.685813084</v>
      </c>
      <c r="P30" s="46">
        <v>1315631.8774999997</v>
      </c>
      <c r="Q30" s="46">
        <v>81828.127500000002</v>
      </c>
      <c r="R30" s="46">
        <v>229124.36000000002</v>
      </c>
      <c r="S30" s="46">
        <v>585957.75999999966</v>
      </c>
      <c r="T30" s="46">
        <v>0</v>
      </c>
      <c r="U30" s="46">
        <v>5489.1142893889892</v>
      </c>
      <c r="V30" s="46">
        <v>0</v>
      </c>
      <c r="W30" s="46">
        <v>5489.1142893889892</v>
      </c>
      <c r="X30" s="46">
        <v>0</v>
      </c>
    </row>
    <row r="31" spans="1:64" s="88" customFormat="1">
      <c r="A31" s="45" t="s">
        <v>30</v>
      </c>
      <c r="B31" s="46">
        <v>20109903.021552168</v>
      </c>
      <c r="C31" s="46">
        <v>6628.77</v>
      </c>
      <c r="D31" s="46">
        <v>7998494.4263543151</v>
      </c>
      <c r="E31" s="46">
        <v>961835.81455870625</v>
      </c>
      <c r="F31" s="46">
        <v>0</v>
      </c>
      <c r="G31" s="46">
        <v>2464760.4750210429</v>
      </c>
      <c r="H31" s="46">
        <v>1593028.9536755008</v>
      </c>
      <c r="I31" s="46">
        <v>2662</v>
      </c>
      <c r="J31" s="46">
        <v>8246.1648721099828</v>
      </c>
      <c r="K31" s="46">
        <v>0</v>
      </c>
      <c r="L31" s="46">
        <v>0</v>
      </c>
      <c r="M31" s="46">
        <v>0</v>
      </c>
      <c r="N31" s="46">
        <v>28079898.104908694</v>
      </c>
      <c r="O31" s="46">
        <v>7280.4030342903088</v>
      </c>
      <c r="P31" s="46">
        <v>2860177.9303304339</v>
      </c>
      <c r="Q31" s="46">
        <v>96016.076949143899</v>
      </c>
      <c r="R31" s="46">
        <v>265353.08231618098</v>
      </c>
      <c r="S31" s="46">
        <v>2433845.3004462165</v>
      </c>
      <c r="T31" s="46">
        <v>39844.35</v>
      </c>
      <c r="U31" s="46">
        <v>2545.9630939416738</v>
      </c>
      <c r="V31" s="46">
        <v>691.75833488561534</v>
      </c>
      <c r="W31" s="46">
        <v>1827.2972568623875</v>
      </c>
      <c r="X31" s="46">
        <v>0</v>
      </c>
    </row>
    <row r="32" spans="1:64" s="88" customFormat="1">
      <c r="A32" s="45" t="s">
        <v>31</v>
      </c>
      <c r="B32" s="46">
        <v>571603.00999999966</v>
      </c>
      <c r="C32" s="46">
        <v>0</v>
      </c>
      <c r="D32" s="46">
        <v>67070.137526000108</v>
      </c>
      <c r="E32" s="46">
        <v>1386.5899999995402</v>
      </c>
      <c r="F32" s="46">
        <v>0</v>
      </c>
      <c r="G32" s="46">
        <v>226167.0180389999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1003202.4981892842</v>
      </c>
      <c r="O32" s="46">
        <v>0</v>
      </c>
      <c r="P32" s="46">
        <v>48304.222500000367</v>
      </c>
      <c r="Q32" s="46">
        <v>3712.6750000000193</v>
      </c>
      <c r="R32" s="46">
        <v>18698.437499999851</v>
      </c>
      <c r="S32" s="46">
        <v>25842.400000000496</v>
      </c>
      <c r="T32" s="46">
        <v>50.709999999999901</v>
      </c>
      <c r="U32" s="46">
        <v>0</v>
      </c>
      <c r="V32" s="46">
        <v>0</v>
      </c>
      <c r="W32" s="46">
        <v>0</v>
      </c>
      <c r="X32" s="46">
        <v>0</v>
      </c>
    </row>
    <row r="33" spans="1:24" s="88" customFormat="1">
      <c r="A33" s="45" t="s">
        <v>32</v>
      </c>
      <c r="B33" s="46">
        <v>17591873.080805305</v>
      </c>
      <c r="C33" s="46">
        <v>11267159.518356174</v>
      </c>
      <c r="D33" s="46">
        <v>1251720.6393917075</v>
      </c>
      <c r="E33" s="46">
        <v>737117.58322843548</v>
      </c>
      <c r="F33" s="46">
        <v>2169.3867088407328</v>
      </c>
      <c r="G33" s="46">
        <v>10821106.039167076</v>
      </c>
      <c r="H33" s="46">
        <v>9988.4616594487215</v>
      </c>
      <c r="I33" s="46">
        <v>4457.47</v>
      </c>
      <c r="J33" s="46">
        <v>141385.78426214424</v>
      </c>
      <c r="K33" s="46">
        <v>78712.123696355848</v>
      </c>
      <c r="L33" s="46">
        <v>78712.123696355848</v>
      </c>
      <c r="M33" s="46">
        <v>0</v>
      </c>
      <c r="N33" s="46">
        <v>52307211.046476841</v>
      </c>
      <c r="O33" s="46">
        <v>36649141.014221601</v>
      </c>
      <c r="P33" s="46">
        <v>134042.07019861977</v>
      </c>
      <c r="Q33" s="46">
        <v>6159.896498024722</v>
      </c>
      <c r="R33" s="46">
        <v>30295.672495402301</v>
      </c>
      <c r="S33" s="46">
        <v>28103.761128317605</v>
      </c>
      <c r="T33" s="46">
        <v>9148.0100000000293</v>
      </c>
      <c r="U33" s="46">
        <v>658.83189626472893</v>
      </c>
      <c r="V33" s="46">
        <v>32.380177377624548</v>
      </c>
      <c r="W33" s="46">
        <v>0</v>
      </c>
      <c r="X33" s="46">
        <v>624.77</v>
      </c>
    </row>
    <row r="34" spans="1:24" s="92" customFormat="1" ht="20.25">
      <c r="A34" s="52" t="s">
        <v>33</v>
      </c>
      <c r="B34" s="52">
        <v>1164542682.2823527</v>
      </c>
      <c r="C34" s="52">
        <v>339263522.62494069</v>
      </c>
      <c r="D34" s="52">
        <v>401623013.32369566</v>
      </c>
      <c r="E34" s="52">
        <v>61626120.138679624</v>
      </c>
      <c r="F34" s="52">
        <v>2684552.9932487654</v>
      </c>
      <c r="G34" s="52">
        <v>387845139.60450721</v>
      </c>
      <c r="H34" s="52">
        <v>4791114.1495510675</v>
      </c>
      <c r="I34" s="52">
        <v>2703386.8749613459</v>
      </c>
      <c r="J34" s="52">
        <v>5058690.7680696826</v>
      </c>
      <c r="K34" s="52">
        <v>761826.26508351893</v>
      </c>
      <c r="L34" s="52">
        <v>761826.26508351893</v>
      </c>
      <c r="M34" s="52">
        <v>768409.75347247371</v>
      </c>
      <c r="N34" s="52">
        <v>3593969915.0498099</v>
      </c>
      <c r="O34" s="52">
        <v>1564598442.3220031</v>
      </c>
      <c r="P34" s="52">
        <v>78006333.875823185</v>
      </c>
      <c r="Q34" s="52">
        <v>2142542.5729591353</v>
      </c>
      <c r="R34" s="52">
        <v>5051147.0252694786</v>
      </c>
      <c r="S34" s="52">
        <v>17023308.53772784</v>
      </c>
      <c r="T34" s="52">
        <v>1515061.590000004</v>
      </c>
      <c r="U34" s="52">
        <v>208551.23982593941</v>
      </c>
      <c r="V34" s="52">
        <v>24228.767825479881</v>
      </c>
      <c r="W34" s="52">
        <v>20189.131006920157</v>
      </c>
      <c r="X34" s="52">
        <v>159050.17073290583</v>
      </c>
    </row>
    <row r="35" spans="1:24" ht="20.25" customHeight="1">
      <c r="A35" s="72" t="s">
        <v>787</v>
      </c>
      <c r="B35" s="79"/>
      <c r="C35" s="79"/>
      <c r="D35" s="79"/>
      <c r="E35" s="79"/>
      <c r="F35" s="79"/>
      <c r="G35" s="79"/>
      <c r="H35" s="79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U35" s="93"/>
      <c r="V35" s="93"/>
      <c r="W35" s="93"/>
      <c r="X35" s="93"/>
    </row>
    <row r="36" spans="1:24">
      <c r="A36" s="79"/>
      <c r="B36" s="79"/>
      <c r="C36" s="79"/>
      <c r="D36" s="79"/>
      <c r="E36" s="79"/>
      <c r="F36" s="79"/>
      <c r="G36" s="79"/>
      <c r="H36" s="79"/>
    </row>
    <row r="37" spans="1:24">
      <c r="A37" s="81"/>
      <c r="T37" s="81"/>
    </row>
    <row r="38" spans="1:24">
      <c r="A38" s="81"/>
      <c r="T38" s="81"/>
    </row>
    <row r="39" spans="1:24">
      <c r="A39" s="81"/>
      <c r="T39" s="81"/>
    </row>
    <row r="40" spans="1:24">
      <c r="A40" s="81"/>
      <c r="T40" s="81"/>
    </row>
    <row r="41" spans="1:24">
      <c r="A41" s="81"/>
      <c r="T41" s="81"/>
    </row>
    <row r="42" spans="1:24">
      <c r="A42" s="81"/>
      <c r="T42" s="81"/>
    </row>
    <row r="43" spans="1:24">
      <c r="A43" s="81"/>
      <c r="T43" s="81"/>
    </row>
  </sheetData>
  <mergeCells count="13">
    <mergeCell ref="A1:X1"/>
    <mergeCell ref="U3:X3"/>
    <mergeCell ref="P3:T3"/>
    <mergeCell ref="K3:M3"/>
    <mergeCell ref="N3:O3"/>
    <mergeCell ref="A3:A4"/>
    <mergeCell ref="F3:F4"/>
    <mergeCell ref="G3:G4"/>
    <mergeCell ref="E3:E4"/>
    <mergeCell ref="I3:I4"/>
    <mergeCell ref="J3:J4"/>
    <mergeCell ref="B3:D3"/>
    <mergeCell ref="H3:H4"/>
  </mergeCells>
  <phoneticPr fontId="0" type="noConversion"/>
  <printOptions horizontalCentered="1" verticalCentered="1"/>
  <pageMargins left="0.23622047244094491" right="0.19685039370078741" top="0.43307086614173229" bottom="0.51181102362204722" header="0.19685039370078741" footer="0.23622047244094491"/>
  <pageSetup paperSize="9" scale="45" orientation="landscape" r:id="rId1"/>
  <headerFooter alignWithMargins="0"/>
  <colBreaks count="1" manualBreakCount="1">
    <brk id="13" max="3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45</vt:i4>
      </vt:variant>
    </vt:vector>
  </HeadingPairs>
  <TitlesOfParts>
    <vt:vector size="64" baseType="lpstr">
      <vt:lpstr>Premiums</vt:lpstr>
      <vt:lpstr>Market Share</vt:lpstr>
      <vt:lpstr>Structute of Premiums</vt:lpstr>
      <vt:lpstr>Payments</vt:lpstr>
      <vt:lpstr>rel.share of payments</vt:lpstr>
      <vt:lpstr>Structure of Payments</vt:lpstr>
      <vt:lpstr>Prem-Pay-Total</vt:lpstr>
      <vt:lpstr>TP Част 1</vt:lpstr>
      <vt:lpstr>TP Част 2</vt:lpstr>
      <vt:lpstr>Технически резултат</vt:lpstr>
      <vt:lpstr>Разходи</vt:lpstr>
      <vt:lpstr>Премии, Обезщетения_1</vt:lpstr>
      <vt:lpstr>Премии, Обезщетения_2</vt:lpstr>
      <vt:lpstr>Пас. Презастраховане</vt:lpstr>
      <vt:lpstr>Акт. Презастраховане</vt:lpstr>
      <vt:lpstr>ЕИП-ОЗ</vt:lpstr>
      <vt:lpstr>Balance Sheet</vt:lpstr>
      <vt:lpstr>Income Statement</vt:lpstr>
      <vt:lpstr>Ratio</vt:lpstr>
      <vt:lpstr>banka</vt:lpstr>
      <vt:lpstr>dargava</vt:lpstr>
      <vt:lpstr>'Balance Sheet'!Print_Area</vt:lpstr>
      <vt:lpstr>'Income Statement'!Print_Area</vt:lpstr>
      <vt:lpstr>'Market Share'!Print_Area</vt:lpstr>
      <vt:lpstr>Payments!Print_Area</vt:lpstr>
      <vt:lpstr>Premiums!Print_Area</vt:lpstr>
      <vt:lpstr>'Prem-Pay-Total'!Print_Area</vt:lpstr>
      <vt:lpstr>Ratio!Print_Area</vt:lpstr>
      <vt:lpstr>'rel.share of payments'!Print_Area</vt:lpstr>
      <vt:lpstr>'Structure of Payments'!Print_Area</vt:lpstr>
      <vt:lpstr>'Structute of Premiums'!Print_Area</vt:lpstr>
      <vt:lpstr>'TP Част 1'!Print_Area</vt:lpstr>
      <vt:lpstr>'TP Част 2'!Print_Area</vt:lpstr>
      <vt:lpstr>'Акт. Презастраховане'!Print_Area</vt:lpstr>
      <vt:lpstr>'ЕИП-ОЗ'!Print_Area</vt:lpstr>
      <vt:lpstr>'Пас. Презастраховане'!Print_Area</vt:lpstr>
      <vt:lpstr>'Премии, Обезщетения_1'!Print_Area</vt:lpstr>
      <vt:lpstr>'Премии, Обезщетения_2'!Print_Area</vt:lpstr>
      <vt:lpstr>Разходи!Print_Area</vt:lpstr>
      <vt:lpstr>'Технически резултат'!Print_Area</vt:lpstr>
      <vt:lpstr>'Balance Sheet'!Print_Titles</vt:lpstr>
      <vt:lpstr>'Income Statement'!Print_Titles</vt:lpstr>
      <vt:lpstr>'Market Share'!Print_Titles</vt:lpstr>
      <vt:lpstr>Payments!Print_Titles</vt:lpstr>
      <vt:lpstr>Premiums!Print_Titles</vt:lpstr>
      <vt:lpstr>'Prem-Pay-Total'!Print_Titles</vt:lpstr>
      <vt:lpstr>'rel.share of payments'!Print_Titles</vt:lpstr>
      <vt:lpstr>'Structure of Payments'!Print_Titles</vt:lpstr>
      <vt:lpstr>'Structute of Premiums'!Print_Titles</vt:lpstr>
      <vt:lpstr>'TP Част 1'!Print_Titles</vt:lpstr>
      <vt:lpstr>'TP Част 2'!Print_Titles</vt:lpstr>
      <vt:lpstr>'Акт. Презастраховане'!Print_Titles</vt:lpstr>
      <vt:lpstr>'ЕИП-ОЗ'!Print_Titles</vt:lpstr>
      <vt:lpstr>'Пас. Презастраховане'!Print_Titles</vt:lpstr>
      <vt:lpstr>'Премии, Обезщетения_1'!Print_Titles</vt:lpstr>
      <vt:lpstr>'Премии, Обезщетения_2'!Print_Titles</vt:lpstr>
      <vt:lpstr>Разходи!Print_Titles</vt:lpstr>
      <vt:lpstr>'Технически резултат'!Print_Titles</vt:lpstr>
      <vt:lpstr>valuti</vt:lpstr>
      <vt:lpstr>Валути</vt:lpstr>
      <vt:lpstr>Държава</vt:lpstr>
      <vt:lpstr>ЕИП</vt:lpstr>
      <vt:lpstr>Застраховки</vt:lpstr>
      <vt:lpstr>Имоти</vt:lpstr>
    </vt:vector>
  </TitlesOfParts>
  <Company>Kontrax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cp:lastPrinted>2021-06-29T12:23:41Z</cp:lastPrinted>
  <dcterms:created xsi:type="dcterms:W3CDTF">2002-03-05T12:07:18Z</dcterms:created>
  <dcterms:modified xsi:type="dcterms:W3CDTF">2022-07-04T11:17:32Z</dcterms:modified>
</cp:coreProperties>
</file>