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D:\MyDocuments\ZN\ZZGOR\ДРУЖЕСТВА\1 statistic\Statistic\2022\Q1\"/>
    </mc:Choice>
  </mc:AlternateContent>
  <bookViews>
    <workbookView xWindow="0" yWindow="0" windowWidth="9600" windowHeight="3300" tabRatio="904"/>
  </bookViews>
  <sheets>
    <sheet name="Premiums" sheetId="7056" r:id="rId1"/>
    <sheet name="Payments" sheetId="7054" r:id="rId2"/>
    <sheet name="Prem-Pay-Total" sheetId="7055" r:id="rId3"/>
    <sheet name="TP Част 1" sheetId="6989" r:id="rId4"/>
    <sheet name="TP Част 2" sheetId="7047" r:id="rId5"/>
    <sheet name="Технически резултат" sheetId="7050" r:id="rId6"/>
    <sheet name="Разходи" sheetId="35" r:id="rId7"/>
    <sheet name="Премии, Обезщетения" sheetId="34" r:id="rId8"/>
    <sheet name="Пас. Презастраховане" sheetId="7011" r:id="rId9"/>
    <sheet name="Акт. Презастраховане" sheetId="7012" r:id="rId10"/>
    <sheet name="ЕИП-ОЗ" sheetId="7038" r:id="rId11"/>
    <sheet name="Баланс" sheetId="7032" r:id="rId12"/>
    <sheet name="ОПЗ" sheetId="7029" r:id="rId13"/>
    <sheet name="Списък с банки" sheetId="7042" state="veryHidden" r:id="rId14"/>
    <sheet name="Списък с валути" sheetId="7044" state="veryHidden" r:id="rId15"/>
    <sheet name="Държави по ЕИП" sheetId="7045" state="veryHidden" r:id="rId16"/>
    <sheet name="Имоти" sheetId="7051" state="veryHidden" r:id="rId17"/>
    <sheet name="Видове застраховки" sheetId="7052" state="veryHidden" r:id="rId18"/>
  </sheets>
  <externalReferences>
    <externalReference r:id="rId19"/>
    <externalReference r:id="rId20"/>
    <externalReference r:id="rId21"/>
    <externalReference r:id="rId22"/>
  </externalReferences>
  <definedNames>
    <definedName name="__1_?????1">#REF!</definedName>
    <definedName name="__2_?????2">#REF!</definedName>
    <definedName name="__god95">[1]база!#REF!</definedName>
    <definedName name="_1_?????1" localSheetId="0">#REF!</definedName>
    <definedName name="_1_?????1">#REF!</definedName>
    <definedName name="_2_?????2" localSheetId="0">#REF!</definedName>
    <definedName name="_2_?????2">#REF!</definedName>
    <definedName name="_xlnm._FilterDatabase" localSheetId="10" hidden="1">'ЕИП-ОЗ'!$A$3:$H$35</definedName>
    <definedName name="_god95" localSheetId="0">[1]база!#REF!</definedName>
    <definedName name="_god95">[1]база!#REF!</definedName>
    <definedName name="_СМ661" localSheetId="0">#REF!</definedName>
    <definedName name="_СМ661">#REF!</definedName>
    <definedName name="A">#REF!</definedName>
    <definedName name="as" localSheetId="0">#REF!</definedName>
    <definedName name="as">#REF!</definedName>
    <definedName name="asd" localSheetId="0">#REF!</definedName>
    <definedName name="asd">#REF!</definedName>
    <definedName name="banka">'Списък с банки'!$C$2:$C$30</definedName>
    <definedName name="code">'[2]Общо_за_ЗПД_Витоша_АД (2)'!$L$2:$L$193</definedName>
    <definedName name="dargava">'Държави по ЕИП'!$C$2:$C$57</definedName>
    <definedName name="_xlnm.Database" localSheetId="0">#REF!</definedName>
    <definedName name="_xlnm.Database">#REF!</definedName>
    <definedName name="dividents" localSheetId="0">#REF!</definedName>
    <definedName name="dividents">#REF!</definedName>
    <definedName name="DS0_S0" localSheetId="0">OFFSET(#REF!,1,-1,MAX(2,COUNTA(OFFSET(#REF!,1,0,16382,1))+1),1)</definedName>
    <definedName name="DS0_S0">OFFSET(#REF!,1,-1,MAX(2,COUNTA(OFFSET(#REF!,1,0,16382,1))+1),1)</definedName>
    <definedName name="DS0_S1" localSheetId="0">OFFSET(#REF!,1,0,MAX(2,COUNTA(OFFSET(#REF!,1,0,16382,1))+1),1)</definedName>
    <definedName name="DS0_S1">OFFSET(#REF!,1,0,MAX(2,COUNTA(OFFSET(#REF!,1,0,16382,1))+1),1)</definedName>
    <definedName name="eend">#REF!</definedName>
    <definedName name="fghj" localSheetId="0">#REF!</definedName>
    <definedName name="fghj">#REF!</definedName>
    <definedName name="gfhj" localSheetId="0">#REF!</definedName>
    <definedName name="gfhj">#REF!</definedName>
    <definedName name="IBNR">[2]IBNR_mod!$A$2:$Q$11</definedName>
    <definedName name="Increase_in_premium" localSheetId="0">#REF!</definedName>
    <definedName name="Increase_in_premium">#REF!</definedName>
    <definedName name="maxRate" localSheetId="0">#REF!</definedName>
    <definedName name="maxRate">#REF!</definedName>
    <definedName name="minRate" localSheetId="0">#REF!</definedName>
    <definedName name="minRate">#REF!</definedName>
    <definedName name="other" localSheetId="0">#REF!</definedName>
    <definedName name="other">#REF!</definedName>
    <definedName name="other2" localSheetId="0">#REF!</definedName>
    <definedName name="other2">#REF!</definedName>
    <definedName name="P158_2451" localSheetId="13">'Списък с банки'!#REF!</definedName>
    <definedName name="P186_2869" localSheetId="13">'Списък с банки'!#REF!</definedName>
    <definedName name="P309_4668" localSheetId="13">'Списък с банки'!#REF!</definedName>
    <definedName name="PP" localSheetId="0">'[3]Граница-спрямо премиите 2006'!#REF!</definedName>
    <definedName name="PP">'[3]Граница-спрямо премиите 2006'!#REF!</definedName>
    <definedName name="Premium_earned_1999" localSheetId="0">#REF!</definedName>
    <definedName name="Premium_earned_1999">#REF!</definedName>
    <definedName name="Premium_earned_2000" localSheetId="0">#REF!</definedName>
    <definedName name="Premium_earned_2000">#REF!</definedName>
    <definedName name="Premium2000" localSheetId="0">#REF!</definedName>
    <definedName name="Premium2000">#REF!</definedName>
    <definedName name="Premium99" localSheetId="0">#REF!</definedName>
    <definedName name="Premium99">#REF!</definedName>
    <definedName name="PremiumIncrease" localSheetId="0">#REF!</definedName>
    <definedName name="PremiumIncrease">#REF!</definedName>
    <definedName name="_xlnm.Print_Area" localSheetId="1">Payments!$A$1:$AX$36</definedName>
    <definedName name="_xlnm.Print_Area" localSheetId="0">Premiums!$A$1:$AX$38</definedName>
    <definedName name="_xlnm.Print_Area" localSheetId="2">'Prem-Pay-Total'!$A$1:$H$34</definedName>
    <definedName name="_xlnm.Print_Area" localSheetId="3">'TP Част 1'!$A$1:$AB$35</definedName>
    <definedName name="_xlnm.Print_Area" localSheetId="4">'TP Част 2'!$A$1:$AN$37</definedName>
    <definedName name="_xlnm.Print_Area" localSheetId="9">'Акт. Презастраховане'!$A$1:$P$35</definedName>
    <definedName name="_xlnm.Print_Area" localSheetId="11">Баланс!$A$1:$Z$131</definedName>
    <definedName name="_xlnm.Print_Area" localSheetId="10">'ЕИП-ОЗ'!$A$1:$FM$36</definedName>
    <definedName name="_xlnm.Print_Area" localSheetId="12">ОПЗ!$A$1:$Z$123</definedName>
    <definedName name="_xlnm.Print_Area" localSheetId="8">'Пас. Презастраховане'!$A$1:$O$35</definedName>
    <definedName name="_xlnm.Print_Area" localSheetId="7">'Премии, Обезщетения'!$A$1:$AC$36</definedName>
    <definedName name="_xlnm.Print_Area" localSheetId="6">Разходи!$A$1:$J$36</definedName>
    <definedName name="_xlnm.Print_Area" localSheetId="5">'Технически резултат'!$A$1:$AE$29</definedName>
    <definedName name="_xlnm.Print_Titles" localSheetId="1">Payments!$A:$B</definedName>
    <definedName name="_xlnm.Print_Titles" localSheetId="0">Premiums!$A:$B</definedName>
    <definedName name="_xlnm.Print_Titles" localSheetId="2">'Prem-Pay-Total'!$A:$B</definedName>
    <definedName name="_xlnm.Print_Titles" localSheetId="3">'TP Част 1'!$A:$A</definedName>
    <definedName name="_xlnm.Print_Titles" localSheetId="4">'TP Част 2'!$A:$A</definedName>
    <definedName name="_xlnm.Print_Titles" localSheetId="9">'Акт. Презастраховане'!$A:$A</definedName>
    <definedName name="_xlnm.Print_Titles" localSheetId="11">Баланс!$A:$B</definedName>
    <definedName name="_xlnm.Print_Titles" localSheetId="10">'ЕИП-ОЗ'!$A:$A</definedName>
    <definedName name="_xlnm.Print_Titles" localSheetId="12">ОПЗ!$A:$B</definedName>
    <definedName name="_xlnm.Print_Titles" localSheetId="8">'Пас. Презастраховане'!$A:$A</definedName>
    <definedName name="_xlnm.Print_Titles" localSheetId="7">'Премии, Обезщетения'!$A:$A</definedName>
    <definedName name="_xlnm.Print_Titles" localSheetId="6">Разходи!$A:$A</definedName>
    <definedName name="_xlnm.Print_Titles" localSheetId="5">'Технически резултат'!$A:$A</definedName>
    <definedName name="profit1" localSheetId="0">#REF!</definedName>
    <definedName name="profit1">#REF!</definedName>
    <definedName name="Profit2" localSheetId="0">#REF!</definedName>
    <definedName name="Profit2">#REF!</definedName>
    <definedName name="Rate31" localSheetId="0">#REF!</definedName>
    <definedName name="Rate31">#REF!</definedName>
    <definedName name="sd" localSheetId="0">#REF!</definedName>
    <definedName name="sd">#REF!</definedName>
    <definedName name="services" localSheetId="0">#REF!</definedName>
    <definedName name="services">#REF!</definedName>
    <definedName name="typeins">#REF!</definedName>
    <definedName name="valuti">'Списък с валути'!$C$2:$C$43</definedName>
    <definedName name="XS014562443">'[4]T-Securities_Trade 2001'!$F$5</definedName>
    <definedName name="АКВИЗ" localSheetId="0">#REF!</definedName>
    <definedName name="АКВИЗ">#REF!</definedName>
    <definedName name="БР_ПРЕМ">#REF!</definedName>
    <definedName name="Валути">'Списък с валути'!$C$2:$C$43</definedName>
    <definedName name="Висящи_плащания_Общо">'[2]Общо_за_ЗПД_Витоша_АД (2)'!$I$2:$I$193</definedName>
    <definedName name="Висящи_плащания_ПЗ">'[2]Общо_за_ЗПД_Витоша_АД (2)'!$J$2:$J$193</definedName>
    <definedName name="гг" localSheetId="0">'[3]Граница-спрямо премиите 2006'!#REF!</definedName>
    <definedName name="гг">'[3]Граница-спрямо премиите 2006'!#REF!</definedName>
    <definedName name="ГФ" localSheetId="0">#REF!</definedName>
    <definedName name="ГФ">#REF!</definedName>
    <definedName name="ДЗН" localSheetId="0">#REF!</definedName>
    <definedName name="ДЗН">#REF!</definedName>
    <definedName name="ДР_РАЗХ">#REF!</definedName>
    <definedName name="Държава">'Държави по ЕИП'!$C$2:$C$57</definedName>
    <definedName name="еенд">#REF!</definedName>
    <definedName name="ЕИП">'Държави по ЕИП'!$F$2:$F$33</definedName>
    <definedName name="З_ОП">#REF!</definedName>
    <definedName name="Застраховки">'Видове застраховки'!$A$2:$A$30</definedName>
    <definedName name="ИЗГ_ДОГ" localSheetId="0">#REF!</definedName>
    <definedName name="ИЗГ_ДОГ">#REF!</definedName>
    <definedName name="ИЗПЛ_АКТ_З" localSheetId="0">#REF!</definedName>
    <definedName name="ИЗПЛ_АКТ_З">#REF!</definedName>
    <definedName name="ИЗПЛ_ДИР_З" localSheetId="0">#REF!</definedName>
    <definedName name="ИЗПЛ_ДИР_З">#REF!</definedName>
    <definedName name="Имоти">Имоти!$C$2:$C$56</definedName>
    <definedName name="КОМ" localSheetId="0">#REF!</definedName>
    <definedName name="КОМ">#REF!</definedName>
    <definedName name="КОМИС">#REF!</definedName>
    <definedName name="КОРП_Д" localSheetId="0">#REF!</definedName>
    <definedName name="КОРП_Д">#REF!</definedName>
    <definedName name="КОРП_ДАН" localSheetId="0">#REF!</definedName>
    <definedName name="КОРП_ДАН">#REF!</definedName>
    <definedName name="НЕТО_П" localSheetId="0">#REF!</definedName>
    <definedName name="НЕТО_П">#REF!</definedName>
    <definedName name="ОБЕЗЩ_ПРЕЗ" localSheetId="0">#REF!</definedName>
    <definedName name="ОБЕЗЩ_ПРЕЗ">#REF!</definedName>
    <definedName name="ОБР_ПРЕДЛ" localSheetId="0">#REF!</definedName>
    <definedName name="ОБР_ПРЕДЛ">#REF!</definedName>
    <definedName name="ОРГ_Р" localSheetId="0">#REF!</definedName>
    <definedName name="ОРГ_Р">#REF!</definedName>
    <definedName name="Отложени_аквизиции__DAC">'[2]Общо_за_ЗПД_Витоша_АД (2)'!$H$2:$H$193</definedName>
    <definedName name="П1">'[3]Граница-спрямо премиите 2006'!$B$45</definedName>
    <definedName name="П2">'[3]Граница-спрямо премиите 2006'!$B$48</definedName>
    <definedName name="ПП">'[3]Граница-спрямо премиите 2006'!$B$2</definedName>
    <definedName name="ПП_ПР_АКПР" localSheetId="0">#REF!</definedName>
    <definedName name="ПП_ПР_АКПР">#REF!</definedName>
    <definedName name="ППкрай">'[3]Граница-спрямо премиите 2006'!$B$8</definedName>
    <definedName name="ППн" localSheetId="0">'[3]Граница-спрямо премиите 2006'!#REF!</definedName>
    <definedName name="ППн">'[3]Граница-спрямо премиите 2006'!#REF!</definedName>
    <definedName name="ППначало">'[3]Граница-спрямо премиите 2006'!$B$5</definedName>
    <definedName name="ППркрай11">'[3]Граница-спрямо премиите 2006'!$B$19</definedName>
    <definedName name="ППркрай12">'[3]Граница-спрямо премиите 2006'!$B$30</definedName>
    <definedName name="ППркрай13">'[3]Граница-спрямо премиите 2006'!$B$41</definedName>
    <definedName name="ППрначало11">'[3]Граница-спрямо премиите 2006'!$B$16</definedName>
    <definedName name="ППрначало12">'[3]Граница-спрямо премиите 2006'!$B$27</definedName>
    <definedName name="ППрначало13">'[3]Граница-спрямо премиите 2006'!$B$38</definedName>
    <definedName name="ПР_М" localSheetId="0">#REF!</definedName>
    <definedName name="ПР_М">#REF!</definedName>
    <definedName name="Пр11">'[3]Граница-спрямо премиите 2006'!$B$13</definedName>
    <definedName name="Пр12">'[3]Граница-спрямо премиите 2006'!$B$24</definedName>
    <definedName name="Пр13">'[3]Граница-спрямо премиите 2006'!$B$35</definedName>
    <definedName name="ПРЕМ_АКТ_ПР" localSheetId="0">#REF!</definedName>
    <definedName name="ПРЕМ_АКТ_ПР">#REF!</definedName>
    <definedName name="ПРЕМ_ДИР_З" localSheetId="0">#REF!</definedName>
    <definedName name="ПРЕМ_ДИР_З">#REF!</definedName>
    <definedName name="пренос_премиен_резерв_Неполучени_премии">'[2]Общо_за_ЗПД_Витоша_АД (2)'!$E$2:$E$193</definedName>
    <definedName name="пренос_премиен_резерв_Общо">'[2]Общо_за_ЗПД_Витоша_АД (2)'!$C$2:$C$193</definedName>
    <definedName name="пренос_премиен_резерв_ПЗ">'[2]Общо_за_ЗПД_Витоша_АД (2)'!$D$2:$D$193</definedName>
    <definedName name="проц_необ" localSheetId="0">#REF!</definedName>
    <definedName name="проц_необ">#REF!</definedName>
    <definedName name="проц_необ_пас" localSheetId="0">#REF!</definedName>
    <definedName name="проц_необ_пас">#REF!</definedName>
    <definedName name="ПРОЦ_РЕГР" localSheetId="0">#REF!</definedName>
    <definedName name="ПРОЦ_РЕГР">#REF!</definedName>
    <definedName name="Р_ЦУ" localSheetId="0">#REF!</definedName>
    <definedName name="Р_ЦУ">#REF!</definedName>
    <definedName name="РЕКЛ">#REF!</definedName>
    <definedName name="РЕКЛАМА" localSheetId="0">#REF!</definedName>
    <definedName name="РЕКЛАМА">#REF!</definedName>
    <definedName name="СМ661" localSheetId="0">#REF!</definedName>
    <definedName name="СМ661">#REF!</definedName>
    <definedName name="СМ681" localSheetId="0">#REF!</definedName>
    <definedName name="СМ681">#REF!</definedName>
    <definedName name="Ф_ЗЕМ" localSheetId="0">#REF!</definedName>
    <definedName name="Ф_ЗЕМ">#REF!</definedName>
  </definedNames>
  <calcPr calcId="162913"/>
</workbook>
</file>

<file path=xl/calcChain.xml><?xml version="1.0" encoding="utf-8"?>
<calcChain xmlns="http://schemas.openxmlformats.org/spreadsheetml/2006/main">
  <c r="A73" i="7056" l="1"/>
  <c r="A77" i="7056"/>
  <c r="A79" i="7056"/>
  <c r="A78" i="7056"/>
  <c r="A75" i="7056" l="1"/>
  <c r="A71" i="7056"/>
  <c r="A76" i="7056"/>
  <c r="A72" i="7056"/>
  <c r="A70" i="7056"/>
  <c r="A74" i="7056"/>
  <c r="A79" i="7054" l="1"/>
  <c r="A70" i="7054"/>
  <c r="A73" i="7054"/>
  <c r="A71" i="7054"/>
  <c r="A78" i="7054" l="1"/>
  <c r="A74" i="7054"/>
  <c r="A76" i="7054"/>
  <c r="A75" i="7054"/>
  <c r="A77" i="7054"/>
  <c r="A72" i="7054"/>
  <c r="A50" i="7055" l="1"/>
  <c r="E56" i="7055"/>
  <c r="A51" i="7055"/>
  <c r="A49" i="7055"/>
  <c r="A54" i="7055" l="1"/>
  <c r="E49" i="7055"/>
  <c r="A56" i="7055"/>
  <c r="A57" i="7055"/>
  <c r="E52" i="7055"/>
  <c r="E54" i="7055"/>
  <c r="E55" i="7055"/>
  <c r="E51" i="7055"/>
  <c r="A52" i="7055"/>
  <c r="E48" i="7055"/>
  <c r="E57" i="7055"/>
  <c r="A55" i="7055"/>
  <c r="E53" i="7055"/>
  <c r="E50" i="7055"/>
  <c r="A53" i="7055"/>
  <c r="A48" i="7055"/>
</calcChain>
</file>

<file path=xl/sharedStrings.xml><?xml version="1.0" encoding="utf-8"?>
<sst xmlns="http://schemas.openxmlformats.org/spreadsheetml/2006/main" count="1921" uniqueCount="881">
  <si>
    <t>Резерв за неизтекли рискове</t>
  </si>
  <si>
    <t>СТОРНИРАНИ ПРЕМИИ ОТ ОТСТЪПЕНИЯ ПРЕМИЕН ПРИХОД</t>
  </si>
  <si>
    <t>Брой новосключени договори</t>
  </si>
  <si>
    <t>Изплатени претенции</t>
  </si>
  <si>
    <t>Изплатени комисиони</t>
  </si>
  <si>
    <t>Начислен данък по Закона за данък върху застрахователните премии</t>
  </si>
  <si>
    <t>ОТКАЗАНИ ПРЕТЕНЦИИ</t>
  </si>
  <si>
    <t>РАЗМЕР НА ВЪРНАТИТЕ ПРЕМИИ И ОТПИСАНИТЕ ВЗЕМАНИЯ ПО ПРЕДСРОЧНО ПРЕКРАТЕНИ ДОГОВОРИ</t>
  </si>
  <si>
    <t>Дял на презастрахователите в отложените аквизиционни разходи</t>
  </si>
  <si>
    <t>Други натрупвания и доход за бъдещи периоди</t>
  </si>
  <si>
    <t>ДРУГИ РЕЗЕРВИ ПО АКТИВНО ПРЕЗАСТРАХОВАНЕ</t>
  </si>
  <si>
    <t>в т.ч. разходи за уреждане на претенции</t>
  </si>
  <si>
    <t>АКВИЗИЦИОННИ КОМИСИОНИ</t>
  </si>
  <si>
    <t>ИНКАСОВИ КОМИСИОНИ</t>
  </si>
  <si>
    <t>ПРЕНОС-ПРЕМИЕН РЕЗЕРВ</t>
  </si>
  <si>
    <t>РЕЗЕРВ ЗА ПРЕДСТОЯЩИ ПЛАЩАНИЯ</t>
  </si>
  <si>
    <t>ЗАПАСЕН ФОНД</t>
  </si>
  <si>
    <t>БРУТЕН РАЗМЕР</t>
  </si>
  <si>
    <t>в т.ч. дял на презастрахователя</t>
  </si>
  <si>
    <t>1. ЗАСТРАХОВКА "ЗЛОПОЛУКА"</t>
  </si>
  <si>
    <t>2. ЗАСТРАХОВКА "ЗАБОЛЯВАНЕ"</t>
  </si>
  <si>
    <t>3. ЗАСТРАХОВКА НА СУХОПЪТНИ ПРЕВОЗНИ СРЕДСТВА, БЕЗ РЕЛСОВИ ПРЕВОЗНИ СРЕДСТВА</t>
  </si>
  <si>
    <t>4. ЗАСТРАХОВКА НА РЕЛСОВИ ПРЕВОЗНИ СРЕДСТВА</t>
  </si>
  <si>
    <t>5. ЗАСТРАХОВКА НА ЛЕТАТЕЛНИ АПАРАТИ</t>
  </si>
  <si>
    <t>6. ЗАСТРАХОВКА НА ПЛАВАТЕЛНИ СЪДОВЕ</t>
  </si>
  <si>
    <t>7. ЗАСТРАХОВКА НА ТОВАРИ ПО ВРЕМЕ НА ПРЕВОЗ</t>
  </si>
  <si>
    <t>8. ЗАСТРАХОВКА "ПОЖАР" И "ПРИРОДНИ БЕДСТВИЯ"</t>
  </si>
  <si>
    <t>9. ЗАСТРАХОВКА НА "ЩЕТИ НА ИМУЩЕСТВО"</t>
  </si>
  <si>
    <t>10. ЗАСТРАХОВКА ГО, СВЪРЗАНА С ПРИТЕЖАВАНЕТО И ИЗПОЛЗВАНЕТО НА МПС</t>
  </si>
  <si>
    <t>11. ЗАСТРАХОВКА ГО, СВЪРЗАНА С ПРИТЕЖАВАНЕТО И ИЗПОЛЗВАНЕТО НА ЛЕТАТЕЛНИ АПАРАТИ</t>
  </si>
  <si>
    <t>12. ЗАСТРАХОВКА ГО, СВЪРЗАНА С ПРИТЕЖАВАНЕТО И ИЗПОЛЗВАНЕТО НА ПЛАВАТЕЛНИ СЪДОВЕ</t>
  </si>
  <si>
    <t>13. ЗАСТРАХОВКА "ОБЩА ГРАЖДАНСКА ОТГОВОРНОСТ"</t>
  </si>
  <si>
    <t>14. ЗАСТРАХОВКА НА КРЕДИТИ</t>
  </si>
  <si>
    <t>15. ЗАСТРАХОВКА НА ГАРАНЦИИ</t>
  </si>
  <si>
    <t>16. ЗАСТРАХОВКА НА РАЗНИ ФИНАНСОВИ ЗАГУБИ</t>
  </si>
  <si>
    <t>17. ЗАСТРАХОВКА НА ПРАВНИ РАЗНОСКИ</t>
  </si>
  <si>
    <t>18. ПОМОЩ ПРИ ПЪТУВАНЕ</t>
  </si>
  <si>
    <t>ОБЩО:</t>
  </si>
  <si>
    <t>ПРЕКИ АКВИЗИЦИОННИ РАЗХОДИ</t>
  </si>
  <si>
    <t>АДМИНИСТРАТИВНИ РАЗХОДИ, СВЪРЗАНИ СЪС ЗАСТРАХОВАНЕТО</t>
  </si>
  <si>
    <t>ОБЩО РАЗХОДИ</t>
  </si>
  <si>
    <t>ДРУГИ ПРЕКИ АКВИЗИЦИОННИ РАЗХОДИ</t>
  </si>
  <si>
    <t>ЗА РЕКЛАМА</t>
  </si>
  <si>
    <t>ДРУГИ КОСВЕНИ АКВ. РАЗХОДИ</t>
  </si>
  <si>
    <t>Фактически</t>
  </si>
  <si>
    <t xml:space="preserve">БРОЙ ЗАСТРАХОВАТЕЛНИ ДОГОВОРИ  </t>
  </si>
  <si>
    <t xml:space="preserve">ПОЛУЧЕНИ ПРЕМИИ </t>
  </si>
  <si>
    <t>ПРИХОДИ ОТ УЧАСТИЕ В РЕЗУЛТАТА ОТ ПРЕЗАСТРАХОВАНЕ</t>
  </si>
  <si>
    <t>ОБЩ РАЗМЕР</t>
  </si>
  <si>
    <t>РАЗХОДИ ЗА УЧАСТИЕ В РЕЗУЛТАТА ОТ ПРЕЗАСТРАХОВАНЕ</t>
  </si>
  <si>
    <t>ДРУГИ АДМИНИСТРАТИВНИ РАЗХОДИ</t>
  </si>
  <si>
    <t>в т.ч. дял на резерва за възникнали, но непредявени претенции</t>
  </si>
  <si>
    <t>ДРУГИ РЕЗЕРВИ, ОДОБРЕНИ ОТ КФН</t>
  </si>
  <si>
    <t>РЕЗЕРВ ЗА БОНУСИ И ОТСТЪПКИ</t>
  </si>
  <si>
    <t>ОБЩ БРОЙ</t>
  </si>
  <si>
    <t>РАЗХОДИ ЗА УРЕЖДАНЕ НА ПРЕТЕНЦИИ</t>
  </si>
  <si>
    <t>РЕЗЕРВ ЗА НЕИЗТЕКЛИ РИСКОВЕ</t>
  </si>
  <si>
    <t>РАЗХОДИ ЗА ДАНЪЦИ, ТАКСИ, ОТЧИСЛЕНИЯ ЗА ФОНДОВЕ И ДР.</t>
  </si>
  <si>
    <t>ДЯЛ НА ПРЕЗАСТРАХОВАТЕЛЯ В ИЗПЛАТЕНИТЕ  ОБЕЗЩЕТЕНИЯ</t>
  </si>
  <si>
    <t>ОТСТЪПЕНИ ПРЕМИИ, ПО ДОГОВОРИ ПЛАСИРАНИ НА ПРЕЗАСТРАХОВАТЕЛЯ</t>
  </si>
  <si>
    <t>ПРИХОДИ ОТ КОМИСИОНИ, ПО ДОГОВОРИ ПЛАСИРАНИ НА ПРЕЗАСТРАХОВАТЕЛЯ</t>
  </si>
  <si>
    <t xml:space="preserve">ПРЕТЕНЦИИ, ПРЕДЯВЕНИ ПРЕЗ ПЕРИОДА </t>
  </si>
  <si>
    <t xml:space="preserve">БРОЙ </t>
  </si>
  <si>
    <t>ПРЕДЯВЕНА СУМА</t>
  </si>
  <si>
    <t>БРОЙ</t>
  </si>
  <si>
    <t>СУМА</t>
  </si>
  <si>
    <t>ОБЩА СУМА</t>
  </si>
  <si>
    <t xml:space="preserve">в т.ч. просрочени вземания със закъснение от 61 до 90 дни </t>
  </si>
  <si>
    <t>в т.ч. просрочени вземания със закъснение над 90 дни</t>
  </si>
  <si>
    <t>в т.ч. просрочени вземания със закъснение от 31 до 60 дни</t>
  </si>
  <si>
    <t>в т.ч. размер на резерва (вкл. и IBNR) по събития от предходни години</t>
  </si>
  <si>
    <t>в т.ч. просрочени вземания със закъснение от 90 до 180дни</t>
  </si>
  <si>
    <t xml:space="preserve">в т.ч. просрочени вземания със закъснение от 181 до 360 дни </t>
  </si>
  <si>
    <t>в т.ч. просрочени вземания със закъснение над 360 дни</t>
  </si>
  <si>
    <t>в т.ч. просрочени вземания, по договори с изтекъл срок</t>
  </si>
  <si>
    <t>БРУТЕН ПРЕМИЕН ПРИХОД</t>
  </si>
  <si>
    <t>ДЕЙСТВАЩИ ДОГОВОРИ КЪМ 31.12 НА ОТЧ. ГОД.</t>
  </si>
  <si>
    <t>ОБЩО</t>
  </si>
  <si>
    <t xml:space="preserve"> СКЛЮЧЕНИ ОТ 01.01. ДО КРАЯ НА ТРИМЕСЕЧИЕТО</t>
  </si>
  <si>
    <t>ПО ДЕЙСТВАЩИ ДОГОВОРИ КЪМ КРАЯ НА ТРИМЕСЕЧИЕТО</t>
  </si>
  <si>
    <t xml:space="preserve"> ПО СКЛЮЧЕНИ ОТ 01.01. ДО КРАЯ НА ТРИМЕСЕЧИЕТО </t>
  </si>
  <si>
    <t>ДЯЛ НА ПРЕЗАСТРАХОВАТЕЛЯ В РЕЗЕРВА ЗА ПРЕДСТОЯЩИ ПЛАЩАНИЯ</t>
  </si>
  <si>
    <t>ДЯЛ НА ПРЕЗАСТРАХОВАТЕЛЯ В ДРУГИ РЕЗЕРВИ</t>
  </si>
  <si>
    <t>Премиен приход</t>
  </si>
  <si>
    <t>Дял на презастрахователите в отсрочените аквизиционни разходи</t>
  </si>
  <si>
    <t>n-1 год.</t>
  </si>
  <si>
    <t>n-2 год.</t>
  </si>
  <si>
    <t>n-3 год.</t>
  </si>
  <si>
    <t>n-4 год.</t>
  </si>
  <si>
    <t>n-5 год.</t>
  </si>
  <si>
    <t>ЗАДЪРЖАНИ ДЕПОЗИТИ ВЪВ ВРЪЗКА С ПРЕНОС-ПРЕМИЙНИЯ РЕЗЕРВ</t>
  </si>
  <si>
    <t>ЗАДЪРЖАНИ ДЕПОЗИТИ ВЪВ ВРЪЗКА С РЕЗЕРВА ЗА ПРЕДСТОЯЩИ ПЛАЩАНИЯ</t>
  </si>
  <si>
    <t>ЗАДЪРЖАНИ ДЕПОЗИТИ ВЪВ ВРЪЗКА С ДРУГИ РЕЗЕРВИ</t>
  </si>
  <si>
    <t>ДРУГИ (различни от дял в техническите резерви) ВЗЕМАНИЯ ОТ ПРЕЗАСТРАХОВАТЕЛЯ</t>
  </si>
  <si>
    <t>ДРУГИ (различни от задържани депозити) ЗАДЪЛЖЕНИЯ КЪМ ПРЕЗАСТРАХОВАТЕЛЯ</t>
  </si>
  <si>
    <t>А.</t>
  </si>
  <si>
    <t>1.</t>
  </si>
  <si>
    <t>2.</t>
  </si>
  <si>
    <t>3.</t>
  </si>
  <si>
    <t>4.</t>
  </si>
  <si>
    <t>5.</t>
  </si>
  <si>
    <t>6.</t>
  </si>
  <si>
    <t>7.</t>
  </si>
  <si>
    <t>8.</t>
  </si>
  <si>
    <t>9.</t>
  </si>
  <si>
    <t>10.</t>
  </si>
  <si>
    <t>11.</t>
  </si>
  <si>
    <t>Б.</t>
  </si>
  <si>
    <t>№</t>
  </si>
  <si>
    <t>Общо по раздел Ж</t>
  </si>
  <si>
    <t>ІІІ</t>
  </si>
  <si>
    <t>ІV.</t>
  </si>
  <si>
    <t>V.</t>
  </si>
  <si>
    <t>VІ.</t>
  </si>
  <si>
    <t>Други</t>
  </si>
  <si>
    <t>други</t>
  </si>
  <si>
    <t xml:space="preserve"> </t>
  </si>
  <si>
    <t>Пореден номер</t>
  </si>
  <si>
    <t>Име на банка</t>
  </si>
  <si>
    <t>Държава</t>
  </si>
  <si>
    <t>1. Банки, лицензирани в Република България</t>
  </si>
  <si>
    <t>УниКредит Булбанк АД</t>
  </si>
  <si>
    <t>Обединена българска банка АД</t>
  </si>
  <si>
    <t>Райфайзенбанк (България) ЕАД</t>
  </si>
  <si>
    <t>Алианц Банк България АД</t>
  </si>
  <si>
    <t>СИБАНК EАД</t>
  </si>
  <si>
    <t>Търговска Банка Д АД</t>
  </si>
  <si>
    <t>Инвестбанк АД</t>
  </si>
  <si>
    <t>Интернешънъл Асет Банк АД</t>
  </si>
  <si>
    <t>Токуда Банк АД</t>
  </si>
  <si>
    <t>Сосиете Женерал Експресбанк АД</t>
  </si>
  <si>
    <t>Банка Пиреос България АД</t>
  </si>
  <si>
    <t>Първа инвестиционна банка АД</t>
  </si>
  <si>
    <t>Централна кооперативна банка АД</t>
  </si>
  <si>
    <t>Българска банка за развитие АД</t>
  </si>
  <si>
    <t>Ти Би Ай Банк EАД</t>
  </si>
  <si>
    <t>Код на валута</t>
  </si>
  <si>
    <t>текст на валута</t>
  </si>
  <si>
    <t>AUD</t>
  </si>
  <si>
    <t>Австралийски долар</t>
  </si>
  <si>
    <t>BGN</t>
  </si>
  <si>
    <t xml:space="preserve">Български лев </t>
  </si>
  <si>
    <t>BRL</t>
  </si>
  <si>
    <t>Бразилски реал</t>
  </si>
  <si>
    <t>CAD</t>
  </si>
  <si>
    <t>Канадски долар</t>
  </si>
  <si>
    <t>CHF</t>
  </si>
  <si>
    <t>Швейцарски франк</t>
  </si>
  <si>
    <t>CNY</t>
  </si>
  <si>
    <t>Китайски ренминби юан</t>
  </si>
  <si>
    <t>CZK</t>
  </si>
  <si>
    <t xml:space="preserve">Чешка крона </t>
  </si>
  <si>
    <t>DKK</t>
  </si>
  <si>
    <t>Датска крона</t>
  </si>
  <si>
    <t>EUR</t>
  </si>
  <si>
    <t>Евро</t>
  </si>
  <si>
    <t>GBP</t>
  </si>
  <si>
    <t xml:space="preserve">Британска лира </t>
  </si>
  <si>
    <t>HUF</t>
  </si>
  <si>
    <t>Унгарски форинт</t>
  </si>
  <si>
    <t>ISK</t>
  </si>
  <si>
    <t>Исландска крона</t>
  </si>
  <si>
    <t>JPY</t>
  </si>
  <si>
    <t>Японска йена</t>
  </si>
  <si>
    <t>KRW</t>
  </si>
  <si>
    <t>Южнокорейски вон</t>
  </si>
  <si>
    <t>MXN</t>
  </si>
  <si>
    <t>Мексиканско песо</t>
  </si>
  <si>
    <t>NOK</t>
  </si>
  <si>
    <t>Норвежка крона</t>
  </si>
  <si>
    <t>PLN</t>
  </si>
  <si>
    <t>Полска злота</t>
  </si>
  <si>
    <t>RON</t>
  </si>
  <si>
    <t>SEK</t>
  </si>
  <si>
    <t>Шведска крона</t>
  </si>
  <si>
    <t>SGD</t>
  </si>
  <si>
    <t>Сингапурски долар</t>
  </si>
  <si>
    <t>TRY</t>
  </si>
  <si>
    <t>USD</t>
  </si>
  <si>
    <t>Щатски долар</t>
  </si>
  <si>
    <t>ZAR</t>
  </si>
  <si>
    <t xml:space="preserve">Южноафрикански ранд </t>
  </si>
  <si>
    <t>RUB</t>
  </si>
  <si>
    <t>Руска рубла</t>
  </si>
  <si>
    <t>HRK</t>
  </si>
  <si>
    <t xml:space="preserve">Хърватска куна </t>
  </si>
  <si>
    <t>CLP</t>
  </si>
  <si>
    <t>Чилийско песо</t>
  </si>
  <si>
    <t>ARS</t>
  </si>
  <si>
    <t>Аржентинско песо</t>
  </si>
  <si>
    <t>MAD</t>
  </si>
  <si>
    <t>Марокански дирхам</t>
  </si>
  <si>
    <t>DZD</t>
  </si>
  <si>
    <t>Алжирски динар</t>
  </si>
  <si>
    <t>NZD</t>
  </si>
  <si>
    <t xml:space="preserve">Новозеландски долар </t>
  </si>
  <si>
    <t>TND</t>
  </si>
  <si>
    <t>Тунизийски динар</t>
  </si>
  <si>
    <t>COP</t>
  </si>
  <si>
    <t>Колумбийско песо</t>
  </si>
  <si>
    <t>VEB</t>
  </si>
  <si>
    <t>Венецуелски боливар</t>
  </si>
  <si>
    <t>IDR</t>
  </si>
  <si>
    <t xml:space="preserve">Индонезийска рупия </t>
  </si>
  <si>
    <t>MYR</t>
  </si>
  <si>
    <t>Малайзийски рингит</t>
  </si>
  <si>
    <t>SKK</t>
  </si>
  <si>
    <t xml:space="preserve">Словашка крона </t>
  </si>
  <si>
    <t>THB</t>
  </si>
  <si>
    <t>Тайландски бат</t>
  </si>
  <si>
    <t xml:space="preserve"> PHP</t>
  </si>
  <si>
    <t>Филипинско песо</t>
  </si>
  <si>
    <t xml:space="preserve"> HKD</t>
  </si>
  <si>
    <t>Хонконгски долар</t>
  </si>
  <si>
    <t>OTH</t>
  </si>
  <si>
    <t>Код на държава</t>
  </si>
  <si>
    <t>Име на държава</t>
  </si>
  <si>
    <t>AU</t>
  </si>
  <si>
    <t> Австралия</t>
  </si>
  <si>
    <t>AT</t>
  </si>
  <si>
    <t> Австрия</t>
  </si>
  <si>
    <t>AL</t>
  </si>
  <si>
    <t> Албания</t>
  </si>
  <si>
    <t>AD</t>
  </si>
  <si>
    <t> Андора</t>
  </si>
  <si>
    <t>BY</t>
  </si>
  <si>
    <t> Беларус</t>
  </si>
  <si>
    <t>BE</t>
  </si>
  <si>
    <t> Белгия</t>
  </si>
  <si>
    <t>BA</t>
  </si>
  <si>
    <t> Босна и Херцеговина</t>
  </si>
  <si>
    <t>BR</t>
  </si>
  <si>
    <t> Бразилия</t>
  </si>
  <si>
    <t>BG</t>
  </si>
  <si>
    <t> България</t>
  </si>
  <si>
    <t>GB</t>
  </si>
  <si>
    <t> Великобритания</t>
  </si>
  <si>
    <t>DE</t>
  </si>
  <si>
    <t> Германия</t>
  </si>
  <si>
    <t>GR</t>
  </si>
  <si>
    <t> Гърция</t>
  </si>
  <si>
    <t>DK</t>
  </si>
  <si>
    <t> Дания</t>
  </si>
  <si>
    <t>EU</t>
  </si>
  <si>
    <t> Европейски съюз</t>
  </si>
  <si>
    <t>EE</t>
  </si>
  <si>
    <t> Естония</t>
  </si>
  <si>
    <t>IL</t>
  </si>
  <si>
    <t> Израел</t>
  </si>
  <si>
    <t>IN</t>
  </si>
  <si>
    <t> Индия</t>
  </si>
  <si>
    <t>IE</t>
  </si>
  <si>
    <t> Ирландия</t>
  </si>
  <si>
    <t>IS</t>
  </si>
  <si>
    <t> Исландия</t>
  </si>
  <si>
    <t>ES</t>
  </si>
  <si>
    <t> Испания</t>
  </si>
  <si>
    <t>IT</t>
  </si>
  <si>
    <t> Италия</t>
  </si>
  <si>
    <t>CA</t>
  </si>
  <si>
    <t> Канада</t>
  </si>
  <si>
    <t>CY</t>
  </si>
  <si>
    <t> Кипър</t>
  </si>
  <si>
    <t>CN</t>
  </si>
  <si>
    <t> Китай</t>
  </si>
  <si>
    <t>LV</t>
  </si>
  <si>
    <t> Латвия</t>
  </si>
  <si>
    <t>LB</t>
  </si>
  <si>
    <t> Ливан</t>
  </si>
  <si>
    <t>LT</t>
  </si>
  <si>
    <t> Литва</t>
  </si>
  <si>
    <t>LI</t>
  </si>
  <si>
    <t> Лихтенщайн</t>
  </si>
  <si>
    <t>LU</t>
  </si>
  <si>
    <t> Люксембург</t>
  </si>
  <si>
    <t>MT</t>
  </si>
  <si>
    <t> Малта</t>
  </si>
  <si>
    <t>MD</t>
  </si>
  <si>
    <t> Молдова</t>
  </si>
  <si>
    <t>MC</t>
  </si>
  <si>
    <t> Монако</t>
  </si>
  <si>
    <t>NL</t>
  </si>
  <si>
    <t> Нидерландия</t>
  </si>
  <si>
    <t>NO</t>
  </si>
  <si>
    <t> Норвегия</t>
  </si>
  <si>
    <t>PL</t>
  </si>
  <si>
    <t> Полша</t>
  </si>
  <si>
    <t>PT</t>
  </si>
  <si>
    <t> Португалия</t>
  </si>
  <si>
    <t>MK</t>
  </si>
  <si>
    <t> Република Македония</t>
  </si>
  <si>
    <t>RO</t>
  </si>
  <si>
    <t> Румъния</t>
  </si>
  <si>
    <t>RU</t>
  </si>
  <si>
    <t> Русия</t>
  </si>
  <si>
    <t>SM</t>
  </si>
  <si>
    <t> Сан Марино</t>
  </si>
  <si>
    <t>US</t>
  </si>
  <si>
    <t> САЩ</t>
  </si>
  <si>
    <t>SK</t>
  </si>
  <si>
    <t> Словакия</t>
  </si>
  <si>
    <t>SI</t>
  </si>
  <si>
    <t> Словения</t>
  </si>
  <si>
    <t>RS</t>
  </si>
  <si>
    <t> Сърбия</t>
  </si>
  <si>
    <t>TR</t>
  </si>
  <si>
    <t> Турция</t>
  </si>
  <si>
    <t>UA</t>
  </si>
  <si>
    <t> Украйна</t>
  </si>
  <si>
    <t>HU</t>
  </si>
  <si>
    <t> Унгария</t>
  </si>
  <si>
    <t>FI</t>
  </si>
  <si>
    <t> Финландия</t>
  </si>
  <si>
    <t>FR</t>
  </si>
  <si>
    <t> Франция</t>
  </si>
  <si>
    <t>HR</t>
  </si>
  <si>
    <t> Хърватия</t>
  </si>
  <si>
    <t>ME</t>
  </si>
  <si>
    <t> Черна гора</t>
  </si>
  <si>
    <t>CZ</t>
  </si>
  <si>
    <t> Чехия</t>
  </si>
  <si>
    <t>CH</t>
  </si>
  <si>
    <t> Швейцария</t>
  </si>
  <si>
    <t>SE</t>
  </si>
  <si>
    <t> Швеция</t>
  </si>
  <si>
    <t>JP</t>
  </si>
  <si>
    <t> Япония</t>
  </si>
  <si>
    <t>DR</t>
  </si>
  <si>
    <t>СКЛЮЧЕНИ ПРЕЗ ТЕКУЩИЯ ПЕРИОД (приспаднати от начисления премиен приход)</t>
  </si>
  <si>
    <t xml:space="preserve">СКЛЮЧЕНИ ПРЕЗ ПРЕДХОДНИ ОТЧЕТНИ ПЕРИОДИ (съгласно т.І, 8 от Отчета за доходите) </t>
  </si>
  <si>
    <t xml:space="preserve">НАЧИСЛЕНА ОБЕЗЦЕНКА НА ПРОСРОЧЕНИ ВЗЕМАНИЯ ПО ЗАСТРАХОВАТЕЛНИ ДОГОВОРИ </t>
  </si>
  <si>
    <t xml:space="preserve">НАЧИСЛЕНА ОБЕЗЦЕНКА НА ПРОСРОЧЕНИ ВЗЕМАНИЯ ОТ ПОСРЕДНИЦИ </t>
  </si>
  <si>
    <t xml:space="preserve">ОБЩО
(съгласно т.І, 1,"а" от Отчета за доходите) </t>
  </si>
  <si>
    <t>в т.ч. в резерва за бонуси и отстъпки</t>
  </si>
  <si>
    <t xml:space="preserve"> в т.ч. ПО ДОГОВОРИ, ДЕЙСТВАЩИ КЪМ КРАЯ НА ТРИМЕСЕЧИЕТО</t>
  </si>
  <si>
    <t xml:space="preserve"> в т.ч. ПО ДОГОВОРИ СЪС СРОК НАД ЕДНА ГОДИНА</t>
  </si>
  <si>
    <t xml:space="preserve"> в т.ч. ПО СЪБИТИЯ ОТ ПРЕДХОДНИ ГОДИНИ</t>
  </si>
  <si>
    <t xml:space="preserve"> в т.ч.  ПО СЪБИТИЯ ОТ ПРЕДХОДНИ ГОДИНИ</t>
  </si>
  <si>
    <t xml:space="preserve"> в т.ч. ПО ПРЕДЯВЕНИ ОТ ПРЕДХОДНИ ГОДИНИ ПРЕТЕНЦИИ</t>
  </si>
  <si>
    <t>в т.ч. ПО СЪБИТИЯ ОТ ПРЕДХОДНИ ГОДИНИ</t>
  </si>
  <si>
    <t>в т.ч. ПО ПРЕДЯВЕНИ ОТ ПРЕДХОДНИ ГОДИНИ ПРЕТЕНЦИИ</t>
  </si>
  <si>
    <t>АКТИВ</t>
  </si>
  <si>
    <t>НЕМАТЕРИАЛНИ АКТИВИ, в т.ч.</t>
  </si>
  <si>
    <t xml:space="preserve"> -</t>
  </si>
  <si>
    <t>Програмни продукти</t>
  </si>
  <si>
    <t>Репутация</t>
  </si>
  <si>
    <t>ИНВЕСТИЦИИ</t>
  </si>
  <si>
    <t>І.</t>
  </si>
  <si>
    <t>Земя и сгради</t>
  </si>
  <si>
    <t>ІІ.</t>
  </si>
  <si>
    <t>Инвестиции в дъщерни, съвместни и асоциирани предприятия и в други предприятия, в които застрахователят има дялово участие</t>
  </si>
  <si>
    <t>Акции и дялове в дъщерни, съвместни и асоциирани предприятия</t>
  </si>
  <si>
    <t>Дългови ценни книжа, издадени от дъщерни, съвместни и асоциирани предприятия, както предоставени им заеми</t>
  </si>
  <si>
    <t>Други дялови участия</t>
  </si>
  <si>
    <t>Дългови ценни книжа, издадени от други предприятия, в които застрахователят има дялово участие, както и предоставени им заеми</t>
  </si>
  <si>
    <t>ІІІ.</t>
  </si>
  <si>
    <t>Други финансови инвестиции</t>
  </si>
  <si>
    <t>Акции и други ценни книжа с променлив доход и дялове в инвестиционни фондове</t>
  </si>
  <si>
    <t xml:space="preserve">Дългови ценни книжа и други ценни книжа с фиксиран доход, </t>
  </si>
  <si>
    <t>в т.ч. ценни книжа, издадени и гарантирани от държавата</t>
  </si>
  <si>
    <t>Участие в инвестиционните пулове</t>
  </si>
  <si>
    <t>Заеми, гарантирани с ипотеки</t>
  </si>
  <si>
    <t>Други заеми</t>
  </si>
  <si>
    <t>Депозоти в банки</t>
  </si>
  <si>
    <t>Депозити в цеденти</t>
  </si>
  <si>
    <t>Общо по раздел Б</t>
  </si>
  <si>
    <t>В.</t>
  </si>
  <si>
    <t>ИНВЕСТИЦИИ В ПОЛЗА НА ПОЛИЦИ ПО ЗАСТРАХОВКА "ЖИВОТ", СВЪРЗАНА С ИНВЕСТИЦИОНЕН ФОНД</t>
  </si>
  <si>
    <t>Г.</t>
  </si>
  <si>
    <t>ВЗЕМАНИЯ</t>
  </si>
  <si>
    <t>Вземания от директни застрахователни операции:</t>
  </si>
  <si>
    <t>Вземания от застраховани/застраховащи лица в т.ч.</t>
  </si>
  <si>
    <t>вземания от дъщерни, съвместни и асоциирани предприятия</t>
  </si>
  <si>
    <t>вземания от предприятия, в които застрахователят има дялово участие</t>
  </si>
  <si>
    <t>Вземания от посредници в т.ч.</t>
  </si>
  <si>
    <t>Общо за група І</t>
  </si>
  <si>
    <t>Вземания от презастрахователни операции в т.ч.</t>
  </si>
  <si>
    <t>Други вземания в т.ч.</t>
  </si>
  <si>
    <t>Д.</t>
  </si>
  <si>
    <t>ДРУГИ АКТИВИ</t>
  </si>
  <si>
    <t>Други материални активи</t>
  </si>
  <si>
    <t>Машини, съоръжения и оборудване</t>
  </si>
  <si>
    <t>Парични наличности и парични еквиваленти</t>
  </si>
  <si>
    <t>Парични наличности по банкови сметки</t>
  </si>
  <si>
    <t>Парични наличности по каса</t>
  </si>
  <si>
    <t>Парични еквиваленти</t>
  </si>
  <si>
    <t>Общо за група ІІ</t>
  </si>
  <si>
    <t>Общо по раздел Д</t>
  </si>
  <si>
    <t>Е.</t>
  </si>
  <si>
    <t>РАЗХОДИ ЗА БЪДЕЩИ ПЕРИОДИ И НАТРУПАН ДОХОД</t>
  </si>
  <si>
    <t>Натрупана лихва и рента /наем/</t>
  </si>
  <si>
    <t>Други разходи за бъдещи периоди и натрупан доход</t>
  </si>
  <si>
    <t>Общо по раздел Е</t>
  </si>
  <si>
    <t>СУМА НА АКТИВА</t>
  </si>
  <si>
    <t>Ж.</t>
  </si>
  <si>
    <t>УСЛОВНИ АКТИВИ</t>
  </si>
  <si>
    <t>ПАСИВ</t>
  </si>
  <si>
    <t>КАПИТАЛ И РЕЗЕРВИ</t>
  </si>
  <si>
    <t>Записан акционерен капитал или еквивалентни фондове в т.ч.</t>
  </si>
  <si>
    <t>записан, но невнесен капитал (-)</t>
  </si>
  <si>
    <t>собствени акции, изкупени (-)</t>
  </si>
  <si>
    <t>Премии от емисии</t>
  </si>
  <si>
    <t>Преоценъчен резерв</t>
  </si>
  <si>
    <t>Резерви</t>
  </si>
  <si>
    <t>Неразпределена печалба</t>
  </si>
  <si>
    <t>Непокрита загуба (-)</t>
  </si>
  <si>
    <t>VІІ.</t>
  </si>
  <si>
    <t>Печалба или загуба за финансовата година (+/-)</t>
  </si>
  <si>
    <t>Общо по раздел А</t>
  </si>
  <si>
    <t>ПОДЧИНЕНИ ПАСИВИ</t>
  </si>
  <si>
    <t>ТЕХНИЧЕСКИ РЕЗЕРВИ</t>
  </si>
  <si>
    <t>Пренос-премиен резерв</t>
  </si>
  <si>
    <t>(а)</t>
  </si>
  <si>
    <t>брутна сума</t>
  </si>
  <si>
    <t>(б)</t>
  </si>
  <si>
    <t>Математически резерв</t>
  </si>
  <si>
    <t>Резерв за предстоящи плащания</t>
  </si>
  <si>
    <t>Запасен фонд</t>
  </si>
  <si>
    <t>Капитализирана стойност на пенсиите</t>
  </si>
  <si>
    <t>Резерв за бъдещо участие в дохода</t>
  </si>
  <si>
    <t>Резерв за бонуси и отстъпки</t>
  </si>
  <si>
    <t>Други технически резерви</t>
  </si>
  <si>
    <t>Общо по раздел В</t>
  </si>
  <si>
    <t>РЕЗЕРВИ ПО ЗАСТРАХОВКА "ЖИВОТ", СВЪРЗАНА С ИНВЕСТИЦИОНЕН ФОНД</t>
  </si>
  <si>
    <t>ДЕПОЗИТИ, ПОЛУЧЕНИ ОТ ПРЕЗАСТРАХОВАТЕЛИ</t>
  </si>
  <si>
    <t>ЗАДЪЛЖЕНИЯ</t>
  </si>
  <si>
    <t>Задължения  по преки застрахователни операции, в т.ч.</t>
  </si>
  <si>
    <t>задължения към дъщерни, съвместни и асоциирани предприятия</t>
  </si>
  <si>
    <t>задължения към предприятия, в които застрахователят има дялово участие</t>
  </si>
  <si>
    <t>Задължения по презастрахователни операции, в т.ч.</t>
  </si>
  <si>
    <t>Облигационни заеми</t>
  </si>
  <si>
    <t>Конвертируеми заеми, в т.ч.</t>
  </si>
  <si>
    <t>Други облигационни заеми, в т.ч.</t>
  </si>
  <si>
    <t>Други задължения, в т.ч.</t>
  </si>
  <si>
    <t>задължения към персонала</t>
  </si>
  <si>
    <t>задължения към бюджета</t>
  </si>
  <si>
    <t>задължения към социалното осигуряване</t>
  </si>
  <si>
    <t>НАТРУПВАНИЯ И ДОХОД ЗА БЪДЕЩИ ПЕРИОДИ</t>
  </si>
  <si>
    <t>СУМА НА ПАСИВА</t>
  </si>
  <si>
    <t>З.</t>
  </si>
  <si>
    <t>УСЛОВНИ ПАСИВИ</t>
  </si>
  <si>
    <t>I.</t>
  </si>
  <si>
    <t>Технически отчет - общо застраховане</t>
  </si>
  <si>
    <t>Спечелени премии, нетни от презастраховане:</t>
  </si>
  <si>
    <t>брутни начислени (записани) премии</t>
  </si>
  <si>
    <t>отстъпени премии на презастрахователи</t>
  </si>
  <si>
    <t>(в)</t>
  </si>
  <si>
    <t>промяна в брутния размер на пренос-премийния резерв (+/-)</t>
  </si>
  <si>
    <t>в т.ч. допълнителна сума за неизтекли рискове</t>
  </si>
  <si>
    <t>(г)</t>
  </si>
  <si>
    <t>промяна в дела на презастрахователите в пренос-премийния резерв (+/-)</t>
  </si>
  <si>
    <t>Общо за 1</t>
  </si>
  <si>
    <t>Друг технически приход, нетен от презастраховане</t>
  </si>
  <si>
    <t>Възникнали прeтенции, нетни от презастраховане:</t>
  </si>
  <si>
    <t>изплатени претенции, нетни от презастраховане</t>
  </si>
  <si>
    <t>(аа)</t>
  </si>
  <si>
    <t>(аб)</t>
  </si>
  <si>
    <t>дял на презастрахователите</t>
  </si>
  <si>
    <t>Общо за "а"</t>
  </si>
  <si>
    <t>промяна в брутната сума на резерва за предстоящи плащания</t>
  </si>
  <si>
    <t xml:space="preserve">Общо за 4 </t>
  </si>
  <si>
    <t>Промени в други технически резерви, нетни от презастраховане, които не са показани в други позиции</t>
  </si>
  <si>
    <t>промяна в брутната сума на други застрахователни резерви (+/-)</t>
  </si>
  <si>
    <t>промяна в дела на презастрахователите в други застрахователни резерви (+/-)</t>
  </si>
  <si>
    <t xml:space="preserve">Общо за 5 </t>
  </si>
  <si>
    <t>Нетни оперативни разходи</t>
  </si>
  <si>
    <t>аквизиционни разходи</t>
  </si>
  <si>
    <t>промяна в отсрочените аквизиционни разходи (+/-)</t>
  </si>
  <si>
    <t>административни разходи</t>
  </si>
  <si>
    <t>презастрахователни комисиони и участие в печалбата</t>
  </si>
  <si>
    <t xml:space="preserve">Общо за 7 </t>
  </si>
  <si>
    <t>Други технически разходи, нетни от презастраховане</t>
  </si>
  <si>
    <t>Промяна в запасния фонд (+/-)</t>
  </si>
  <si>
    <t>Междинен сбор - салдо на техническия отчет по общо застраховане</t>
  </si>
  <si>
    <t>Технически отчет - животозастраховане</t>
  </si>
  <si>
    <t xml:space="preserve">Общо за 1 </t>
  </si>
  <si>
    <t>Приход от инвестиции</t>
  </si>
  <si>
    <t>приход от дялови участия,</t>
  </si>
  <si>
    <t>в т.ч. приход от дъщерни, съвместни и асоциирани предприятия</t>
  </si>
  <si>
    <t>приход от други инвестиции,</t>
  </si>
  <si>
    <t>(ба)</t>
  </si>
  <si>
    <t>приход от земя и сгради</t>
  </si>
  <si>
    <t>(бб)</t>
  </si>
  <si>
    <t>приход от други инвестиции</t>
  </si>
  <si>
    <t xml:space="preserve">Общо за б </t>
  </si>
  <si>
    <t>положителни разлики от преоценка на стойността на инвестициите</t>
  </si>
  <si>
    <t>печалби от реализацията на инвестиции</t>
  </si>
  <si>
    <t xml:space="preserve">Общо за 2 </t>
  </si>
  <si>
    <t>Възникнали притенции, нетни от презастраховане</t>
  </si>
  <si>
    <t>изплатени суми и обезщетения</t>
  </si>
  <si>
    <t xml:space="preserve">Общо за "а" </t>
  </si>
  <si>
    <t>промяна в резерва за предстоящи плащания</t>
  </si>
  <si>
    <t>Промяна в други технически резерви, нетна от презастраховане, която не е отразена в други позиции</t>
  </si>
  <si>
    <t>математически резерв, нетен от презастраховане</t>
  </si>
  <si>
    <t>други застрахователни резерви, нетни от презастаховане</t>
  </si>
  <si>
    <t>Нетни оперативни разходи:</t>
  </si>
  <si>
    <t>презастрахователни комисиони и участие в печалбите</t>
  </si>
  <si>
    <t>Разходи по инвестиции:</t>
  </si>
  <si>
    <t xml:space="preserve"> в т.ч. СКЛЮЧЕНИ ОТ 01.01. ДО КРАЯ НА ТРИМЕСЕЧИЕТО</t>
  </si>
  <si>
    <t xml:space="preserve"> в т.ч. ПО СКЛЮЧЕНИ ОТ 01.01. ДО КРАЯ НА ТРИМЕСЕЧИЕТО</t>
  </si>
  <si>
    <t>разходи по управление на инвестициите, включително лихви</t>
  </si>
  <si>
    <t>отрицателни разлики от преоценка на стойността на инвестициите</t>
  </si>
  <si>
    <t>загуби от реализация на инвестиции</t>
  </si>
  <si>
    <t>Общо за 8</t>
  </si>
  <si>
    <t>Междинен сбор - салдо на техническия отчет по животозастраховане</t>
  </si>
  <si>
    <t>ІII.</t>
  </si>
  <si>
    <t>НЕТЕХНИЧЕСКИ ОТЧЕТ</t>
  </si>
  <si>
    <t>Приходи от инвестиции</t>
  </si>
  <si>
    <t xml:space="preserve">Общо за 3 </t>
  </si>
  <si>
    <t>разходи по управление на инвестициите</t>
  </si>
  <si>
    <t>загуби от реализацията на инвестиции</t>
  </si>
  <si>
    <t>Общо за 5</t>
  </si>
  <si>
    <t>Друг приход</t>
  </si>
  <si>
    <t>Други разходи, включително преоценки на стойности</t>
  </si>
  <si>
    <t xml:space="preserve">Печалба или загуба от присъщи дейности </t>
  </si>
  <si>
    <t>Извънредни приходи</t>
  </si>
  <si>
    <t>Извънредни разходи</t>
  </si>
  <si>
    <t>12.</t>
  </si>
  <si>
    <t>Извънредна печалба или загуба</t>
  </si>
  <si>
    <t>13.</t>
  </si>
  <si>
    <t>Корпоративен данък</t>
  </si>
  <si>
    <t>14.</t>
  </si>
  <si>
    <t>Други данъци</t>
  </si>
  <si>
    <t>15.</t>
  </si>
  <si>
    <t>Печалба или загуба за финансовата година</t>
  </si>
  <si>
    <t>Бонуси, отстъпки и участие в положителния финансов резултат, нетни от презастраховане</t>
  </si>
  <si>
    <t>Отсрочени аквизиционни разходи</t>
  </si>
  <si>
    <t xml:space="preserve">    В т.ч. ПО ГО НА АВТОМОБИЛИСТИТЕ</t>
  </si>
  <si>
    <t xml:space="preserve">    В т.ч. ПО "ЗЕЛЕНА КАРТА"</t>
  </si>
  <si>
    <t xml:space="preserve">    В т.ч. ГРАНИЧНА "ГРАЖДАНСКА ОТГОВОРНОСТ"</t>
  </si>
  <si>
    <t xml:space="preserve">    В т.ч. ПО ГО НА ПРЕВОЗВАЧА</t>
  </si>
  <si>
    <t xml:space="preserve">    В т.ч. ПО ЗАДЪЛЖИТЕЛНА ЗАСТРАХОВКА "ЗЛОПОЛУКА" НА ПЪТНИЦИТЕ В СРЕДСТВАТА ЗА ОБЩEСТВЕН ТРАНСПОРТ</t>
  </si>
  <si>
    <t>ЗАСТРАХОВАТЕЛНА СУМА ПРИЕТА ОТ ЦЕДЕНТИТЕ</t>
  </si>
  <si>
    <t>БРУТЕН РАЗМЕР НА ПОЛУЧЕНИТЕ ЗАСТРАХОВАТЕЛНИ ПРЕМИИ ОТ ЦЕДЕНТИТЕ</t>
  </si>
  <si>
    <t>ИЗПЛАТЕНИ КОМИСИОНИ НА ЦЕДЕНТИТЕ</t>
  </si>
  <si>
    <t>БРОЙ ИСКОВЕ ОТ ЦЕДЕНТИТЕ</t>
  </si>
  <si>
    <t>ИЗПЛАТЕНИ СУМИ И ОБЕЗЩЕТЕНИЯ НА ЦЕДЕНТИТЕ</t>
  </si>
  <si>
    <t>ЗАДЪРЖАНИ ДЕПОЗИТИ В ЦЕДЕНТИТЕ ВЪВ ВРЪЗКА С ПРЕНОС-ПРЕМИЙНИЯ РЕЗЕРВ</t>
  </si>
  <si>
    <t>ЗАДЪРЖАНИ ДЕПОЗИТИ В ЦЕДЕНТИТЕ ВЪВ ВРЪЗКА С РЕЗЕРВА ЗА ПРЕДСТОЯЩИ ПЛАЩАНИЯ</t>
  </si>
  <si>
    <t>ДРУГИ ЗАДЪЛЖЕНИЯ КЪМ ЦЕДЕНТИТЕ</t>
  </si>
  <si>
    <t>БРОЙ ЗАСТРАХОВАТЕЛНИ ДОГОВОРИ ПРИЕТИ ОТ ЦЕДЕНТИТЕ</t>
  </si>
  <si>
    <t>ЗАДЪРЖАНИ ДЕПОЗИТИ В ЦЕДЕНТИТЕ ВЪВ ВРЪЗКА С ДРУГИ РЕЗЕРВИ</t>
  </si>
  <si>
    <t>КЛАСОВЕ  ЗАСТРАХОВКИ</t>
  </si>
  <si>
    <t>Сумата на отложените аквизициони разходи - когато отчитането на тези разходи е съгласно чл. 81, ал. 1, т. 2</t>
  </si>
  <si>
    <t>Сумата на аквизиционните разходи, приспаднати при изчислението на пренос-премийния резерв - когато отчитането на тези разходи е съгласно чл. 81, ал. 1, т. 1</t>
  </si>
  <si>
    <t>в т.ч. резерв за............</t>
  </si>
  <si>
    <t>ОБЩ РАЗМЕР НА РЕЗЕРВА</t>
  </si>
  <si>
    <t>РЕЗЕРВ ЗА ПРЕДЯВЕНИ, НО НЕИЗПЛАТЕНИ ПРЕТЕНЦИИ</t>
  </si>
  <si>
    <t>РЕЗЕРВ ЗА ВЪЗНИКНАЛИ, НО НЕПРЕДЯВЕНИ ПРЕТЕНЦИИ ВЪВ ВРЪЗКА СЪС СЪБИТИЯ ОТ:</t>
  </si>
  <si>
    <t>РЕЗЕРВ ЗА ПОКРИВАНЕ НА РАЗХОДИТЕ ЗА УРЕЖДАНЕ НА ПРЕТЕНЦИИ</t>
  </si>
  <si>
    <t>ПО СЪБИТИЯ ОТ:</t>
  </si>
  <si>
    <t>ПО ПРЕТЕНЦИИ ПРЕДЯВЕНИ ПРЕЗ:</t>
  </si>
  <si>
    <t>n (текуща година) год.</t>
  </si>
  <si>
    <t>n-6 год.</t>
  </si>
  <si>
    <t>n-I год. (i&gt;6)</t>
  </si>
  <si>
    <t>n-I год. (i&gt;3)</t>
  </si>
  <si>
    <t>n-I год. (i&gt;5)</t>
  </si>
  <si>
    <t>стойност  (лв)</t>
  </si>
  <si>
    <t>брой претенции</t>
  </si>
  <si>
    <t>Пренос - премиен резерв</t>
  </si>
  <si>
    <t>Други резерви</t>
  </si>
  <si>
    <t>в. т. число Земя и сгради използвани за нуждите на предприятието</t>
  </si>
  <si>
    <t>Га</t>
  </si>
  <si>
    <t>ДЯЛ НА ПРЕЗАСТРАХОВАТЕЛИТЕ В ТЕХНИЧЕСКИТЕ РЕЗЕРВИ</t>
  </si>
  <si>
    <t>Дял на презастрахователите в пренос-премиен резерв</t>
  </si>
  <si>
    <t>Дял на презастрахователите в математически резерв</t>
  </si>
  <si>
    <t>Дял на презастрахователите в резерва за предстоящи плащания</t>
  </si>
  <si>
    <t>Дял на презастрахователите в капитализираната стойност на пенсиите</t>
  </si>
  <si>
    <t>Дял на презастрахователите в резерва за бонуси и отстъпки</t>
  </si>
  <si>
    <t>Дял на презастрахователя в технически резерви по застраховки по живот, при които инвестиционният риск се носи от притежателите на полици</t>
  </si>
  <si>
    <t>Дял на презастрахователите в други технически резерви</t>
  </si>
  <si>
    <t>Г1.</t>
  </si>
  <si>
    <t xml:space="preserve">ДРУГИ РЕЗЕРВИ </t>
  </si>
  <si>
    <t>Резерви за пенсии и други подобни задължения</t>
  </si>
  <si>
    <t>Резерви за данъци</t>
  </si>
  <si>
    <t>Премии</t>
  </si>
  <si>
    <t>ППР нач.</t>
  </si>
  <si>
    <t>ППР край</t>
  </si>
  <si>
    <t>Изплатени обезщетения</t>
  </si>
  <si>
    <t>РПП нач.</t>
  </si>
  <si>
    <t>РПП край</t>
  </si>
  <si>
    <t>Фактически разходи - общо, без разходи за уреждане на претенции</t>
  </si>
  <si>
    <t>Резерв за неизтекли рискове нач.</t>
  </si>
  <si>
    <t>Резерв за неизтекли рискове край</t>
  </si>
  <si>
    <t>Резерв за бонуси и отстъпки нач.</t>
  </si>
  <si>
    <t>Резерв за бонуси и отстъпки край</t>
  </si>
  <si>
    <t>Други резерви - общо, нач.</t>
  </si>
  <si>
    <t>Други резерви - общо, край</t>
  </si>
  <si>
    <t>Получени комисиони от презастрахователи</t>
  </si>
  <si>
    <t>Участие в резултата от презастраховане</t>
  </si>
  <si>
    <t>Брутен технически резултат</t>
  </si>
  <si>
    <t>Нетен технически резултат</t>
  </si>
  <si>
    <t>В Т.Ч ИНДУСТРИАЛЕН ПОЖАР</t>
  </si>
  <si>
    <t>В Т.Ч ПОЖАР И ДРУГИ ОПАСНОСТИ</t>
  </si>
  <si>
    <t>В Т.Ч ТЕХНИЧЕСКИ ЗАСТРАХОВКИ</t>
  </si>
  <si>
    <t>В Т.Ч. ЗЕМЕДЕЛСКИ ЗАСТРАХОВКИ</t>
  </si>
  <si>
    <t>В Т.Ч. ЗАСТРАХОВКА КРАЖБА, ГРАБЕЖ, ВАНДАЛИЗЪМ</t>
  </si>
  <si>
    <t>В Т.Ч . ЗАСТРАХОВКИ НА ЖИВОТНИ</t>
  </si>
  <si>
    <t>КЛАСОВЕ ЗАСТРАХОВКИ</t>
  </si>
  <si>
    <t>ДЯЛ НА ПРЕЗАСТРАХОВАТЕЛЯ В ПРЕНОС-ПРЕМИЙНИЯ РЕЗЕРВ</t>
  </si>
  <si>
    <t>Задължения към кредитни институции, в т.ч.</t>
  </si>
  <si>
    <t>Ба.</t>
  </si>
  <si>
    <t>ФОНД ЗА БЪДЕЩО РАЗПРЕДЕЛЕНИЕ</t>
  </si>
  <si>
    <t>10а.</t>
  </si>
  <si>
    <t>Прехвърляне към или от Фонда за бъдещо разпределение</t>
  </si>
  <si>
    <t>Дял на презастрахователите в резерва за неизтекли рискове</t>
  </si>
  <si>
    <t xml:space="preserve">НАЧИСЛЕНИ СУМИ ПО РЕГРЕСИ И АБАНДОНИ /приспаднати от изплатените обезщетения/ </t>
  </si>
  <si>
    <t>Банка ДСК EАД</t>
  </si>
  <si>
    <t>Юробанк България АД</t>
  </si>
  <si>
    <t>Търговска банка Виктория ЕАД</t>
  </si>
  <si>
    <t>Българо - американска кредитна банка АД</t>
  </si>
  <si>
    <t>ПроКредит Банк (България) EАД</t>
  </si>
  <si>
    <t>Общинска банка АД</t>
  </si>
  <si>
    <t>Тексим Банк АД</t>
  </si>
  <si>
    <t>ИНГ Банк Н.В. – клон София</t>
  </si>
  <si>
    <t>Ситибанк Европа АД - клон България</t>
  </si>
  <si>
    <t>БНП Париба С.А. – клон София</t>
  </si>
  <si>
    <t>Ишбанк АГ – клон София</t>
  </si>
  <si>
    <t>Те–Дже ЗИРААТ БАНКАСЪ – Клон София</t>
  </si>
  <si>
    <t>Държави страни по ЕИП</t>
  </si>
  <si>
    <t>ILS</t>
  </si>
  <si>
    <t>Израелски шекел</t>
  </si>
  <si>
    <t>INR</t>
  </si>
  <si>
    <t>Индийска рупия</t>
  </si>
  <si>
    <t>Нова румънска лея</t>
  </si>
  <si>
    <t>Нова турска лира</t>
  </si>
  <si>
    <t>Kod mestopol-imot</t>
  </si>
  <si>
    <t>Местоположение</t>
  </si>
  <si>
    <t>БЛГ</t>
  </si>
  <si>
    <t>Благоевград</t>
  </si>
  <si>
    <t>БЛО</t>
  </si>
  <si>
    <t>Благоевград - област</t>
  </si>
  <si>
    <t>БУГ</t>
  </si>
  <si>
    <t>Бургас</t>
  </si>
  <si>
    <t>БУО</t>
  </si>
  <si>
    <t>област Бургас</t>
  </si>
  <si>
    <t>ВАГ</t>
  </si>
  <si>
    <t>Варна</t>
  </si>
  <si>
    <t>ВАО</t>
  </si>
  <si>
    <t>област Варна</t>
  </si>
  <si>
    <t>ВТГ</t>
  </si>
  <si>
    <t>Велико Търново</t>
  </si>
  <si>
    <t>ВТО</t>
  </si>
  <si>
    <t>област  Велико Търново</t>
  </si>
  <si>
    <t>ВИГ</t>
  </si>
  <si>
    <t>Видин</t>
  </si>
  <si>
    <t>ВИО</t>
  </si>
  <si>
    <t>област Видин</t>
  </si>
  <si>
    <t>ВРГ</t>
  </si>
  <si>
    <t xml:space="preserve">Враца </t>
  </si>
  <si>
    <t>ВРО</t>
  </si>
  <si>
    <t>област Враца</t>
  </si>
  <si>
    <t>ГАГ</t>
  </si>
  <si>
    <t>Габрово</t>
  </si>
  <si>
    <t>ГАО</t>
  </si>
  <si>
    <t>област Габрово</t>
  </si>
  <si>
    <t>ДОГ</t>
  </si>
  <si>
    <t>Добрич</t>
  </si>
  <si>
    <t>ДОО</t>
  </si>
  <si>
    <t>област Добрич</t>
  </si>
  <si>
    <t>КЪГ</t>
  </si>
  <si>
    <t>Кърджали</t>
  </si>
  <si>
    <t>КЪО</t>
  </si>
  <si>
    <t>област Кърджали</t>
  </si>
  <si>
    <t>КЮГ</t>
  </si>
  <si>
    <t>Кюстендил</t>
  </si>
  <si>
    <t>КЮО</t>
  </si>
  <si>
    <t>област Кюстендил</t>
  </si>
  <si>
    <t>ЛОГ</t>
  </si>
  <si>
    <t>Ловеч</t>
  </si>
  <si>
    <t>ЛОО</t>
  </si>
  <si>
    <t>област Ловеч</t>
  </si>
  <si>
    <t>МОГ</t>
  </si>
  <si>
    <t>Монтана</t>
  </si>
  <si>
    <t>МОО</t>
  </si>
  <si>
    <t>област Монтана</t>
  </si>
  <si>
    <t>ПАГ</t>
  </si>
  <si>
    <t>Пазарджик</t>
  </si>
  <si>
    <t>ПАО</t>
  </si>
  <si>
    <t>област Пазарджик</t>
  </si>
  <si>
    <t>ПЛГ</t>
  </si>
  <si>
    <t>Плевен</t>
  </si>
  <si>
    <t>ПЛО</t>
  </si>
  <si>
    <t>област Плевен</t>
  </si>
  <si>
    <t>ПЕГ</t>
  </si>
  <si>
    <t>Перник</t>
  </si>
  <si>
    <t>ПЕО</t>
  </si>
  <si>
    <t>област Перник</t>
  </si>
  <si>
    <t>ПВГ</t>
  </si>
  <si>
    <t>Пловдив</t>
  </si>
  <si>
    <t>ПВО</t>
  </si>
  <si>
    <t>област Пловдив</t>
  </si>
  <si>
    <t>РАГ</t>
  </si>
  <si>
    <t>Разград</t>
  </si>
  <si>
    <t>РАО</t>
  </si>
  <si>
    <t>област Разград</t>
  </si>
  <si>
    <t>РУГ</t>
  </si>
  <si>
    <t>Русе</t>
  </si>
  <si>
    <t>РУО</t>
  </si>
  <si>
    <t>област Русе</t>
  </si>
  <si>
    <t>СИГ</t>
  </si>
  <si>
    <t>Силистра</t>
  </si>
  <si>
    <t>СИО</t>
  </si>
  <si>
    <t>област Силистра</t>
  </si>
  <si>
    <t>СЛГ</t>
  </si>
  <si>
    <t>Сливен</t>
  </si>
  <si>
    <t>СЛО</t>
  </si>
  <si>
    <t>област Сливен</t>
  </si>
  <si>
    <t>СМГ</t>
  </si>
  <si>
    <t xml:space="preserve"> Смолян</t>
  </si>
  <si>
    <t>СМО</t>
  </si>
  <si>
    <t>област Смолян</t>
  </si>
  <si>
    <t>СОГ</t>
  </si>
  <si>
    <t>София - град</t>
  </si>
  <si>
    <t>СОО</t>
  </si>
  <si>
    <t>област София</t>
  </si>
  <si>
    <t>СТГ</t>
  </si>
  <si>
    <t>Стара Загора</t>
  </si>
  <si>
    <t>СТО</t>
  </si>
  <si>
    <t>област  Стара Загора</t>
  </si>
  <si>
    <t>ТЪГ</t>
  </si>
  <si>
    <t>Търговище</t>
  </si>
  <si>
    <t>ТЪО</t>
  </si>
  <si>
    <t>област Търговище</t>
  </si>
  <si>
    <t>ХАГ</t>
  </si>
  <si>
    <t>Хасково</t>
  </si>
  <si>
    <t>ХАО</t>
  </si>
  <si>
    <t>област Хасково</t>
  </si>
  <si>
    <t>ШУГ</t>
  </si>
  <si>
    <t>Шумен</t>
  </si>
  <si>
    <t>ШУО</t>
  </si>
  <si>
    <t>област Шумен</t>
  </si>
  <si>
    <t>ЯМГ</t>
  </si>
  <si>
    <t>Ямбол</t>
  </si>
  <si>
    <t>ЯМО</t>
  </si>
  <si>
    <t>област Ямбол</t>
  </si>
  <si>
    <t>ИРБ</t>
  </si>
  <si>
    <t>Извън Р. България</t>
  </si>
  <si>
    <t>Видове застраховки</t>
  </si>
  <si>
    <t>Общо по раздел Га</t>
  </si>
  <si>
    <t>КОСВЕНИ АКВИЗИЦИОННИ РАЗХОДИ</t>
  </si>
  <si>
    <t>ОБЩО РЕЗЕРВИ</t>
  </si>
  <si>
    <t>в т.ч. върнати премии и отписани вземания по предсрочно прекратени договори, сключени през отчетния период (приспаднати от брутните начислени премии )</t>
  </si>
  <si>
    <t>в т.ч. върнати премии и отписани вземания по предсрочно прекратени договори, сключени през предходни отчетни периоди</t>
  </si>
  <si>
    <t>промяна в дела на презастрахователите в резерва за предстоящи плащания</t>
  </si>
  <si>
    <t>в лв.</t>
  </si>
  <si>
    <t>общо</t>
  </si>
  <si>
    <t xml:space="preserve">в т.ч. по активно презаст-
раховане </t>
  </si>
  <si>
    <t>"ЗЛОПОЛУКА"</t>
  </si>
  <si>
    <t>1.1</t>
  </si>
  <si>
    <t xml:space="preserve">    В т.ч. ЗАДЪЛЖИТЕЛНА ЗАСТРАХОВКА "ЗЛОПОЛУКА" НА ПЪТНИЦИТЕ В СРЕДСТВАТА ЗА ОБЩEСТВЕН ТРАНСПОРТ</t>
  </si>
  <si>
    <t>"ЗАБОЛЯВАНЕ"</t>
  </si>
  <si>
    <t>"СУХОПЪТНИ ПРЕВОЗНИ СРЕДСТВА (БЕЗ РЕЛСОВИ ПРЕВОЗНИ СРЕДСТВА)"</t>
  </si>
  <si>
    <t>"РЕЛСОВИ ПРЕВОЗНИ СРЕДСТВА"</t>
  </si>
  <si>
    <t>"ЛЕТАТЕЛНИ АПАРАТИ"</t>
  </si>
  <si>
    <t>"ПЛАВАТЕЛНИ СЪДОВЕ"</t>
  </si>
  <si>
    <t>"ТОВАРИ ПО ВРЕМЕ НА ПРЕВОЗ"</t>
  </si>
  <si>
    <t>"ПОЖАР И ПРИРОДНИ БЕДСТВИЯ"</t>
  </si>
  <si>
    <t>"ДРУГИ ЩЕТИ НА ИМУЩЕСТВО"</t>
  </si>
  <si>
    <t>"ГО, СВЪРЗАНА С ПРИТЕЖАВАНЕТО И ИЗПОЛЗВАНЕТО НА МПС"</t>
  </si>
  <si>
    <t>10.1</t>
  </si>
  <si>
    <t xml:space="preserve">   В т.ч. "ГО НА АВТОМОБИЛИСТИТЕ"</t>
  </si>
  <si>
    <t>10.2</t>
  </si>
  <si>
    <t xml:space="preserve">   В т.ч. "ЗЕЛЕНА КАРТА"</t>
  </si>
  <si>
    <t>10.3</t>
  </si>
  <si>
    <t xml:space="preserve">   В т.ч. ГРАНИЧНА ЗАСТРАХОВКА "ГРАЖДАНСКА ОТГОВОРНОСТ"</t>
  </si>
  <si>
    <t>10.4</t>
  </si>
  <si>
    <t xml:space="preserve">   В т.ч. "ГО НА ПРЕВОЗВАЧА"</t>
  </si>
  <si>
    <t>"ГО, СВЪРЗАНА С ПРИТЕЖАВАНЕТО И ИЗПОЛЗВАНЕТО НА ЛЕТАТЕЛНИ АПАРАТИ"</t>
  </si>
  <si>
    <t>"ГО, СВЪРЗАНА С ПРИТЕЖАВАНЕТО И ИЗПОЛЗВАНЕТО НА ПЛАВАТЕЛНИ СЪДОВЕ"</t>
  </si>
  <si>
    <t>"ОБЩА ГРАЖДАНСКА ОТГОВОРНОСТ"</t>
  </si>
  <si>
    <t>"КРЕДИТИ"</t>
  </si>
  <si>
    <t>"ГАРАНЦИИ"</t>
  </si>
  <si>
    <t>"РАЗНИ ФИНАНСОВИ ЗАГУБИ"</t>
  </si>
  <si>
    <t>"ПРАВНИ РАЗНОСКИ"</t>
  </si>
  <si>
    <t>"ПОМОЩ ПРИ ПЪТУВАНЕ"</t>
  </si>
  <si>
    <t>ПАЗАРЕН ДЯЛ НА БАЗА ОБЩИЯ ПРЕМИЕН ПРИХОД:</t>
  </si>
  <si>
    <t>ПАЗАРЕН ДЯЛ :</t>
  </si>
  <si>
    <t>Злополука и заболяване</t>
  </si>
  <si>
    <t>МПС</t>
  </si>
  <si>
    <t>Релсови превозни средства</t>
  </si>
  <si>
    <t>Летателни апарати</t>
  </si>
  <si>
    <t>Товари по време на превоз</t>
  </si>
  <si>
    <t>Пожар и природни бедствия и други щети на имущество</t>
  </si>
  <si>
    <t>Обща гражданска отговорност</t>
  </si>
  <si>
    <t>Кредити, гаранции, разни финансови загуби и правни разноски</t>
  </si>
  <si>
    <t>Помощ при пътуване</t>
  </si>
  <si>
    <t>Брутен премиен приход, реализиран от застрахователите по общо застраховане</t>
  </si>
  <si>
    <t>ОБЩО ПРЕМИЕН ПРИХОД</t>
  </si>
  <si>
    <t>Изплатени обезщетения от застрахователите по общо застраховане</t>
  </si>
  <si>
    <t>ОБЩО ИЗПЛАТЕНИ ОБЕЗЩЕТЕНИЯ</t>
  </si>
  <si>
    <t>ОТНОСИТЕЛЕН ДЯЛ:</t>
  </si>
  <si>
    <t>8.1</t>
  </si>
  <si>
    <t>8.2</t>
  </si>
  <si>
    <t>8.3</t>
  </si>
  <si>
    <t>8.4</t>
  </si>
  <si>
    <t>9.1</t>
  </si>
  <si>
    <t>9.2</t>
  </si>
  <si>
    <r>
      <t>Разпределен приход от инвестиции, пренесен от нетехническия отчет (</t>
    </r>
    <r>
      <rPr>
        <b/>
        <sz val="12"/>
        <rFont val="Times New Roman"/>
        <family val="1"/>
        <charset val="204"/>
      </rPr>
      <t>позиция ІІІ 6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</si>
  <si>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в нетехническия отчет (</t>
    </r>
    <r>
      <rPr>
        <b/>
        <sz val="12"/>
        <rFont val="Times New Roman"/>
        <family val="1"/>
        <charset val="204"/>
      </rPr>
      <t>позиция ІІІ 4</t>
    </r>
    <r>
      <rPr>
        <sz val="12"/>
        <rFont val="Times New Roman"/>
        <family val="1"/>
        <charset val="204"/>
      </rPr>
      <t>)</t>
    </r>
  </si>
  <si>
    <r>
      <t>Салдо по техническия отчет - общо застраховане (</t>
    </r>
    <r>
      <rPr>
        <b/>
        <sz val="12"/>
        <rFont val="Times New Roman"/>
        <family val="1"/>
        <charset val="204"/>
      </rPr>
      <t>позиция І 10</t>
    </r>
    <r>
      <rPr>
        <sz val="12"/>
        <rFont val="Times New Roman"/>
        <family val="1"/>
        <charset val="204"/>
      </rPr>
      <t>)</t>
    </r>
  </si>
  <si>
    <r>
      <t>Салдо по техническия отчет - животозастраховане (</t>
    </r>
    <r>
      <rPr>
        <b/>
        <sz val="12"/>
        <rFont val="Times New Roman"/>
        <family val="1"/>
        <charset val="204"/>
      </rPr>
      <t>позиция ІІ 11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</si>
  <si>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от технически отчет по животозастраховане (</t>
    </r>
    <r>
      <rPr>
        <b/>
        <sz val="12"/>
        <rFont val="Times New Roman"/>
        <family val="1"/>
        <charset val="204"/>
      </rPr>
      <t>позиция ІІ 10</t>
    </r>
    <r>
      <rPr>
        <sz val="12"/>
        <rFont val="Times New Roman"/>
        <family val="1"/>
        <charset val="204"/>
      </rPr>
      <t>)</t>
    </r>
  </si>
  <si>
    <r>
      <t>Разпределен приход от инвестиции, пренесен в технически отчет по общо застраховане (</t>
    </r>
    <r>
      <rPr>
        <b/>
        <sz val="12"/>
        <rFont val="Times New Roman"/>
        <family val="1"/>
        <charset val="204"/>
      </rPr>
      <t>позиция І 2</t>
    </r>
    <r>
      <rPr>
        <sz val="12"/>
        <rFont val="Times New Roman"/>
        <family val="1"/>
        <charset val="204"/>
      </rPr>
      <t>)</t>
    </r>
  </si>
  <si>
    <t xml:space="preserve">Общо за "б" </t>
  </si>
  <si>
    <t>в хил. лв.</t>
  </si>
  <si>
    <t>в хил лв.</t>
  </si>
  <si>
    <t>Плавателни съдове</t>
  </si>
  <si>
    <t>ОБЩО ПРЕМИЕН ПРИХОД:</t>
  </si>
  <si>
    <t>в т.ч. премиен приход по дейност извън РБългария</t>
  </si>
  <si>
    <t>ПАЗАРЕН ДЯЛ на база премиен приход по дейност в РБългария</t>
  </si>
  <si>
    <r>
      <t xml:space="preserve"> * </t>
    </r>
    <r>
      <rPr>
        <i/>
        <sz val="10"/>
        <rFont val="Times New Roman"/>
        <family val="1"/>
        <charset val="204"/>
      </rPr>
      <t xml:space="preserve">По данни на 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 </t>
    </r>
  </si>
  <si>
    <t xml:space="preserve">*По данни на застрахователите, представени в КФН съгласно Наредба № 53 от 23.12.2016 г. за изискванията към отчетността, оценката на активите и пасивите и образуването на техническите резерви на застрахователите, презастрахователите и Гаранционния фонд. </t>
  </si>
  <si>
    <t>** Застрахователите със смесена дейност извършват дейност по животозастраховане и застраховане по класове "Злополука" и "Заболяване".</t>
  </si>
  <si>
    <t>Брутен премиен приход, реализиран от застрахователите със смесена дейност **</t>
  </si>
  <si>
    <t>Изплатени обезщетения от застрахователите със смесена дейност**</t>
  </si>
  <si>
    <t xml:space="preserve">  В т.ч. ПО ЗАДЪЛЖИТЕЛНА ЗАСТРАХОВКА "ЗЛОПОЛУКА" НА ПЪТНИЦИТЕ В СРЕДСТВАТА ЗА ОБЩEСТВЕН ТРАНСПОРТ</t>
  </si>
  <si>
    <t xml:space="preserve">   В т.ч. ПО ГО НА АВТОМОБИЛИСТИТЕ</t>
  </si>
  <si>
    <t xml:space="preserve">   В т.ч. ПО "ЗЕЛЕНА КАРТА"</t>
  </si>
  <si>
    <t xml:space="preserve">   В т.ч. ГРАНИЧНА "ГРАЖДАНСКА ОТГОВОРНОСТ"</t>
  </si>
  <si>
    <t xml:space="preserve">   В т.ч. ПО ГО НА ПРЕВОЗВАЧА</t>
  </si>
  <si>
    <t>ДЯЛ НА ПРЕЗАСТРАХО-ВАТЕЛИ В РЕЗЕРВА ЗА ПРЕДСТОЯЩИ ПЛАЩАНИЯ</t>
  </si>
  <si>
    <t>В Т.Ч. ИНДУСТРИАЛЕН ПОЖАР</t>
  </si>
  <si>
    <t>В Т.Ч. ПОЖАР И ДРУГИ ОПАСНОСТИ</t>
  </si>
  <si>
    <t>В Т.Ч. ТЕХНИЧЕСКИ ЗАСТРАХОВКИ</t>
  </si>
  <si>
    <t xml:space="preserve">    В т.ч. ПО ГО НА АВТОМО-БИЛИСТИТЕ</t>
  </si>
  <si>
    <t xml:space="preserve">  В т.ч. ИНДУСТРИАЛЕН ПОЖАР</t>
  </si>
  <si>
    <t xml:space="preserve">  В т.ч. ПОЖАР И ДРУГИ ОПАСНОСТИ</t>
  </si>
  <si>
    <t xml:space="preserve">  В т.ч. ТЕХНИЧЕСКИ ЗАСТРАХОВКИ</t>
  </si>
  <si>
    <t xml:space="preserve">  В т.ч. ЗЕМЕДЕЛСКИ ЗАСТРАХОВКИ</t>
  </si>
  <si>
    <t xml:space="preserve">  В т.ч. ЗАСТРАХОВКА КРАЖБА, ГРАБЕЖ, ВАНДАЛИЗЪМ</t>
  </si>
  <si>
    <t xml:space="preserve">  В т.ч. ЗАСТРАХОВКИ НА ЖИВОТНИ</t>
  </si>
  <si>
    <t>ИЗПЛАТЕНИ БОНУСИ, ОТСТЪПКИ И УЧАСТИЕ В ПОЛОЖИТЕЛНИЯ ФИНАНСОВ РЕЗУЛТАТ, вкл. намаление на премиите или частично връщане на премии</t>
  </si>
  <si>
    <t xml:space="preserve">   В т.ч. ЗАСТРАХОВКА КРАЖБА, ГРАБЕЖ, ВАНДАЛИЗЪМ</t>
  </si>
  <si>
    <t xml:space="preserve">   В т.ч. ЗАСТРАХОВКИ НА ЖИВОТНИ</t>
  </si>
  <si>
    <t xml:space="preserve">   В т.ч. ЗЕМЕДЕЛСКИ ЗАСТРАХОВКИ</t>
  </si>
  <si>
    <t xml:space="preserve">   В т.ч. ИНДУСТРИАЛЕН ПОЖАР</t>
  </si>
  <si>
    <t xml:space="preserve">   В т.ч. ПОЖАР И ДРУГИ ОПАСНОСТИ</t>
  </si>
  <si>
    <t xml:space="preserve">   В т.ч. ТЕХНИЧЕСКИ ЗАСТРАХОВКИ</t>
  </si>
  <si>
    <r>
      <t xml:space="preserve"> ИЗПЛАТЕНИ ОБЕЗЩЕТЕНИЯ ПРЕЗ ПЕРИОДА 
</t>
    </r>
    <r>
      <rPr>
        <b/>
        <i/>
        <u/>
        <sz val="11"/>
        <rFont val="Times New Roman"/>
        <family val="1"/>
        <charset val="204"/>
      </rPr>
      <t>(без разходи по уреждане на обезщетенията</t>
    </r>
    <r>
      <rPr>
        <b/>
        <sz val="11"/>
        <rFont val="Times New Roman"/>
        <family val="1"/>
        <charset val="204"/>
      </rPr>
      <t>)</t>
    </r>
  </si>
  <si>
    <t>в т.ч. ПО НОВО-СКЛЮЧЕНИ ДОГОВОРИ</t>
  </si>
  <si>
    <t xml:space="preserve">   В т.ч. ПО ЗАДЪЛЖИТЕЛНА ЗАСТРАХОВКА "ЗЛОПОЛУКА" НА ПЪТНИЦИТЕ В СРЕДСТВАТА ЗА ОБЩEСТВЕН ТРАНСПОРТ</t>
  </si>
  <si>
    <t>БРОЙ ЗАСТРАХОВАНИ ОБЕКТИ</t>
  </si>
  <si>
    <t>ДРУГИ ВЗЕМАНИЯ OT ЦЕДЕНТИТЕ</t>
  </si>
  <si>
    <t>БРУТЕН ПРЕМИЕН ПРИХОД, РЕАЛИЗИРАН ОТ ЗАСТРАХОВАТЕЛИТЕ, КОИТО ИЗВЪРШВАТ ДЕЙНОСТ ПО ОБЩО ЗАСТРАХОВАНЕ КЪМ КРАЯ НА ПЪРВОТО ТРИМЕСЕЧИЕ НА 2022 ГОДИНА*</t>
  </si>
  <si>
    <t>ЗК "ЛЕВ ИНС" АД</t>
  </si>
  <si>
    <t>ЗАД "Булстрад Виена Иншурънс Груп" АД</t>
  </si>
  <si>
    <t>"ЗД ЕВРОИНС" АД</t>
  </si>
  <si>
    <t>"ДЗИ - Общо застраховане" ЕАД</t>
  </si>
  <si>
    <t>ЗАД "Армеец" АД</t>
  </si>
  <si>
    <t>"ЗАД ДаллБогг: Живот и Здраве" АД</t>
  </si>
  <si>
    <t>ЗАД "ОЗК - Застраховане" АД</t>
  </si>
  <si>
    <t>ЗД "Бул Инс" АД</t>
  </si>
  <si>
    <t>"Дженерали застраховане" АД</t>
  </si>
  <si>
    <t>ЗАД "Алианц България" АД</t>
  </si>
  <si>
    <t>ЗК "УНИКА" АД</t>
  </si>
  <si>
    <t>"ОЗОФ Доверие ЗАД" АД</t>
  </si>
  <si>
    <t>"Групама застраховане" ЕАД</t>
  </si>
  <si>
    <t>ЗАД "Асет Иншурънс" АД</t>
  </si>
  <si>
    <t>"ЗК България Иншурънс" АД</t>
  </si>
  <si>
    <t>"Застрахователно дружество ЕИГ РЕ" ЕАД</t>
  </si>
  <si>
    <t>"Фи Хелт Застраховане" АД</t>
  </si>
  <si>
    <t>"Българска агенция за експортно застраховане /БАЕЗ/" ЕАД</t>
  </si>
  <si>
    <t>ЗД "Съгласие" АД</t>
  </si>
  <si>
    <t>ЗД "ОЗОК Инс" АД</t>
  </si>
  <si>
    <t>"Европейска Застрахователна и Осигурителна Компания" ЗАД</t>
  </si>
  <si>
    <t>"ЗК АКСИОМ" ЕАД</t>
  </si>
  <si>
    <t>ЗАД "Енергия"</t>
  </si>
  <si>
    <t>ИЗПЛАТЕНИ ОБЕЗЩЕТЕНИЯ ПО ОБЩО ЗАСТРАХОВАНЕ КЪМ КРАЯ НА ПЪРВОТО ТРИМЕСЕЧИЕ НА 2022 ГОДИНА*</t>
  </si>
  <si>
    <t>БРУТЕН ПРЕМИЕН ПРИХОД И ИЗПЛАТЕНИ ОБЕЗЩЕТЕНИЯ ПО ОБЩО ЗАСТРАХОВАНЕ КЪМ КРАЯ НА ПЪРВОТО ТРИМЕСЕЧИЕ НА 2022 ГОДИНА*</t>
  </si>
  <si>
    <t>ТЕХНИЧЕСКИ РЕЗЕРВИ ОТ 01.01. ДО КРАЯ НА ПЪРВОТО ТРИМЕСЕЧИЕ НА 2022 ГОДИНА*</t>
  </si>
  <si>
    <t>РЕЗЕРВ ЗА ПРЕДСТОЯЩИ ПЛАЩАНИЯ КЪМ КРАЯ НА ПЪРВОТО ТРИМЕСЕЧИЕ НА 2022 ГОДИНА*</t>
  </si>
  <si>
    <t>ТЕХНИЧЕСКИ РЕЗУЛТАТ КЪМ КРАЯ НА ПЪРВОТО ТРИМЕСЕЧИЕ НА 2022 ГОДИНА*</t>
  </si>
  <si>
    <t>РАЗХОДИ, СВЪРЗАНИ СЪС ЗАСТРАХОВАТЕЛНАТА ДЕЙНОСТ ОТ 01.01. ДО КРАЯ НА ПЪРВОТО ТРИМЕСЕЧИЕ НА 2022 ГОДИНА*</t>
  </si>
  <si>
    <t>ОБЩИ ДАННИ ЗА ЗАСТРАХОВАТЕЛНИЯ ПОРТФЕЙЛ ОТ 01.01. ДО КРАЯ НА ПЪРВОТО ТРИМЕСЕЧИЕ НА 2022 ГОДИНА*</t>
  </si>
  <si>
    <t xml:space="preserve"> ПАСИВНО ПРЕЗАСТРАХОВАНЕ ЗА ПЕРИОДА ОТ 01.01. ДО КРАЯ НА ПЪРВОТО ТРИМЕСЕЧИЕ НА 2022 ГОДИНА*</t>
  </si>
  <si>
    <t xml:space="preserve"> АКТИВНО ПРЕЗАСТРАХОВАНЕ ЗА ПЕРИОДА ОТ 01.01. ДО КРАЯ НА ПЪРВОТО ТРИМЕСЕЧИЕ НА 2022 ГОДИНА*</t>
  </si>
  <si>
    <t>Сключени сделки при правото на установяване или свободата на предоставяне на услуги на територията на ЕИП към 31.03.2022 година*</t>
  </si>
  <si>
    <t>Общо:</t>
  </si>
  <si>
    <t>ОТЧЕТ ЗА ФИНАНСОВОТО СЪСТОЯНИЕ КЪМ КРАЯ НА ПЪРВОТО ТРИМЕСЕЧИЕ НА 2022 ГОДИНА*</t>
  </si>
  <si>
    <t>ОТЧЕТ ЗА ПЕЧАЛБАТА ИЛИ ЗАГУБАТА И ДРУГИЯ ВСЕОБХВАТЕН ДОХОД КЪМ КРАЯ НА ПЪРВОТО ТРИМЕСЕЧИЕ НА 2022 ГОДИНА*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</si>
</sst>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7">
    <numFmt numFmtId="164" formatCode="_-* #,##0.00\ _л_в_._-;\-* #,##0.00\ _л_в_._-;_-* &quot;-&quot;??\ _л_в_._-;_-@_-"/>
    <numFmt numFmtId="165" formatCode="_-* #,##0.00\ _л_в_-;\-* #,##0.00\ _л_в_-;_-* &quot;-&quot;??\ _л_в_-;_-@_-"/>
    <numFmt numFmtId="166" formatCode="#,##0.0"/>
    <numFmt numFmtId="167" formatCode="#,##0.000"/>
    <numFmt numFmtId="168" formatCode="_-* #,##0\ _л_в_-;\-* #,##0\ _л_в_-;_-* &quot;-&quot;??\ _л_в_-;_-@_-"/>
    <numFmt numFmtId="169" formatCode="0000000"/>
    <numFmt numFmtId="170" formatCode="_-* #,##0.00&quot;лв&quot;_-;\-* #,##0.00&quot;лв&quot;_-;_-* &quot;-&quot;??&quot;лв&quot;_-;_-@_-"/>
    <numFmt numFmtId="171" formatCode="_-* #,##0.00\ [$€-1]_-;\-* #,##0.00\ [$€-1]_-;_-* &quot;-&quot;??\ [$€-1]_-"/>
    <numFmt numFmtId="172" formatCode="0.000000"/>
    <numFmt numFmtId="173" formatCode="0.0;\(0.0\)"/>
    <numFmt numFmtId="174" formatCode="_-* #,##0\ _L_e_i_-;\-* #,##0\ _L_e_i_-;_-* &quot;-&quot;\ _L_e_i_-;_-@_-"/>
    <numFmt numFmtId="175" formatCode="_-* #,##0.00\ _L_e_i_-;\-* #,##0.00\ _L_e_i_-;_-* &quot;-&quot;??\ _L_e_i_-;_-@_-"/>
    <numFmt numFmtId="176" formatCode="_-* #,##0\ &quot;Lei&quot;_-;\-* #,##0\ &quot;Lei&quot;_-;_-* &quot;-&quot;\ &quot;Lei&quot;_-;_-@_-"/>
    <numFmt numFmtId="177" formatCode="_-* #,##0.00\ &quot;Lei&quot;_-;\-* #,##0.00\ &quot;Lei&quot;_-;_-* &quot;-&quot;??\ &quot;Lei&quot;_-;_-@_-"/>
    <numFmt numFmtId="178" formatCode="#,##0;\(#,##0\)"/>
    <numFmt numFmtId="179" formatCode="0.0%"/>
    <numFmt numFmtId="180" formatCode="#,##0_ ;\-#,##0\ "/>
  </numFmts>
  <fonts count="81">
    <font>
      <sz val="10"/>
      <name val="Arial"/>
      <charset val="204"/>
    </font>
    <font>
      <sz val="11"/>
      <color indexed="8"/>
      <name val="Calibri"/>
      <family val="2"/>
      <charset val="204"/>
    </font>
    <font>
      <sz val="10"/>
      <name val="Arial"/>
      <family val="2"/>
      <charset val="204"/>
    </font>
    <font>
      <sz val="10"/>
      <name val="Arial Cyr"/>
      <charset val="204"/>
    </font>
    <font>
      <u/>
      <sz val="10"/>
      <color indexed="12"/>
      <name val="Arial"/>
      <family val="2"/>
      <charset val="204"/>
    </font>
    <font>
      <b/>
      <sz val="10"/>
      <name val="Arial Narrow"/>
      <family val="2"/>
      <charset val="204"/>
    </font>
    <font>
      <b/>
      <sz val="12"/>
      <name val="Times New Roman"/>
      <family val="1"/>
      <charset val="204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name val="Times New Roman"/>
      <family val="1"/>
      <charset val="204"/>
    </font>
    <font>
      <sz val="8"/>
      <name val="Times New Roman"/>
      <family val="1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  <font>
      <sz val="11"/>
      <name val="Times New Roman"/>
      <family val="1"/>
      <charset val="204"/>
    </font>
    <font>
      <sz val="8"/>
      <name val="Arial"/>
      <family val="2"/>
      <charset val="204"/>
    </font>
    <font>
      <sz val="8"/>
      <name val="Arial"/>
      <family val="2"/>
      <charset val="204"/>
    </font>
    <font>
      <b/>
      <sz val="8"/>
      <name val="Times New Roman"/>
      <family val="1"/>
      <charset val="204"/>
    </font>
    <font>
      <b/>
      <sz val="10"/>
      <name val="Arial"/>
      <family val="2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20"/>
      <name val="Calibri"/>
      <family val="2"/>
      <charset val="204"/>
    </font>
    <font>
      <sz val="8"/>
      <name val="Arial"/>
      <family val="2"/>
      <charset val="204"/>
    </font>
    <font>
      <sz val="10"/>
      <name val="HebarDbCond"/>
      <family val="2"/>
      <charset val="200"/>
    </font>
    <font>
      <sz val="10"/>
      <name val="Arial Cyr"/>
      <family val="2"/>
      <charset val="204"/>
    </font>
    <font>
      <sz val="12"/>
      <name val="Arial"/>
      <family val="2"/>
      <charset val="204"/>
    </font>
    <font>
      <sz val="10"/>
      <name val="SP_Optimal"/>
      <family val="2"/>
      <charset val="204"/>
    </font>
    <font>
      <sz val="10"/>
      <name val="HebarDbCond"/>
      <charset val="204"/>
    </font>
    <font>
      <b/>
      <sz val="11"/>
      <color indexed="52"/>
      <name val="Calibri"/>
      <family val="2"/>
      <charset val="204"/>
    </font>
    <font>
      <b/>
      <sz val="11"/>
      <color indexed="9"/>
      <name val="Calibri"/>
      <family val="2"/>
      <charset val="204"/>
    </font>
    <font>
      <sz val="10"/>
      <name val="Book Antiqua"/>
      <family val="1"/>
      <charset val="204"/>
    </font>
    <font>
      <i/>
      <sz val="11"/>
      <color indexed="23"/>
      <name val="Calibri"/>
      <family val="2"/>
      <charset val="204"/>
    </font>
    <font>
      <sz val="11"/>
      <color indexed="17"/>
      <name val="Calibri"/>
      <family val="2"/>
      <charset val="204"/>
    </font>
    <font>
      <sz val="10"/>
      <name val="Arial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sz val="10"/>
      <name val="Hebar"/>
      <family val="5"/>
      <charset val="2"/>
    </font>
    <font>
      <b/>
      <sz val="10"/>
      <name val="Hebar"/>
      <family val="5"/>
      <charset val="2"/>
    </font>
    <font>
      <sz val="14"/>
      <name val="HebarExtraBlack"/>
      <family val="2"/>
      <charset val="200"/>
    </font>
    <font>
      <b/>
      <i/>
      <sz val="10"/>
      <name val="HebarCond"/>
      <family val="5"/>
      <charset val="2"/>
    </font>
    <font>
      <sz val="11"/>
      <color indexed="62"/>
      <name val="Calibri"/>
      <family val="2"/>
      <charset val="204"/>
    </font>
    <font>
      <sz val="11"/>
      <color indexed="52"/>
      <name val="Calibri"/>
      <family val="2"/>
      <charset val="204"/>
    </font>
    <font>
      <sz val="12"/>
      <name val="HebarDbCond"/>
      <family val="2"/>
      <charset val="200"/>
    </font>
    <font>
      <sz val="11"/>
      <color indexed="60"/>
      <name val="Calibri"/>
      <family val="2"/>
      <charset val="204"/>
    </font>
    <font>
      <sz val="8"/>
      <name val="Arial Cyr"/>
      <family val="2"/>
      <charset val="204"/>
    </font>
    <font>
      <sz val="10"/>
      <name val="Arial"/>
      <family val="2"/>
    </font>
    <font>
      <b/>
      <sz val="11"/>
      <color indexed="63"/>
      <name val="Calibri"/>
      <family val="2"/>
      <charset val="204"/>
    </font>
    <font>
      <b/>
      <sz val="18"/>
      <color indexed="56"/>
      <name val="Cambria"/>
      <family val="2"/>
      <charset val="204"/>
    </font>
    <font>
      <b/>
      <sz val="11"/>
      <color indexed="8"/>
      <name val="Calibri"/>
      <family val="2"/>
      <charset val="204"/>
    </font>
    <font>
      <sz val="11"/>
      <color indexed="10"/>
      <name val="Calibri"/>
      <family val="2"/>
      <charset val="204"/>
    </font>
    <font>
      <b/>
      <i/>
      <sz val="10"/>
      <name val="Arial"/>
      <family val="2"/>
      <charset val="204"/>
    </font>
    <font>
      <sz val="12"/>
      <color indexed="8"/>
      <name val="Times New Roman"/>
      <family val="1"/>
      <charset val="204"/>
    </font>
    <font>
      <sz val="14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2"/>
      <name val="Arial"/>
      <family val="2"/>
      <charset val="204"/>
    </font>
    <font>
      <sz val="16"/>
      <name val="Times New Roman"/>
      <family val="1"/>
      <charset val="204"/>
    </font>
    <font>
      <sz val="16"/>
      <name val="Arial"/>
      <family val="2"/>
      <charset val="204"/>
    </font>
    <font>
      <sz val="26"/>
      <name val="Times New Roman"/>
      <family val="1"/>
      <charset val="204"/>
    </font>
    <font>
      <b/>
      <sz val="20"/>
      <name val="Times New Roman"/>
      <family val="1"/>
      <charset val="204"/>
    </font>
    <font>
      <i/>
      <vertAlign val="superscript"/>
      <sz val="10"/>
      <name val="Times New Roman"/>
      <family val="1"/>
      <charset val="204"/>
    </font>
    <font>
      <i/>
      <sz val="10"/>
      <name val="Times New Roman"/>
      <family val="1"/>
      <charset val="204"/>
    </font>
    <font>
      <b/>
      <i/>
      <sz val="12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8"/>
      <name val="Times New Roman"/>
      <family val="1"/>
      <charset val="204"/>
    </font>
    <font>
      <i/>
      <sz val="12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8"/>
      <color rgb="FFFF0000"/>
      <name val="Times New Roman"/>
      <family val="1"/>
      <charset val="204"/>
    </font>
    <font>
      <sz val="10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b/>
      <sz val="14"/>
      <color theme="1"/>
      <name val="Times New Roman Cyr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Arial"/>
      <family val="2"/>
      <charset val="204"/>
    </font>
    <font>
      <sz val="10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sz val="9"/>
      <name val="Times New Roman"/>
      <family val="1"/>
      <charset val="204"/>
    </font>
    <font>
      <b/>
      <i/>
      <u/>
      <sz val="11"/>
      <name val="Times New Roman"/>
      <family val="1"/>
      <charset val="204"/>
    </font>
    <font>
      <b/>
      <sz val="12"/>
      <name val="Times New Roman Cyr"/>
      <charset val="204"/>
    </font>
    <font>
      <sz val="12"/>
      <color theme="0"/>
      <name val="Times New Roman"/>
      <family val="1"/>
      <charset val="204"/>
    </font>
    <font>
      <sz val="10"/>
      <color theme="0"/>
      <name val="Arial"/>
      <family val="2"/>
      <charset val="204"/>
    </font>
    <font>
      <b/>
      <sz val="16"/>
      <name val="Arial"/>
      <family val="2"/>
      <charset val="204"/>
    </font>
  </fonts>
  <fills count="31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22"/>
        <bgColor indexed="22"/>
      </patternFill>
    </fill>
    <fill>
      <patternFill patternType="solid">
        <fgColor indexed="31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indexed="9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50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double">
        <color indexed="52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10"/>
      </left>
      <right style="medium">
        <color indexed="10"/>
      </right>
      <top style="medium">
        <color indexed="10"/>
      </top>
      <bottom style="medium">
        <color indexed="10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8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93">
    <xf numFmtId="0" fontId="0" fillId="0" borderId="0"/>
    <xf numFmtId="0" fontId="18" fillId="2" borderId="0" applyNumberFormat="0" applyBorder="0" applyAlignment="0" applyProtection="0"/>
    <xf numFmtId="0" fontId="1" fillId="2" borderId="0" applyNumberFormat="0" applyBorder="0" applyAlignment="0" applyProtection="0"/>
    <xf numFmtId="0" fontId="18" fillId="3" borderId="0" applyNumberFormat="0" applyBorder="0" applyAlignment="0" applyProtection="0"/>
    <xf numFmtId="0" fontId="1" fillId="3" borderId="0" applyNumberFormat="0" applyBorder="0" applyAlignment="0" applyProtection="0"/>
    <xf numFmtId="0" fontId="18" fillId="4" borderId="0" applyNumberFormat="0" applyBorder="0" applyAlignment="0" applyProtection="0"/>
    <xf numFmtId="0" fontId="1" fillId="4" borderId="0" applyNumberFormat="0" applyBorder="0" applyAlignment="0" applyProtection="0"/>
    <xf numFmtId="0" fontId="18" fillId="5" borderId="0" applyNumberFormat="0" applyBorder="0" applyAlignment="0" applyProtection="0"/>
    <xf numFmtId="0" fontId="1" fillId="5" borderId="0" applyNumberFormat="0" applyBorder="0" applyAlignment="0" applyProtection="0"/>
    <xf numFmtId="0" fontId="18" fillId="6" borderId="0" applyNumberFormat="0" applyBorder="0" applyAlignment="0" applyProtection="0"/>
    <xf numFmtId="0" fontId="1" fillId="6" borderId="0" applyNumberFormat="0" applyBorder="0" applyAlignment="0" applyProtection="0"/>
    <xf numFmtId="0" fontId="18" fillId="7" borderId="0" applyNumberFormat="0" applyBorder="0" applyAlignment="0" applyProtection="0"/>
    <xf numFmtId="0" fontId="1" fillId="7" borderId="0" applyNumberFormat="0" applyBorder="0" applyAlignment="0" applyProtection="0"/>
    <xf numFmtId="0" fontId="18" fillId="8" borderId="0" applyNumberFormat="0" applyBorder="0" applyAlignment="0" applyProtection="0"/>
    <xf numFmtId="0" fontId="1" fillId="8" borderId="0" applyNumberFormat="0" applyBorder="0" applyAlignment="0" applyProtection="0"/>
    <xf numFmtId="0" fontId="18" fillId="9" borderId="0" applyNumberFormat="0" applyBorder="0" applyAlignment="0" applyProtection="0"/>
    <xf numFmtId="0" fontId="1" fillId="9" borderId="0" applyNumberFormat="0" applyBorder="0" applyAlignment="0" applyProtection="0"/>
    <xf numFmtId="0" fontId="18" fillId="10" borderId="0" applyNumberFormat="0" applyBorder="0" applyAlignment="0" applyProtection="0"/>
    <xf numFmtId="0" fontId="1" fillId="10" borderId="0" applyNumberFormat="0" applyBorder="0" applyAlignment="0" applyProtection="0"/>
    <xf numFmtId="0" fontId="18" fillId="5" borderId="0" applyNumberFormat="0" applyBorder="0" applyAlignment="0" applyProtection="0"/>
    <xf numFmtId="0" fontId="1" fillId="5" borderId="0" applyNumberFormat="0" applyBorder="0" applyAlignment="0" applyProtection="0"/>
    <xf numFmtId="0" fontId="18" fillId="8" borderId="0" applyNumberFormat="0" applyBorder="0" applyAlignment="0" applyProtection="0"/>
    <xf numFmtId="0" fontId="1" fillId="8" borderId="0" applyNumberFormat="0" applyBorder="0" applyAlignment="0" applyProtection="0"/>
    <xf numFmtId="0" fontId="18" fillId="11" borderId="0" applyNumberFormat="0" applyBorder="0" applyAlignment="0" applyProtection="0"/>
    <xf numFmtId="0" fontId="1" fillId="11" borderId="0" applyNumberFormat="0" applyBorder="0" applyAlignment="0" applyProtection="0"/>
    <xf numFmtId="0" fontId="19" fillId="12" borderId="0" applyNumberFormat="0" applyBorder="0" applyAlignment="0" applyProtection="0"/>
    <xf numFmtId="0" fontId="19" fillId="9" borderId="0" applyNumberFormat="0" applyBorder="0" applyAlignment="0" applyProtection="0"/>
    <xf numFmtId="0" fontId="19" fillId="10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5" borderId="0" applyNumberFormat="0" applyBorder="0" applyAlignment="0" applyProtection="0"/>
    <xf numFmtId="0" fontId="19" fillId="16" borderId="0" applyNumberFormat="0" applyBorder="0" applyAlignment="0" applyProtection="0"/>
    <xf numFmtId="0" fontId="19" fillId="17" borderId="0" applyNumberFormat="0" applyBorder="0" applyAlignment="0" applyProtection="0"/>
    <xf numFmtId="0" fontId="19" fillId="18" borderId="0" applyNumberFormat="0" applyBorder="0" applyAlignment="0" applyProtection="0"/>
    <xf numFmtId="0" fontId="19" fillId="13" borderId="0" applyNumberFormat="0" applyBorder="0" applyAlignment="0" applyProtection="0"/>
    <xf numFmtId="0" fontId="19" fillId="14" borderId="0" applyNumberFormat="0" applyBorder="0" applyAlignment="0" applyProtection="0"/>
    <xf numFmtId="0" fontId="19" fillId="19" borderId="0" applyNumberFormat="0" applyBorder="0" applyAlignment="0" applyProtection="0"/>
    <xf numFmtId="0" fontId="20" fillId="3" borderId="0" applyNumberFormat="0" applyBorder="0" applyAlignment="0" applyProtection="0"/>
    <xf numFmtId="0" fontId="21" fillId="0" borderId="1">
      <alignment horizontal="center"/>
    </xf>
    <xf numFmtId="0" fontId="14" fillId="0" borderId="1">
      <alignment horizontal="center"/>
    </xf>
    <xf numFmtId="169" fontId="21" fillId="0" borderId="2">
      <alignment horizontal="right"/>
    </xf>
    <xf numFmtId="169" fontId="14" fillId="0" borderId="2">
      <alignment horizontal="right"/>
    </xf>
    <xf numFmtId="40" fontId="22" fillId="0" borderId="0" applyNumberFormat="0" applyFont="0" applyFill="0" applyAlignment="0" applyProtection="0">
      <alignment horizontal="left" vertical="center"/>
    </xf>
    <xf numFmtId="0" fontId="23" fillId="0" borderId="3" applyAlignment="0">
      <alignment horizontal="left" vertical="top" wrapText="1"/>
    </xf>
    <xf numFmtId="3" fontId="11" fillId="0" borderId="0" applyFill="0" applyBorder="0" applyProtection="0">
      <alignment horizontal="center" vertical="center"/>
    </xf>
    <xf numFmtId="3" fontId="24" fillId="0" borderId="0" applyFill="0" applyProtection="0">
      <alignment horizontal="right" vertical="center"/>
    </xf>
    <xf numFmtId="3" fontId="11" fillId="0" borderId="0" applyFill="0" applyProtection="0">
      <alignment horizontal="right" vertical="center"/>
    </xf>
    <xf numFmtId="3" fontId="25" fillId="0" borderId="4" applyNumberFormat="0" applyFill="0" applyBorder="0" applyProtection="0">
      <alignment horizontal="center" vertical="center" wrapText="1"/>
    </xf>
    <xf numFmtId="21" fontId="26" fillId="0" borderId="0" applyFont="0" applyFill="0" applyBorder="0" applyProtection="0">
      <alignment horizontal="right"/>
    </xf>
    <xf numFmtId="0" fontId="21" fillId="0" borderId="4"/>
    <xf numFmtId="0" fontId="14" fillId="0" borderId="4"/>
    <xf numFmtId="40" fontId="22" fillId="0" borderId="5" applyNumberFormat="0" applyFont="0" applyFill="0" applyAlignment="0" applyProtection="0">
      <alignment horizontal="left" vertical="center"/>
    </xf>
    <xf numFmtId="0" fontId="27" fillId="20" borderId="6" applyNumberFormat="0" applyAlignment="0" applyProtection="0"/>
    <xf numFmtId="0" fontId="21" fillId="0" borderId="2">
      <alignment horizontal="center"/>
    </xf>
    <xf numFmtId="0" fontId="14" fillId="0" borderId="2">
      <alignment horizontal="center"/>
    </xf>
    <xf numFmtId="0" fontId="21" fillId="0" borderId="0">
      <alignment horizontal="centerContinuous"/>
    </xf>
    <xf numFmtId="0" fontId="14" fillId="0" borderId="0">
      <alignment horizontal="centerContinuous"/>
    </xf>
    <xf numFmtId="0" fontId="21" fillId="0" borderId="0">
      <alignment horizontal="center"/>
    </xf>
    <xf numFmtId="0" fontId="14" fillId="0" borderId="0">
      <alignment horizontal="center"/>
    </xf>
    <xf numFmtId="0" fontId="28" fillId="21" borderId="7" applyNumberFormat="0" applyAlignment="0" applyProtection="0"/>
    <xf numFmtId="0" fontId="22" fillId="22" borderId="0" applyNumberFormat="0" applyFont="0" applyBorder="0" applyAlignment="0" applyProtection="0"/>
    <xf numFmtId="0" fontId="21" fillId="0" borderId="8">
      <alignment horizontal="center" vertical="center" wrapText="1"/>
    </xf>
    <xf numFmtId="0" fontId="14" fillId="0" borderId="8">
      <alignment horizontal="center" vertical="center" wrapText="1"/>
    </xf>
    <xf numFmtId="165" fontId="2" fillId="0" borderId="0" applyFont="0" applyFill="0" applyBorder="0" applyAlignment="0" applyProtection="0"/>
    <xf numFmtId="165" fontId="1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4" fontId="3" fillId="0" borderId="0" applyFont="0" applyFill="0" applyBorder="0" applyAlignment="0" applyProtection="0"/>
    <xf numFmtId="2" fontId="26" fillId="0" borderId="0" applyFont="0" applyFill="0" applyBorder="0" applyProtection="0">
      <alignment horizontal="right" vertical="top"/>
    </xf>
    <xf numFmtId="170" fontId="11" fillId="0" borderId="0">
      <alignment horizontal="right" vertical="center"/>
    </xf>
    <xf numFmtId="14" fontId="21" fillId="0" borderId="0" applyFill="0" applyBorder="0" applyProtection="0">
      <alignment horizontal="center" vertical="center"/>
    </xf>
    <xf numFmtId="14" fontId="14" fillId="0" borderId="0" applyFill="0" applyBorder="0" applyProtection="0">
      <alignment horizontal="center" vertical="center"/>
    </xf>
    <xf numFmtId="14" fontId="21" fillId="0" borderId="0">
      <alignment horizontal="left"/>
    </xf>
    <xf numFmtId="14" fontId="14" fillId="0" borderId="0">
      <alignment horizontal="left"/>
    </xf>
    <xf numFmtId="4" fontId="21" fillId="0" borderId="0" applyFill="0" applyBorder="0" applyProtection="0">
      <alignment horizontal="right" vertical="center"/>
    </xf>
    <xf numFmtId="0" fontId="21" fillId="0" borderId="1"/>
    <xf numFmtId="0" fontId="14" fillId="0" borderId="1"/>
    <xf numFmtId="171" fontId="29" fillId="0" borderId="0" applyFont="0" applyFill="0" applyBorder="0" applyAlignment="0" applyProtection="0"/>
    <xf numFmtId="172" fontId="8" fillId="0" borderId="9" applyFill="0" applyBorder="0">
      <alignment horizontal="center" vertical="center"/>
    </xf>
    <xf numFmtId="0" fontId="30" fillId="0" borderId="0" applyNumberFormat="0" applyFill="0" applyBorder="0" applyAlignment="0" applyProtection="0"/>
    <xf numFmtId="0" fontId="31" fillId="4" borderId="0" applyNumberFormat="0" applyBorder="0" applyAlignment="0" applyProtection="0"/>
    <xf numFmtId="0" fontId="32" fillId="22" borderId="0"/>
    <xf numFmtId="0" fontId="2" fillId="22" borderId="0"/>
    <xf numFmtId="0" fontId="33" fillId="0" borderId="10" applyNumberFormat="0" applyFill="0" applyAlignment="0" applyProtection="0"/>
    <xf numFmtId="0" fontId="34" fillId="0" borderId="11" applyNumberFormat="0" applyFill="0" applyAlignment="0" applyProtection="0"/>
    <xf numFmtId="0" fontId="35" fillId="0" borderId="12" applyNumberFormat="0" applyFill="0" applyAlignment="0" applyProtection="0"/>
    <xf numFmtId="0" fontId="35" fillId="0" borderId="0" applyNumberFormat="0" applyFill="0" applyBorder="0" applyAlignment="0" applyProtection="0"/>
    <xf numFmtId="0" fontId="22" fillId="23" borderId="13" applyProtection="0">
      <alignment horizontal="center" vertical="center" wrapText="1"/>
    </xf>
    <xf numFmtId="1" fontId="36" fillId="0" borderId="0" applyNumberFormat="0" applyFill="0" applyBorder="0" applyAlignment="0" applyProtection="0">
      <alignment horizontal="left" vertical="center"/>
    </xf>
    <xf numFmtId="0" fontId="22" fillId="0" borderId="0" applyNumberFormat="0" applyFill="0" applyBorder="0" applyProtection="0">
      <alignment horizontal="left" vertical="top" wrapText="1"/>
    </xf>
    <xf numFmtId="1" fontId="37" fillId="0" borderId="0" applyNumberFormat="0" applyFill="0" applyBorder="0" applyAlignment="0" applyProtection="0">
      <alignment horizontal="left" vertical="center"/>
    </xf>
    <xf numFmtId="1" fontId="38" fillId="22" borderId="0" applyNumberFormat="0" applyFont="0" applyBorder="0" applyAlignment="0" applyProtection="0">
      <alignment horizontal="left" vertical="center"/>
    </xf>
    <xf numFmtId="1" fontId="39" fillId="0" borderId="0" applyNumberFormat="0" applyFill="0" applyBorder="0" applyAlignment="0" applyProtection="0">
      <alignment horizontal="left" vertical="center"/>
    </xf>
    <xf numFmtId="0" fontId="4" fillId="0" borderId="0" applyNumberFormat="0" applyFill="0" applyBorder="0" applyAlignment="0" applyProtection="0">
      <alignment vertical="top"/>
      <protection locked="0"/>
    </xf>
    <xf numFmtId="4" fontId="12" fillId="0" borderId="0" applyFont="0" applyFill="0" applyBorder="0" applyAlignment="0" applyProtection="0"/>
    <xf numFmtId="4" fontId="2" fillId="0" borderId="0" applyFont="0" applyFill="0" applyBorder="0" applyAlignment="0" applyProtection="0"/>
    <xf numFmtId="14" fontId="21" fillId="0" borderId="2">
      <alignment horizontal="center"/>
    </xf>
    <xf numFmtId="14" fontId="14" fillId="0" borderId="2">
      <alignment horizontal="center"/>
    </xf>
    <xf numFmtId="173" fontId="13" fillId="0" borderId="0" applyFill="0" applyBorder="0">
      <alignment horizontal="center" vertical="center"/>
    </xf>
    <xf numFmtId="0" fontId="40" fillId="7" borderId="6" applyNumberFormat="0" applyAlignment="0" applyProtection="0"/>
    <xf numFmtId="1" fontId="26" fillId="0" borderId="0" applyFont="0" applyFill="0" applyBorder="0" applyProtection="0">
      <alignment horizontal="left" wrapText="1"/>
    </xf>
    <xf numFmtId="0" fontId="21" fillId="0" borderId="14"/>
    <xf numFmtId="0" fontId="14" fillId="0" borderId="14"/>
    <xf numFmtId="0" fontId="41" fillId="0" borderId="15" applyNumberFormat="0" applyFill="0" applyAlignment="0" applyProtection="0"/>
    <xf numFmtId="0" fontId="21" fillId="0" borderId="3"/>
    <xf numFmtId="0" fontId="14" fillId="0" borderId="3"/>
    <xf numFmtId="0" fontId="21" fillId="0" borderId="16">
      <alignment horizontal="center"/>
    </xf>
    <xf numFmtId="0" fontId="14" fillId="0" borderId="16">
      <alignment horizontal="center"/>
    </xf>
    <xf numFmtId="0" fontId="21" fillId="0" borderId="8">
      <alignment horizontal="center" wrapText="1"/>
    </xf>
    <xf numFmtId="0" fontId="14" fillId="0" borderId="8">
      <alignment horizontal="center" wrapText="1"/>
    </xf>
    <xf numFmtId="0" fontId="23" fillId="0" borderId="17">
      <alignment horizontal="left" vertical="top" wrapText="1"/>
    </xf>
    <xf numFmtId="0" fontId="21" fillId="0" borderId="18">
      <alignment horizontal="center"/>
    </xf>
    <xf numFmtId="0" fontId="14" fillId="0" borderId="18">
      <alignment horizontal="center"/>
    </xf>
    <xf numFmtId="0" fontId="21" fillId="0" borderId="19">
      <alignment horizontal="center"/>
    </xf>
    <xf numFmtId="0" fontId="14" fillId="0" borderId="19">
      <alignment horizontal="center"/>
    </xf>
    <xf numFmtId="174" fontId="2" fillId="0" borderId="0" applyFont="0" applyFill="0" applyBorder="0" applyAlignment="0" applyProtection="0"/>
    <xf numFmtId="175" fontId="2" fillId="0" borderId="0" applyFont="0" applyFill="0" applyBorder="0" applyAlignment="0" applyProtection="0"/>
    <xf numFmtId="176" fontId="2" fillId="0" borderId="0" applyFont="0" applyFill="0" applyBorder="0" applyAlignment="0" applyProtection="0"/>
    <xf numFmtId="177" fontId="2" fillId="0" borderId="0" applyFont="0" applyFill="0" applyBorder="0" applyAlignment="0" applyProtection="0"/>
    <xf numFmtId="0" fontId="42" fillId="24" borderId="20" applyNumberFormat="0">
      <alignment horizontal="right" vertical="center"/>
      <protection locked="0"/>
    </xf>
    <xf numFmtId="0" fontId="43" fillId="25" borderId="0" applyNumberFormat="0" applyBorder="0" applyAlignment="0" applyProtection="0"/>
    <xf numFmtId="0" fontId="23" fillId="0" borderId="19">
      <alignment horizontal="left" wrapText="1"/>
    </xf>
    <xf numFmtId="0" fontId="32" fillId="0" borderId="16">
      <alignment horizontal="left" vertical="center"/>
    </xf>
    <xf numFmtId="0" fontId="2" fillId="0" borderId="16">
      <alignment horizontal="left" vertical="center"/>
    </xf>
    <xf numFmtId="0" fontId="44" fillId="0" borderId="4" applyNumberFormat="0" applyFont="0">
      <alignment horizontal="left" vertical="top" wrapText="1"/>
    </xf>
    <xf numFmtId="0" fontId="45" fillId="0" borderId="0"/>
    <xf numFmtId="3" fontId="3" fillId="0" borderId="0">
      <alignment horizontal="right" vertical="center"/>
    </xf>
    <xf numFmtId="0" fontId="2" fillId="0" borderId="0"/>
    <xf numFmtId="0" fontId="12" fillId="0" borderId="0"/>
    <xf numFmtId="0" fontId="2" fillId="0" borderId="0"/>
    <xf numFmtId="0" fontId="2" fillId="0" borderId="0"/>
    <xf numFmtId="0" fontId="65" fillId="0" borderId="0"/>
    <xf numFmtId="0" fontId="2" fillId="0" borderId="0"/>
    <xf numFmtId="0" fontId="2" fillId="0" borderId="0"/>
    <xf numFmtId="0" fontId="3" fillId="0" borderId="0"/>
    <xf numFmtId="3" fontId="3" fillId="0" borderId="0">
      <alignment horizontal="right" vertical="center"/>
    </xf>
    <xf numFmtId="3" fontId="3" fillId="0" borderId="0">
      <alignment horizontal="right" vertical="center"/>
    </xf>
    <xf numFmtId="0" fontId="3" fillId="0" borderId="0">
      <alignment horizontal="center" vertical="center" wrapText="1"/>
    </xf>
    <xf numFmtId="0" fontId="3" fillId="0" borderId="0">
      <alignment horizontal="center" vertical="center" wrapText="1"/>
    </xf>
    <xf numFmtId="0" fontId="3" fillId="0" borderId="0" applyFill="0">
      <alignment horizontal="center" vertical="center" wrapText="1"/>
    </xf>
    <xf numFmtId="0" fontId="2" fillId="26" borderId="21" applyNumberFormat="0" applyFont="0" applyAlignment="0" applyProtection="0"/>
    <xf numFmtId="4" fontId="21" fillId="0" borderId="2">
      <alignment horizontal="right"/>
    </xf>
    <xf numFmtId="4" fontId="14" fillId="0" borderId="2">
      <alignment horizontal="right"/>
    </xf>
    <xf numFmtId="4" fontId="21" fillId="0" borderId="0">
      <alignment horizontal="right"/>
    </xf>
    <xf numFmtId="4" fontId="14" fillId="0" borderId="0">
      <alignment horizontal="right"/>
    </xf>
    <xf numFmtId="0" fontId="46" fillId="20" borderId="22" applyNumberForma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65" fillId="0" borderId="0" applyFont="0" applyFill="0" applyBorder="0" applyAlignment="0" applyProtection="0"/>
    <xf numFmtId="10" fontId="11" fillId="0" borderId="0" applyFill="0" applyBorder="0" applyProtection="0">
      <alignment horizontal="right" vertical="center"/>
    </xf>
    <xf numFmtId="166" fontId="11" fillId="0" borderId="0" applyFont="0" applyFill="0" applyBorder="0" applyProtection="0">
      <alignment horizontal="center" vertical="center"/>
    </xf>
    <xf numFmtId="166" fontId="11" fillId="0" borderId="0" applyFont="0" applyFill="0" applyBorder="0" applyProtection="0">
      <alignment horizontal="center" vertical="center"/>
    </xf>
    <xf numFmtId="4" fontId="11" fillId="0" borderId="0" applyFill="0" applyBorder="0" applyProtection="0">
      <alignment horizontal="center" vertical="center"/>
    </xf>
    <xf numFmtId="4" fontId="11" fillId="0" borderId="0">
      <alignment horizontal="right" vertical="center"/>
    </xf>
    <xf numFmtId="167" fontId="11" fillId="0" borderId="0" applyFill="0" applyBorder="0" applyProtection="0">
      <alignment horizontal="center" vertical="center"/>
    </xf>
    <xf numFmtId="167" fontId="11" fillId="0" borderId="0">
      <alignment horizontal="right" vertical="center"/>
    </xf>
    <xf numFmtId="172" fontId="26" fillId="0" borderId="0" applyFont="0" applyFill="0" applyBorder="0" applyProtection="0">
      <alignment horizontal="right" vertical="top" wrapText="1"/>
    </xf>
    <xf numFmtId="1" fontId="36" fillId="0" borderId="0" applyFont="0" applyFill="0" applyBorder="0" applyProtection="0">
      <alignment horizontal="right" wrapText="1"/>
    </xf>
    <xf numFmtId="0" fontId="21" fillId="0" borderId="23"/>
    <xf numFmtId="0" fontId="14" fillId="0" borderId="23"/>
    <xf numFmtId="1" fontId="22" fillId="0" borderId="0" applyFont="0" applyFill="0" applyBorder="0" applyProtection="0">
      <alignment horizontal="right" vertical="center"/>
    </xf>
    <xf numFmtId="0" fontId="21" fillId="0" borderId="24"/>
    <xf numFmtId="0" fontId="14" fillId="0" borderId="24"/>
    <xf numFmtId="1" fontId="21" fillId="0" borderId="0" applyFill="0" applyBorder="0" applyProtection="0">
      <alignment horizontal="center" vertical="center"/>
    </xf>
    <xf numFmtId="1" fontId="5" fillId="0" borderId="25">
      <alignment horizontal="right"/>
    </xf>
    <xf numFmtId="0" fontId="32" fillId="0" borderId="26">
      <alignment vertical="center"/>
    </xf>
    <xf numFmtId="0" fontId="2" fillId="0" borderId="26">
      <alignment vertical="center"/>
    </xf>
    <xf numFmtId="178" fontId="11" fillId="0" borderId="0" applyFill="0" applyBorder="0">
      <alignment horizontal="right"/>
    </xf>
    <xf numFmtId="0" fontId="22" fillId="0" borderId="27" applyNumberFormat="0" applyFont="0" applyFill="0" applyAlignment="0" applyProtection="0"/>
    <xf numFmtId="0" fontId="21" fillId="0" borderId="28"/>
    <xf numFmtId="0" fontId="14" fillId="0" borderId="28"/>
    <xf numFmtId="4" fontId="21" fillId="0" borderId="29"/>
    <xf numFmtId="4" fontId="14" fillId="0" borderId="29"/>
    <xf numFmtId="49" fontId="21" fillId="0" borderId="0" applyFill="0" applyBorder="0" applyProtection="0"/>
    <xf numFmtId="49" fontId="14" fillId="0" borderId="0" applyFill="0" applyBorder="0" applyProtection="0"/>
    <xf numFmtId="0" fontId="21" fillId="0" borderId="2">
      <alignment horizontal="right"/>
    </xf>
    <xf numFmtId="0" fontId="14" fillId="0" borderId="2">
      <alignment horizontal="right"/>
    </xf>
    <xf numFmtId="0" fontId="47" fillId="0" borderId="0" applyNumberFormat="0" applyFill="0" applyBorder="0" applyAlignment="0" applyProtection="0"/>
    <xf numFmtId="0" fontId="48" fillId="0" borderId="30" applyNumberFormat="0" applyFill="0" applyAlignment="0" applyProtection="0"/>
    <xf numFmtId="4" fontId="21" fillId="0" borderId="31"/>
    <xf numFmtId="4" fontId="14" fillId="0" borderId="31"/>
    <xf numFmtId="0" fontId="21" fillId="0" borderId="0">
      <alignment horizontal="left" vertical="center" wrapText="1"/>
    </xf>
    <xf numFmtId="0" fontId="14" fillId="0" borderId="0">
      <alignment horizontal="left" vertical="center" wrapText="1"/>
    </xf>
    <xf numFmtId="40" fontId="22" fillId="0" borderId="0" applyFont="0" applyFill="0" applyBorder="0" applyProtection="0">
      <alignment horizontal="right" vertical="center"/>
    </xf>
    <xf numFmtId="16" fontId="22" fillId="0" borderId="0" applyFont="0" applyFill="0" applyBorder="0" applyProtection="0">
      <alignment horizontal="right" vertical="center"/>
    </xf>
    <xf numFmtId="0" fontId="11" fillId="0" borderId="32" applyFill="0" applyBorder="0" applyProtection="0">
      <alignment horizontal="center" vertical="distributed" textRotation="90" wrapText="1"/>
    </xf>
    <xf numFmtId="1" fontId="22" fillId="0" borderId="0" applyNumberFormat="0" applyFont="0" applyFill="0" applyBorder="0" applyProtection="0">
      <alignment vertical="center"/>
    </xf>
    <xf numFmtId="1" fontId="36" fillId="0" borderId="0" applyFont="0" applyFill="0" applyBorder="0" applyProtection="0">
      <alignment horizontal="right" vertical="center"/>
    </xf>
    <xf numFmtId="0" fontId="49" fillId="0" borderId="0" applyNumberFormat="0" applyFill="0" applyBorder="0" applyAlignment="0" applyProtection="0"/>
    <xf numFmtId="0" fontId="32" fillId="0" borderId="0">
      <alignment wrapText="1"/>
    </xf>
    <xf numFmtId="0" fontId="2" fillId="0" borderId="0">
      <alignment wrapText="1"/>
    </xf>
    <xf numFmtId="49" fontId="17" fillId="0" borderId="0">
      <alignment horizontal="centerContinuous"/>
    </xf>
    <xf numFmtId="0" fontId="23" fillId="0" borderId="8">
      <alignment horizontal="left" vertical="center" wrapText="1"/>
    </xf>
  </cellStyleXfs>
  <cellXfs count="325">
    <xf numFmtId="0" fontId="0" fillId="0" borderId="0" xfId="0"/>
    <xf numFmtId="3" fontId="10" fillId="0" borderId="0" xfId="138" applyNumberFormat="1" applyFont="1" applyFill="1" applyProtection="1">
      <alignment horizontal="center" vertical="center" wrapText="1"/>
    </xf>
    <xf numFmtId="0" fontId="0" fillId="0" borderId="13" xfId="0" applyBorder="1"/>
    <xf numFmtId="0" fontId="7" fillId="0" borderId="13" xfId="0" applyFont="1" applyBorder="1" applyAlignment="1">
      <alignment horizontal="left" vertical="center" wrapText="1"/>
    </xf>
    <xf numFmtId="0" fontId="6" fillId="0" borderId="13" xfId="0" applyFont="1" applyBorder="1" applyAlignment="1">
      <alignment horizontal="left" vertical="center" wrapText="1"/>
    </xf>
    <xf numFmtId="0" fontId="7" fillId="0" borderId="13" xfId="0" applyFont="1" applyBorder="1"/>
    <xf numFmtId="0" fontId="0" fillId="27" borderId="13" xfId="0" applyFill="1" applyBorder="1"/>
    <xf numFmtId="0" fontId="7" fillId="27" borderId="13" xfId="0" applyFont="1" applyFill="1" applyBorder="1"/>
    <xf numFmtId="0" fontId="7" fillId="0" borderId="13" xfId="139" applyFont="1" applyFill="1" applyBorder="1" applyAlignment="1" applyProtection="1">
      <alignment vertical="center" wrapText="1"/>
    </xf>
    <xf numFmtId="0" fontId="6" fillId="0" borderId="13" xfId="128" applyFont="1" applyBorder="1" applyAlignment="1">
      <alignment horizontal="center" vertical="center" wrapText="1"/>
    </xf>
    <xf numFmtId="0" fontId="7" fillId="0" borderId="13" xfId="128" applyFont="1" applyBorder="1" applyAlignment="1">
      <alignment horizontal="left" vertical="center" wrapText="1"/>
    </xf>
    <xf numFmtId="0" fontId="50" fillId="22" borderId="13" xfId="128" applyFont="1" applyFill="1" applyBorder="1"/>
    <xf numFmtId="0" fontId="51" fillId="0" borderId="13" xfId="128" applyFont="1" applyBorder="1" applyAlignment="1">
      <alignment horizontal="center"/>
    </xf>
    <xf numFmtId="0" fontId="7" fillId="0" borderId="13" xfId="128" applyFont="1" applyFill="1" applyBorder="1" applyAlignment="1">
      <alignment horizontal="left" vertical="center" wrapText="1"/>
    </xf>
    <xf numFmtId="0" fontId="6" fillId="0" borderId="13" xfId="128" applyFont="1" applyBorder="1" applyAlignment="1">
      <alignment horizontal="left" vertical="center" wrapText="1"/>
    </xf>
    <xf numFmtId="0" fontId="6" fillId="0" borderId="13" xfId="128" applyFont="1" applyBorder="1"/>
    <xf numFmtId="0" fontId="2" fillId="27" borderId="13" xfId="128" applyFont="1" applyFill="1" applyBorder="1"/>
    <xf numFmtId="49" fontId="7" fillId="27" borderId="13" xfId="128" applyNumberFormat="1" applyFont="1" applyFill="1" applyBorder="1" applyAlignment="1">
      <alignment horizontal="left" vertical="center" wrapText="1"/>
    </xf>
    <xf numFmtId="0" fontId="52" fillId="27" borderId="13" xfId="128" applyFont="1" applyFill="1" applyBorder="1" applyAlignment="1">
      <alignment horizontal="left" vertical="center" wrapText="1"/>
    </xf>
    <xf numFmtId="0" fontId="7" fillId="27" borderId="13" xfId="128" applyFont="1" applyFill="1" applyBorder="1"/>
    <xf numFmtId="0" fontId="52" fillId="29" borderId="13" xfId="128" applyFont="1" applyFill="1" applyBorder="1" applyAlignment="1">
      <alignment horizontal="left" vertical="center" wrapText="1"/>
    </xf>
    <xf numFmtId="0" fontId="7" fillId="0" borderId="13" xfId="93" applyFont="1" applyFill="1" applyBorder="1" applyAlignment="1" applyProtection="1">
      <alignment horizontal="left" vertical="center" wrapText="1"/>
    </xf>
    <xf numFmtId="0" fontId="52" fillId="29" borderId="13" xfId="93" applyFont="1" applyFill="1" applyBorder="1" applyAlignment="1" applyProtection="1">
      <alignment horizontal="left" vertical="center" wrapText="1"/>
    </xf>
    <xf numFmtId="0" fontId="51" fillId="0" borderId="13" xfId="128" applyFont="1" applyFill="1" applyBorder="1" applyAlignment="1">
      <alignment horizontal="center"/>
    </xf>
    <xf numFmtId="0" fontId="7" fillId="0" borderId="13" xfId="128" applyFont="1" applyBorder="1" applyAlignment="1">
      <alignment horizontal="center"/>
    </xf>
    <xf numFmtId="0" fontId="7" fillId="27" borderId="13" xfId="128" applyFont="1" applyFill="1" applyBorder="1" applyAlignment="1">
      <alignment horizontal="center"/>
    </xf>
    <xf numFmtId="0" fontId="7" fillId="0" borderId="13" xfId="128" applyFont="1" applyFill="1" applyBorder="1"/>
    <xf numFmtId="0" fontId="52" fillId="27" borderId="13" xfId="128" applyFont="1" applyFill="1" applyBorder="1"/>
    <xf numFmtId="0" fontId="54" fillId="0" borderId="13" xfId="128" applyFont="1" applyBorder="1" applyAlignment="1">
      <alignment horizontal="center"/>
    </xf>
    <xf numFmtId="0" fontId="51" fillId="0" borderId="9" xfId="128" applyFont="1" applyBorder="1" applyAlignment="1">
      <alignment horizontal="center"/>
    </xf>
    <xf numFmtId="0" fontId="7" fillId="0" borderId="9" xfId="128" applyFont="1" applyFill="1" applyBorder="1" applyAlignment="1">
      <alignment horizontal="center"/>
    </xf>
    <xf numFmtId="0" fontId="57" fillId="30" borderId="9" xfId="128" applyFont="1" applyFill="1" applyBorder="1" applyAlignment="1">
      <alignment horizontal="left"/>
    </xf>
    <xf numFmtId="0" fontId="7" fillId="0" borderId="13" xfId="128" applyFont="1" applyFill="1" applyBorder="1" applyAlignment="1">
      <alignment horizontal="center"/>
    </xf>
    <xf numFmtId="0" fontId="57" fillId="30" borderId="13" xfId="128" applyFont="1" applyFill="1" applyBorder="1" applyAlignment="1">
      <alignment horizontal="left"/>
    </xf>
    <xf numFmtId="0" fontId="57" fillId="0" borderId="13" xfId="128" applyFont="1" applyFill="1" applyBorder="1" applyAlignment="1">
      <alignment horizontal="left"/>
    </xf>
    <xf numFmtId="0" fontId="57" fillId="0" borderId="13" xfId="128" applyFont="1" applyBorder="1"/>
    <xf numFmtId="0" fontId="6" fillId="0" borderId="13" xfId="128" applyFont="1" applyBorder="1" applyAlignment="1">
      <alignment horizontal="center" wrapText="1"/>
    </xf>
    <xf numFmtId="0" fontId="7" fillId="0" borderId="13" xfId="128" applyFont="1" applyBorder="1" applyAlignment="1">
      <alignment horizontal="center" vertical="center"/>
    </xf>
    <xf numFmtId="3" fontId="7" fillId="30" borderId="13" xfId="139" applyNumberFormat="1" applyFont="1" applyFill="1" applyBorder="1" applyAlignment="1" applyProtection="1">
      <alignment horizontal="right" vertical="center" wrapText="1"/>
    </xf>
    <xf numFmtId="0" fontId="7" fillId="30" borderId="13" xfId="125" applyFont="1" applyFill="1" applyBorder="1" applyAlignment="1" applyProtection="1">
      <alignment vertical="center" wrapText="1"/>
    </xf>
    <xf numFmtId="0" fontId="7" fillId="28" borderId="0" xfId="128" applyFont="1" applyFill="1"/>
    <xf numFmtId="0" fontId="6" fillId="28" borderId="13" xfId="128" applyFont="1" applyFill="1" applyBorder="1" applyAlignment="1">
      <alignment horizontal="center" vertical="center" wrapText="1"/>
    </xf>
    <xf numFmtId="3" fontId="7" fillId="28" borderId="0" xfId="128" applyNumberFormat="1" applyFont="1" applyFill="1"/>
    <xf numFmtId="0" fontId="7" fillId="28" borderId="13" xfId="129" applyFont="1" applyFill="1" applyBorder="1" applyAlignment="1">
      <alignment horizontal="center" vertical="center"/>
    </xf>
    <xf numFmtId="49" fontId="7" fillId="28" borderId="13" xfId="129" applyNumberFormat="1" applyFont="1" applyFill="1" applyBorder="1" applyAlignment="1">
      <alignment horizontal="center" vertical="center"/>
    </xf>
    <xf numFmtId="0" fontId="7" fillId="28" borderId="13" xfId="0" applyFont="1" applyFill="1" applyBorder="1" applyAlignment="1">
      <alignment horizontal="center" vertical="center"/>
    </xf>
    <xf numFmtId="0" fontId="7" fillId="28" borderId="13" xfId="139" applyFont="1" applyFill="1" applyBorder="1" applyAlignment="1" applyProtection="1">
      <alignment vertical="center" wrapText="1"/>
    </xf>
    <xf numFmtId="3" fontId="7" fillId="28" borderId="13" xfId="139" applyNumberFormat="1" applyFont="1" applyFill="1" applyBorder="1" applyAlignment="1" applyProtection="1">
      <alignment horizontal="right" vertical="center" wrapText="1"/>
    </xf>
    <xf numFmtId="49" fontId="7" fillId="28" borderId="13" xfId="0" applyNumberFormat="1" applyFont="1" applyFill="1" applyBorder="1" applyAlignment="1">
      <alignment horizontal="center" vertical="center"/>
    </xf>
    <xf numFmtId="0" fontId="7" fillId="28" borderId="13" xfId="139" applyFont="1" applyFill="1" applyBorder="1" applyAlignment="1" applyProtection="1">
      <alignment horizontal="left" wrapText="1"/>
    </xf>
    <xf numFmtId="0" fontId="7" fillId="28" borderId="13" xfId="0" applyFont="1" applyFill="1" applyBorder="1" applyAlignment="1">
      <alignment wrapText="1"/>
    </xf>
    <xf numFmtId="3" fontId="6" fillId="28" borderId="13" xfId="128" applyNumberFormat="1" applyFont="1" applyFill="1" applyBorder="1" applyAlignment="1" applyProtection="1">
      <alignment horizontal="right" vertical="center" wrapText="1"/>
    </xf>
    <xf numFmtId="3" fontId="7" fillId="28" borderId="13" xfId="128" applyNumberFormat="1" applyFont="1" applyFill="1" applyBorder="1" applyAlignment="1" applyProtection="1">
      <alignment horizontal="right" vertical="center" wrapText="1"/>
    </xf>
    <xf numFmtId="3" fontId="6" fillId="28" borderId="13" xfId="139" applyNumberFormat="1" applyFont="1" applyFill="1" applyBorder="1" applyAlignment="1" applyProtection="1">
      <alignment horizontal="right" vertical="center" wrapText="1"/>
    </xf>
    <xf numFmtId="179" fontId="6" fillId="28" borderId="13" xfId="128" applyNumberFormat="1" applyFont="1" applyFill="1" applyBorder="1" applyAlignment="1" applyProtection="1">
      <alignment horizontal="center" vertical="center" wrapText="1"/>
    </xf>
    <xf numFmtId="179" fontId="6" fillId="28" borderId="13" xfId="146" applyNumberFormat="1" applyFont="1" applyFill="1" applyBorder="1" applyAlignment="1" applyProtection="1">
      <alignment horizontal="center" vertical="center" wrapText="1"/>
    </xf>
    <xf numFmtId="0" fontId="7" fillId="28" borderId="0" xfId="128" applyFont="1" applyFill="1" applyBorder="1"/>
    <xf numFmtId="179" fontId="6" fillId="28" borderId="0" xfId="128" applyNumberFormat="1" applyFont="1" applyFill="1" applyBorder="1" applyAlignment="1" applyProtection="1">
      <alignment horizontal="center" vertical="center" wrapText="1"/>
    </xf>
    <xf numFmtId="179" fontId="6" fillId="28" borderId="0" xfId="146" applyNumberFormat="1" applyFont="1" applyFill="1" applyBorder="1" applyAlignment="1" applyProtection="1">
      <alignment horizontal="center" vertical="center" wrapText="1"/>
    </xf>
    <xf numFmtId="179" fontId="7" fillId="28" borderId="0" xfId="147" applyNumberFormat="1" applyFont="1" applyFill="1"/>
    <xf numFmtId="0" fontId="2" fillId="28" borderId="0" xfId="0" applyFont="1" applyFill="1" applyProtection="1"/>
    <xf numFmtId="0" fontId="7" fillId="28" borderId="13" xfId="0" applyFont="1" applyFill="1" applyBorder="1" applyAlignment="1" applyProtection="1">
      <alignment horizontal="center" vertical="center"/>
    </xf>
    <xf numFmtId="3" fontId="2" fillId="28" borderId="0" xfId="0" applyNumberFormat="1" applyFont="1" applyFill="1" applyProtection="1"/>
    <xf numFmtId="49" fontId="7" fillId="28" borderId="13" xfId="0" applyNumberFormat="1" applyFont="1" applyFill="1" applyBorder="1" applyAlignment="1" applyProtection="1">
      <alignment horizontal="center" vertical="center"/>
    </xf>
    <xf numFmtId="49" fontId="7" fillId="28" borderId="13" xfId="129" applyNumberFormat="1" applyFont="1" applyFill="1" applyBorder="1" applyAlignment="1" applyProtection="1">
      <alignment horizontal="center" vertical="center"/>
    </xf>
    <xf numFmtId="0" fontId="7" fillId="28" borderId="13" xfId="129" applyFont="1" applyFill="1" applyBorder="1" applyAlignment="1" applyProtection="1">
      <alignment horizontal="center" vertical="center"/>
    </xf>
    <xf numFmtId="0" fontId="7" fillId="28" borderId="13" xfId="0" applyFont="1" applyFill="1" applyBorder="1" applyAlignment="1" applyProtection="1">
      <alignment wrapText="1"/>
    </xf>
    <xf numFmtId="0" fontId="2" fillId="30" borderId="0" xfId="0" applyFont="1" applyFill="1" applyProtection="1"/>
    <xf numFmtId="0" fontId="2" fillId="28" borderId="0" xfId="0" applyFont="1" applyFill="1" applyBorder="1" applyProtection="1"/>
    <xf numFmtId="0" fontId="16" fillId="28" borderId="0" xfId="0" applyFont="1" applyFill="1" applyAlignment="1" applyProtection="1">
      <alignment vertical="center"/>
    </xf>
    <xf numFmtId="0" fontId="16" fillId="28" borderId="0" xfId="0" applyFont="1" applyFill="1" applyBorder="1" applyAlignment="1" applyProtection="1">
      <alignment vertical="center"/>
    </xf>
    <xf numFmtId="0" fontId="16" fillId="28" borderId="35" xfId="0" applyFont="1" applyFill="1" applyBorder="1" applyAlignment="1" applyProtection="1">
      <alignment vertical="center"/>
    </xf>
    <xf numFmtId="3" fontId="16" fillId="28" borderId="35" xfId="0" applyNumberFormat="1" applyFont="1" applyFill="1" applyBorder="1" applyAlignment="1" applyProtection="1">
      <alignment vertical="center"/>
    </xf>
    <xf numFmtId="0" fontId="7" fillId="28" borderId="13" xfId="0" applyFont="1" applyFill="1" applyBorder="1" applyAlignment="1" applyProtection="1">
      <alignment horizontal="center" wrapText="1"/>
    </xf>
    <xf numFmtId="0" fontId="6" fillId="28" borderId="13" xfId="0" applyFont="1" applyFill="1" applyBorder="1" applyAlignment="1" applyProtection="1">
      <alignment horizontal="center" vertical="center"/>
    </xf>
    <xf numFmtId="0" fontId="59" fillId="28" borderId="33" xfId="0" applyFont="1" applyFill="1" applyBorder="1" applyProtection="1"/>
    <xf numFmtId="0" fontId="75" fillId="28" borderId="35" xfId="0" applyFont="1" applyFill="1" applyBorder="1" applyAlignment="1" applyProtection="1">
      <alignment vertical="center"/>
    </xf>
    <xf numFmtId="168" fontId="7" fillId="28" borderId="0" xfId="128" applyNumberFormat="1" applyFont="1" applyFill="1"/>
    <xf numFmtId="168" fontId="7" fillId="28" borderId="0" xfId="63" applyNumberFormat="1" applyFont="1" applyFill="1"/>
    <xf numFmtId="3" fontId="6" fillId="28" borderId="13" xfId="128" applyNumberFormat="1" applyFont="1" applyFill="1" applyBorder="1" applyAlignment="1">
      <alignment horizontal="center" vertical="center" wrapText="1"/>
    </xf>
    <xf numFmtId="3" fontId="7" fillId="28" borderId="13" xfId="128" applyNumberFormat="1" applyFont="1" applyFill="1" applyBorder="1"/>
    <xf numFmtId="10" fontId="61" fillId="28" borderId="0" xfId="128" applyNumberFormat="1" applyFont="1" applyFill="1" applyBorder="1" applyAlignment="1">
      <alignment horizontal="center" vertical="center" wrapText="1"/>
    </xf>
    <xf numFmtId="0" fontId="6" fillId="28" borderId="13" xfId="0" applyFont="1" applyFill="1" applyBorder="1" applyAlignment="1" applyProtection="1">
      <alignment horizontal="center" vertical="center" wrapText="1"/>
    </xf>
    <xf numFmtId="0" fontId="6" fillId="28" borderId="9" xfId="0" applyFont="1" applyFill="1" applyBorder="1" applyAlignment="1" applyProtection="1">
      <alignment horizontal="center" vertical="center" wrapText="1"/>
    </xf>
    <xf numFmtId="0" fontId="6" fillId="30" borderId="13" xfId="139" applyFont="1" applyFill="1" applyBorder="1" applyAlignment="1" applyProtection="1">
      <alignment horizontal="center" vertical="center" wrapText="1"/>
    </xf>
    <xf numFmtId="3" fontId="7" fillId="28" borderId="0" xfId="139" applyNumberFormat="1" applyFont="1" applyFill="1" applyBorder="1" applyAlignment="1" applyProtection="1">
      <alignment horizontal="right" vertical="center" wrapText="1"/>
    </xf>
    <xf numFmtId="0" fontId="9" fillId="28" borderId="0" xfId="133" applyNumberFormat="1" applyFont="1" applyFill="1" applyBorder="1" applyAlignment="1" applyProtection="1">
      <alignment wrapText="1"/>
    </xf>
    <xf numFmtId="0" fontId="6" fillId="28" borderId="0" xfId="139" applyFont="1" applyFill="1" applyBorder="1" applyAlignment="1" applyProtection="1">
      <alignment vertical="center"/>
    </xf>
    <xf numFmtId="0" fontId="7" fillId="28" borderId="0" xfId="139" applyFont="1" applyFill="1" applyBorder="1" applyAlignment="1" applyProtection="1"/>
    <xf numFmtId="0" fontId="6" fillId="28" borderId="35" xfId="139" applyFont="1" applyFill="1" applyBorder="1" applyAlignment="1" applyProtection="1">
      <alignment vertical="center" wrapText="1"/>
    </xf>
    <xf numFmtId="0" fontId="8" fillId="28" borderId="0" xfId="139" applyFont="1" applyFill="1" applyBorder="1" applyAlignment="1" applyProtection="1">
      <protection hidden="1"/>
    </xf>
    <xf numFmtId="3" fontId="6" fillId="28" borderId="9" xfId="139" applyNumberFormat="1" applyFont="1" applyFill="1" applyBorder="1" applyAlignment="1" applyProtection="1">
      <alignment horizontal="center" vertical="center" wrapText="1"/>
    </xf>
    <xf numFmtId="0" fontId="6" fillId="28" borderId="0" xfId="139" applyFont="1" applyFill="1" applyBorder="1" applyAlignment="1" applyProtection="1">
      <alignment horizontal="center" vertical="center" wrapText="1"/>
    </xf>
    <xf numFmtId="3" fontId="6" fillId="28" borderId="13" xfId="139" applyNumberFormat="1" applyFont="1" applyFill="1" applyBorder="1" applyAlignment="1" applyProtection="1">
      <alignment horizontal="center" vertical="center" wrapText="1"/>
    </xf>
    <xf numFmtId="3" fontId="6" fillId="28" borderId="0" xfId="139" applyNumberFormat="1" applyFont="1" applyFill="1" applyBorder="1" applyAlignment="1" applyProtection="1">
      <alignment horizontal="center" vertical="center" wrapText="1"/>
    </xf>
    <xf numFmtId="0" fontId="9" fillId="28" borderId="0" xfId="139" applyFont="1" applyFill="1" applyBorder="1" applyAlignment="1" applyProtection="1">
      <alignment horizontal="center" vertical="center" wrapText="1"/>
    </xf>
    <xf numFmtId="0" fontId="9" fillId="28" borderId="0" xfId="139" applyFont="1" applyFill="1" applyBorder="1" applyAlignment="1" applyProtection="1"/>
    <xf numFmtId="3" fontId="55" fillId="28" borderId="0" xfId="139" applyNumberFormat="1" applyFont="1" applyFill="1" applyBorder="1" applyAlignment="1" applyProtection="1"/>
    <xf numFmtId="3" fontId="9" fillId="28" borderId="0" xfId="139" applyNumberFormat="1" applyFont="1" applyFill="1" applyBorder="1" applyAlignment="1" applyProtection="1"/>
    <xf numFmtId="3" fontId="8" fillId="28" borderId="0" xfId="139" applyNumberFormat="1" applyFont="1" applyFill="1" applyBorder="1" applyAlignment="1" applyProtection="1">
      <alignment horizontal="right" vertical="center" wrapText="1"/>
    </xf>
    <xf numFmtId="3" fontId="53" fillId="28" borderId="0" xfId="139" applyNumberFormat="1" applyFont="1" applyFill="1" applyBorder="1" applyAlignment="1" applyProtection="1"/>
    <xf numFmtId="3" fontId="7" fillId="28" borderId="0" xfId="139" applyNumberFormat="1" applyFont="1" applyFill="1" applyBorder="1" applyAlignment="1" applyProtection="1"/>
    <xf numFmtId="0" fontId="8" fillId="28" borderId="0" xfId="139" applyFont="1" applyFill="1" applyBorder="1" applyAlignment="1" applyProtection="1"/>
    <xf numFmtId="0" fontId="7" fillId="28" borderId="0" xfId="139" applyFont="1" applyFill="1" applyBorder="1" applyAlignment="1" applyProtection="1">
      <alignment wrapText="1"/>
    </xf>
    <xf numFmtId="0" fontId="68" fillId="28" borderId="0" xfId="0" applyFont="1" applyFill="1"/>
    <xf numFmtId="3" fontId="73" fillId="28" borderId="0" xfId="0" applyNumberFormat="1" applyFont="1" applyFill="1" applyBorder="1" applyAlignment="1">
      <alignment horizontal="center" vertical="center" wrapText="1"/>
    </xf>
    <xf numFmtId="3" fontId="69" fillId="28" borderId="0" xfId="0" applyNumberFormat="1" applyFont="1" applyFill="1" applyBorder="1" applyAlignment="1">
      <alignment horizontal="center" vertical="center" wrapText="1"/>
    </xf>
    <xf numFmtId="0" fontId="70" fillId="28" borderId="0" xfId="0" applyFont="1" applyFill="1" applyBorder="1" applyAlignment="1">
      <alignment horizontal="center"/>
    </xf>
    <xf numFmtId="0" fontId="71" fillId="28" borderId="13" xfId="0" applyFont="1" applyFill="1" applyBorder="1" applyAlignment="1">
      <alignment horizontal="center" vertical="center"/>
    </xf>
    <xf numFmtId="0" fontId="71" fillId="28" borderId="13" xfId="0" applyFont="1" applyFill="1" applyBorder="1" applyAlignment="1">
      <alignment horizontal="center" wrapText="1"/>
    </xf>
    <xf numFmtId="0" fontId="66" fillId="28" borderId="13" xfId="0" applyFont="1" applyFill="1" applyBorder="1" applyAlignment="1">
      <alignment horizontal="center" vertical="center"/>
    </xf>
    <xf numFmtId="0" fontId="66" fillId="28" borderId="13" xfId="0" applyFont="1" applyFill="1" applyBorder="1" applyAlignment="1">
      <alignment horizontal="center" wrapText="1"/>
    </xf>
    <xf numFmtId="3" fontId="71" fillId="28" borderId="13" xfId="0" applyNumberFormat="1" applyFont="1" applyFill="1" applyBorder="1" applyAlignment="1">
      <alignment horizontal="right" vertical="center"/>
    </xf>
    <xf numFmtId="3" fontId="66" fillId="28" borderId="13" xfId="0" applyNumberFormat="1" applyFont="1" applyFill="1" applyBorder="1" applyAlignment="1">
      <alignment horizontal="right" vertical="center"/>
    </xf>
    <xf numFmtId="3" fontId="68" fillId="28" borderId="0" xfId="0" applyNumberFormat="1" applyFont="1" applyFill="1"/>
    <xf numFmtId="49" fontId="71" fillId="28" borderId="13" xfId="0" applyNumberFormat="1" applyFont="1" applyFill="1" applyBorder="1" applyAlignment="1">
      <alignment horizontal="center" vertical="center"/>
    </xf>
    <xf numFmtId="49" fontId="71" fillId="28" borderId="13" xfId="129" applyNumberFormat="1" applyFont="1" applyFill="1" applyBorder="1" applyAlignment="1">
      <alignment horizontal="center" vertical="center"/>
    </xf>
    <xf numFmtId="0" fontId="71" fillId="28" borderId="13" xfId="129" applyFont="1" applyFill="1" applyBorder="1" applyAlignment="1">
      <alignment horizontal="center" vertical="center"/>
    </xf>
    <xf numFmtId="3" fontId="72" fillId="28" borderId="0" xfId="0" applyNumberFormat="1" applyFont="1" applyFill="1" applyAlignment="1">
      <alignment vertical="center"/>
    </xf>
    <xf numFmtId="0" fontId="72" fillId="28" borderId="0" xfId="0" applyFont="1" applyFill="1" applyAlignment="1">
      <alignment vertical="center"/>
    </xf>
    <xf numFmtId="179" fontId="73" fillId="28" borderId="0" xfId="146" applyNumberFormat="1" applyFont="1" applyFill="1"/>
    <xf numFmtId="0" fontId="73" fillId="28" borderId="0" xfId="0" applyFont="1" applyFill="1"/>
    <xf numFmtId="179" fontId="68" fillId="28" borderId="0" xfId="0" applyNumberFormat="1" applyFont="1" applyFill="1"/>
    <xf numFmtId="0" fontId="6" fillId="28" borderId="0" xfId="0" applyNumberFormat="1" applyFont="1" applyFill="1" applyAlignment="1" applyProtection="1">
      <alignment vertical="center"/>
    </xf>
    <xf numFmtId="3" fontId="6" fillId="30" borderId="13" xfId="139" applyNumberFormat="1" applyFont="1" applyFill="1" applyBorder="1" applyAlignment="1" applyProtection="1">
      <alignment horizontal="right" vertical="center" wrapText="1"/>
    </xf>
    <xf numFmtId="0" fontId="63" fillId="28" borderId="35" xfId="139" applyFont="1" applyFill="1" applyBorder="1" applyAlignment="1" applyProtection="1">
      <alignment vertical="center"/>
    </xf>
    <xf numFmtId="0" fontId="6" fillId="28" borderId="33" xfId="139" applyFont="1" applyFill="1" applyBorder="1" applyAlignment="1" applyProtection="1">
      <alignment horizontal="center" vertical="center" wrapText="1"/>
    </xf>
    <xf numFmtId="0" fontId="6" fillId="28" borderId="13" xfId="139" applyFont="1" applyFill="1" applyBorder="1" applyAlignment="1" applyProtection="1">
      <alignment horizontal="center" vertical="center" wrapText="1"/>
    </xf>
    <xf numFmtId="0" fontId="6" fillId="28" borderId="13" xfId="139" applyFont="1" applyFill="1" applyBorder="1" applyAlignment="1" applyProtection="1">
      <alignment horizontal="right" wrapText="1"/>
    </xf>
    <xf numFmtId="3" fontId="6" fillId="28" borderId="0" xfId="133" applyNumberFormat="1" applyFont="1" applyFill="1" applyBorder="1" applyProtection="1"/>
    <xf numFmtId="0" fontId="7" fillId="28" borderId="0" xfId="125" applyFont="1" applyFill="1" applyProtection="1"/>
    <xf numFmtId="0" fontId="11" fillId="28" borderId="0" xfId="0" applyFont="1" applyFill="1" applyProtection="1"/>
    <xf numFmtId="0" fontId="6" fillId="28" borderId="35" xfId="139" applyFont="1" applyFill="1" applyBorder="1" applyAlignment="1" applyProtection="1">
      <alignment vertical="center"/>
    </xf>
    <xf numFmtId="0" fontId="66" fillId="28" borderId="13" xfId="0" applyFont="1" applyFill="1" applyBorder="1" applyAlignment="1" applyProtection="1">
      <alignment horizontal="center" vertical="center"/>
    </xf>
    <xf numFmtId="0" fontId="66" fillId="28" borderId="13" xfId="0" applyFont="1" applyFill="1" applyBorder="1" applyAlignment="1" applyProtection="1">
      <alignment horizontal="center" vertical="center" wrapText="1"/>
    </xf>
    <xf numFmtId="0" fontId="7" fillId="28" borderId="13" xfId="125" applyFont="1" applyFill="1" applyBorder="1" applyAlignment="1" applyProtection="1">
      <alignment vertical="center" wrapText="1"/>
    </xf>
    <xf numFmtId="180" fontId="7" fillId="28" borderId="13" xfId="66" applyNumberFormat="1" applyFont="1" applyFill="1" applyBorder="1" applyAlignment="1" applyProtection="1">
      <alignment vertical="center" wrapText="1"/>
    </xf>
    <xf numFmtId="0" fontId="7" fillId="28" borderId="13" xfId="125" applyFont="1" applyFill="1" applyBorder="1" applyAlignment="1" applyProtection="1">
      <alignment horizontal="right" vertical="center" wrapText="1"/>
    </xf>
    <xf numFmtId="0" fontId="6" fillId="28" borderId="13" xfId="125" applyFont="1" applyFill="1" applyBorder="1" applyAlignment="1" applyProtection="1">
      <alignment vertical="center" wrapText="1"/>
    </xf>
    <xf numFmtId="3" fontId="7" fillId="28" borderId="0" xfId="125" applyNumberFormat="1" applyFont="1" applyFill="1" applyBorder="1" applyProtection="1"/>
    <xf numFmtId="3" fontId="7" fillId="28" borderId="0" xfId="125" applyNumberFormat="1" applyFont="1" applyFill="1" applyProtection="1"/>
    <xf numFmtId="0" fontId="7" fillId="28" borderId="0" xfId="137" applyFont="1" applyFill="1" applyBorder="1" applyProtection="1">
      <alignment horizontal="center" vertical="center" wrapText="1"/>
    </xf>
    <xf numFmtId="0" fontId="6" fillId="28" borderId="0" xfId="134" applyFont="1" applyFill="1" applyBorder="1" applyAlignment="1" applyProtection="1">
      <alignment horizontal="left" vertical="center"/>
    </xf>
    <xf numFmtId="0" fontId="6" fillId="28" borderId="0" xfId="137" applyFont="1" applyFill="1" applyBorder="1" applyAlignment="1" applyProtection="1">
      <alignment horizontal="right" vertical="center" wrapText="1"/>
    </xf>
    <xf numFmtId="0" fontId="6" fillId="28" borderId="0" xfId="137" applyFont="1" applyFill="1" applyBorder="1" applyProtection="1">
      <alignment horizontal="center" vertical="center" wrapText="1"/>
    </xf>
    <xf numFmtId="0" fontId="6" fillId="28" borderId="26" xfId="137" applyFont="1" applyFill="1" applyBorder="1" applyAlignment="1" applyProtection="1">
      <alignment horizontal="center" vertical="center" wrapText="1"/>
    </xf>
    <xf numFmtId="0" fontId="6" fillId="28" borderId="0" xfId="137" applyFont="1" applyFill="1" applyBorder="1" applyAlignment="1" applyProtection="1">
      <alignment horizontal="center" vertical="center" wrapText="1"/>
    </xf>
    <xf numFmtId="0" fontId="6" fillId="28" borderId="13" xfId="137" applyFont="1" applyFill="1" applyBorder="1" applyAlignment="1" applyProtection="1">
      <alignment horizontal="center" vertical="center" wrapText="1"/>
    </xf>
    <xf numFmtId="3" fontId="7" fillId="28" borderId="0" xfId="137" applyNumberFormat="1" applyFont="1" applyFill="1" applyBorder="1" applyProtection="1">
      <alignment horizontal="center" vertical="center" wrapText="1"/>
    </xf>
    <xf numFmtId="3" fontId="6" fillId="28" borderId="0" xfId="139" applyNumberFormat="1" applyFont="1" applyFill="1" applyBorder="1" applyAlignment="1" applyProtection="1"/>
    <xf numFmtId="0" fontId="6" fillId="28" borderId="0" xfId="139" applyFont="1" applyFill="1" applyBorder="1" applyAlignment="1" applyProtection="1"/>
    <xf numFmtId="3" fontId="6" fillId="28" borderId="0" xfId="139" applyNumberFormat="1" applyFont="1" applyFill="1" applyBorder="1" applyAlignment="1" applyProtection="1">
      <alignment horizontal="right" vertical="center" wrapText="1"/>
    </xf>
    <xf numFmtId="0" fontId="7" fillId="28" borderId="0" xfId="134" applyFont="1" applyFill="1" applyBorder="1" applyProtection="1"/>
    <xf numFmtId="0" fontId="6" fillId="28" borderId="13" xfId="139" applyFont="1" applyFill="1" applyBorder="1" applyAlignment="1" applyProtection="1">
      <alignment horizontal="right" vertical="center" wrapText="1"/>
    </xf>
    <xf numFmtId="0" fontId="58" fillId="28" borderId="0" xfId="139" applyFont="1" applyFill="1" applyBorder="1" applyAlignment="1" applyProtection="1">
      <alignment vertical="center"/>
    </xf>
    <xf numFmtId="0" fontId="6" fillId="28" borderId="0" xfId="133" applyFont="1" applyFill="1" applyBorder="1" applyProtection="1"/>
    <xf numFmtId="0" fontId="6" fillId="28" borderId="0" xfId="133" applyFont="1" applyFill="1" applyBorder="1" applyAlignment="1" applyProtection="1">
      <alignment vertical="top"/>
    </xf>
    <xf numFmtId="0" fontId="62" fillId="28" borderId="13" xfId="133" applyFont="1" applyFill="1" applyBorder="1" applyAlignment="1" applyProtection="1">
      <alignment horizontal="center" vertical="center" wrapText="1"/>
    </xf>
    <xf numFmtId="0" fontId="62" fillId="28" borderId="13" xfId="139" applyFont="1" applyFill="1" applyBorder="1" applyAlignment="1" applyProtection="1">
      <alignment horizontal="center" vertical="center" wrapText="1"/>
    </xf>
    <xf numFmtId="0" fontId="6" fillId="28" borderId="0" xfId="133" applyFont="1" applyFill="1" applyBorder="1" applyAlignment="1" applyProtection="1">
      <alignment vertical="center"/>
    </xf>
    <xf numFmtId="3" fontId="6" fillId="28" borderId="13" xfId="67" applyNumberFormat="1" applyFont="1" applyFill="1" applyBorder="1" applyAlignment="1" applyProtection="1">
      <alignment horizontal="center" vertical="center" wrapText="1"/>
    </xf>
    <xf numFmtId="3" fontId="7" fillId="28" borderId="0" xfId="136" applyFont="1" applyFill="1" applyBorder="1" applyProtection="1">
      <alignment horizontal="right" vertical="center"/>
    </xf>
    <xf numFmtId="0" fontId="6" fillId="30" borderId="0" xfId="133" applyFont="1" applyFill="1" applyBorder="1" applyProtection="1"/>
    <xf numFmtId="3" fontId="7" fillId="28" borderId="13" xfId="67" applyNumberFormat="1" applyFont="1" applyFill="1" applyBorder="1" applyAlignment="1" applyProtection="1">
      <alignment horizontal="right" vertical="center"/>
    </xf>
    <xf numFmtId="0" fontId="6" fillId="28" borderId="35" xfId="133" applyFont="1" applyFill="1" applyBorder="1" applyAlignment="1" applyProtection="1">
      <alignment vertical="center"/>
    </xf>
    <xf numFmtId="3" fontId="62" fillId="28" borderId="13" xfId="67" applyNumberFormat="1" applyFont="1" applyFill="1" applyBorder="1" applyAlignment="1" applyProtection="1">
      <alignment horizontal="center" vertical="center" wrapText="1"/>
    </xf>
    <xf numFmtId="3" fontId="6" fillId="28" borderId="13" xfId="67" applyNumberFormat="1" applyFont="1" applyFill="1" applyBorder="1" applyAlignment="1" applyProtection="1">
      <alignment horizontal="right" vertical="center"/>
    </xf>
    <xf numFmtId="0" fontId="59" fillId="28" borderId="0" xfId="0" applyFont="1" applyFill="1" applyBorder="1" applyProtection="1"/>
    <xf numFmtId="0" fontId="7" fillId="28" borderId="17" xfId="139" applyFont="1" applyFill="1" applyBorder="1" applyAlignment="1" applyProtection="1">
      <alignment vertical="center" wrapText="1"/>
    </xf>
    <xf numFmtId="0" fontId="6" fillId="28" borderId="49" xfId="139" applyFont="1" applyFill="1" applyBorder="1" applyAlignment="1" applyProtection="1">
      <alignment horizontal="right" vertical="center" wrapText="1"/>
    </xf>
    <xf numFmtId="3" fontId="6" fillId="28" borderId="0" xfId="138" applyNumberFormat="1" applyFont="1" applyFill="1" applyAlignment="1" applyProtection="1">
      <alignment vertical="center"/>
    </xf>
    <xf numFmtId="3" fontId="6" fillId="28" borderId="0" xfId="138" applyNumberFormat="1" applyFont="1" applyFill="1" applyAlignment="1" applyProtection="1">
      <alignment vertical="center" wrapText="1"/>
    </xf>
    <xf numFmtId="3" fontId="16" fillId="28" borderId="0" xfId="138" applyNumberFormat="1" applyFont="1" applyFill="1" applyProtection="1">
      <alignment horizontal="center" vertical="center" wrapText="1"/>
    </xf>
    <xf numFmtId="0" fontId="7" fillId="28" borderId="0" xfId="129" applyFont="1" applyFill="1" applyAlignment="1" applyProtection="1">
      <alignment horizontal="center"/>
    </xf>
    <xf numFmtId="3" fontId="7" fillId="28" borderId="0" xfId="129" applyNumberFormat="1" applyFont="1" applyFill="1" applyAlignment="1" applyProtection="1">
      <alignment horizontal="center"/>
    </xf>
    <xf numFmtId="0" fontId="62" fillId="28" borderId="0" xfId="132" applyFont="1" applyFill="1" applyBorder="1" applyAlignment="1" applyProtection="1">
      <alignment horizontal="right"/>
    </xf>
    <xf numFmtId="3" fontId="10" fillId="28" borderId="0" xfId="138" applyNumberFormat="1" applyFont="1" applyFill="1" applyProtection="1">
      <alignment horizontal="center" vertical="center" wrapText="1"/>
    </xf>
    <xf numFmtId="0" fontId="6" fillId="28" borderId="13" xfId="0" applyFont="1" applyFill="1" applyBorder="1" applyProtection="1"/>
    <xf numFmtId="0" fontId="6" fillId="28" borderId="13" xfId="0" applyFont="1" applyFill="1" applyBorder="1" applyAlignment="1" applyProtection="1">
      <alignment wrapText="1"/>
    </xf>
    <xf numFmtId="3" fontId="10" fillId="28" borderId="0" xfId="138" applyNumberFormat="1" applyFont="1" applyFill="1" applyBorder="1" applyProtection="1">
      <alignment horizontal="center" vertical="center" wrapText="1"/>
    </xf>
    <xf numFmtId="0" fontId="7" fillId="28" borderId="13" xfId="0" applyFont="1" applyFill="1" applyBorder="1" applyProtection="1"/>
    <xf numFmtId="0" fontId="10" fillId="28" borderId="0" xfId="138" applyNumberFormat="1" applyFont="1" applyFill="1" applyProtection="1">
      <alignment horizontal="center" vertical="center" wrapText="1"/>
    </xf>
    <xf numFmtId="3" fontId="67" fillId="28" borderId="0" xfId="138" applyNumberFormat="1" applyFont="1" applyFill="1" applyProtection="1">
      <alignment horizontal="center" vertical="center" wrapText="1"/>
    </xf>
    <xf numFmtId="3" fontId="7" fillId="28" borderId="13" xfId="0" applyNumberFormat="1" applyFont="1" applyFill="1" applyBorder="1" applyAlignment="1" applyProtection="1">
      <alignment horizontal="right" vertical="center"/>
    </xf>
    <xf numFmtId="0" fontId="7" fillId="28" borderId="13" xfId="0" applyFont="1" applyFill="1" applyBorder="1" applyAlignment="1" applyProtection="1">
      <alignment horizontal="center" vertical="center" wrapText="1"/>
    </xf>
    <xf numFmtId="0" fontId="10" fillId="28" borderId="0" xfId="138" applyNumberFormat="1" applyFont="1" applyFill="1" applyAlignment="1" applyProtection="1">
      <alignment horizontal="center" vertical="center" wrapText="1"/>
    </xf>
    <xf numFmtId="3" fontId="10" fillId="28" borderId="0" xfId="138" applyNumberFormat="1" applyFont="1" applyFill="1" applyAlignment="1" applyProtection="1">
      <alignment horizontal="center" vertical="center" wrapText="1"/>
    </xf>
    <xf numFmtId="3" fontId="7" fillId="0" borderId="13" xfId="0" applyNumberFormat="1" applyFont="1" applyFill="1" applyBorder="1" applyAlignment="1" applyProtection="1">
      <alignment horizontal="right" vertical="center"/>
    </xf>
    <xf numFmtId="3" fontId="6" fillId="28" borderId="0" xfId="135" applyNumberFormat="1" applyFont="1" applyFill="1" applyBorder="1" applyAlignment="1" applyProtection="1">
      <alignment horizontal="right"/>
    </xf>
    <xf numFmtId="0" fontId="56" fillId="28" borderId="0" xfId="0" applyFont="1" applyFill="1" applyProtection="1"/>
    <xf numFmtId="3" fontId="6" fillId="28" borderId="13" xfId="138" applyNumberFormat="1" applyFont="1" applyFill="1" applyBorder="1" applyAlignment="1" applyProtection="1">
      <alignment horizontal="center"/>
    </xf>
    <xf numFmtId="3" fontId="6" fillId="28" borderId="13" xfId="138" applyNumberFormat="1" applyFont="1" applyFill="1" applyBorder="1" applyAlignment="1" applyProtection="1">
      <alignment horizontal="left" vertical="center" wrapText="1"/>
    </xf>
    <xf numFmtId="3" fontId="7" fillId="28" borderId="13" xfId="138" applyNumberFormat="1" applyFont="1" applyFill="1" applyBorder="1" applyAlignment="1" applyProtection="1">
      <alignment horizontal="center" vertical="center"/>
    </xf>
    <xf numFmtId="3" fontId="7" fillId="28" borderId="13" xfId="138" applyNumberFormat="1" applyFont="1" applyFill="1" applyBorder="1" applyAlignment="1" applyProtection="1">
      <alignment horizontal="left" vertical="center" wrapText="1"/>
    </xf>
    <xf numFmtId="3" fontId="6" fillId="28" borderId="13" xfId="135" applyNumberFormat="1" applyFont="1" applyFill="1" applyBorder="1" applyProtection="1">
      <alignment horizontal="right" vertical="center"/>
    </xf>
    <xf numFmtId="3" fontId="7" fillId="28" borderId="13" xfId="138" applyNumberFormat="1" applyFont="1" applyFill="1" applyBorder="1" applyAlignment="1" applyProtection="1">
      <alignment horizontal="right" vertical="center" wrapText="1"/>
    </xf>
    <xf numFmtId="3" fontId="7" fillId="28" borderId="13" xfId="135" applyNumberFormat="1" applyFont="1" applyFill="1" applyBorder="1" applyProtection="1">
      <alignment horizontal="right" vertical="center"/>
    </xf>
    <xf numFmtId="3" fontId="7" fillId="28" borderId="13" xfId="138" applyNumberFormat="1" applyFont="1" applyFill="1" applyBorder="1" applyAlignment="1" applyProtection="1">
      <alignment horizontal="right" vertical="center"/>
    </xf>
    <xf numFmtId="3" fontId="6" fillId="28" borderId="13" xfId="138" applyNumberFormat="1" applyFont="1" applyFill="1" applyBorder="1" applyAlignment="1" applyProtection="1">
      <alignment horizontal="right" vertical="center" wrapText="1"/>
    </xf>
    <xf numFmtId="3" fontId="7" fillId="28" borderId="13" xfId="138" applyNumberFormat="1" applyFont="1" applyFill="1" applyBorder="1" applyAlignment="1" applyProtection="1">
      <alignment horizontal="center" vertical="center" wrapText="1"/>
    </xf>
    <xf numFmtId="3" fontId="7" fillId="28" borderId="13" xfId="138" applyNumberFormat="1" applyFont="1" applyFill="1" applyBorder="1" applyProtection="1">
      <alignment horizontal="center" vertical="center" wrapText="1"/>
    </xf>
    <xf numFmtId="3" fontId="6" fillId="28" borderId="13" xfId="138" applyNumberFormat="1" applyFont="1" applyFill="1" applyBorder="1" applyAlignment="1" applyProtection="1">
      <alignment horizontal="center" vertical="center"/>
    </xf>
    <xf numFmtId="3" fontId="7" fillId="28" borderId="13" xfId="138" applyNumberFormat="1" applyFont="1" applyFill="1" applyBorder="1" applyAlignment="1" applyProtection="1">
      <alignment horizontal="right"/>
    </xf>
    <xf numFmtId="3" fontId="7" fillId="28" borderId="13" xfId="138" applyNumberFormat="1" applyFont="1" applyFill="1" applyBorder="1" applyAlignment="1" applyProtection="1">
      <alignment horizontal="left"/>
    </xf>
    <xf numFmtId="3" fontId="6" fillId="28" borderId="13" xfId="138" applyNumberFormat="1" applyFont="1" applyFill="1" applyBorder="1" applyAlignment="1" applyProtection="1">
      <alignment horizontal="right"/>
    </xf>
    <xf numFmtId="3" fontId="55" fillId="28" borderId="0" xfId="138" applyNumberFormat="1" applyFont="1" applyFill="1" applyBorder="1" applyAlignment="1" applyProtection="1">
      <alignment horizontal="left"/>
    </xf>
    <xf numFmtId="3" fontId="55" fillId="28" borderId="0" xfId="138" applyNumberFormat="1" applyFont="1" applyFill="1" applyBorder="1" applyProtection="1">
      <alignment horizontal="center" vertical="center" wrapText="1"/>
    </xf>
    <xf numFmtId="3" fontId="6" fillId="28" borderId="35" xfId="138" applyNumberFormat="1" applyFont="1" applyFill="1" applyBorder="1" applyAlignment="1" applyProtection="1">
      <alignment vertical="top" wrapText="1"/>
    </xf>
    <xf numFmtId="0" fontId="6" fillId="28" borderId="13" xfId="0" applyFont="1" applyFill="1" applyBorder="1" applyAlignment="1" applyProtection="1">
      <alignment vertical="center" wrapText="1"/>
    </xf>
    <xf numFmtId="0" fontId="7" fillId="28" borderId="0" xfId="0" applyFont="1" applyFill="1" applyProtection="1"/>
    <xf numFmtId="0" fontId="6" fillId="28" borderId="0" xfId="0" applyFont="1" applyFill="1" applyBorder="1" applyAlignment="1" applyProtection="1">
      <alignment horizontal="center" vertical="center" wrapText="1"/>
    </xf>
    <xf numFmtId="0" fontId="7" fillId="28" borderId="0" xfId="0" applyFont="1" applyFill="1" applyBorder="1" applyProtection="1"/>
    <xf numFmtId="0" fontId="6" fillId="28" borderId="25" xfId="0" applyFont="1" applyFill="1" applyBorder="1" applyAlignment="1" applyProtection="1">
      <alignment horizontal="center" vertical="center" wrapText="1"/>
    </xf>
    <xf numFmtId="0" fontId="6" fillId="28" borderId="45" xfId="139" applyFont="1" applyFill="1" applyBorder="1" applyAlignment="1" applyProtection="1">
      <alignment horizontal="center" vertical="center" wrapText="1"/>
    </xf>
    <xf numFmtId="3" fontId="7" fillId="28" borderId="25" xfId="0" applyNumberFormat="1" applyFont="1" applyFill="1" applyBorder="1" applyAlignment="1" applyProtection="1">
      <alignment horizontal="right" vertical="center"/>
    </xf>
    <xf numFmtId="3" fontId="7" fillId="28" borderId="45" xfId="0" applyNumberFormat="1" applyFont="1" applyFill="1" applyBorder="1" applyAlignment="1" applyProtection="1">
      <alignment horizontal="right" vertical="center"/>
    </xf>
    <xf numFmtId="3" fontId="6" fillId="28" borderId="46" xfId="0" applyNumberFormat="1" applyFont="1" applyFill="1" applyBorder="1" applyAlignment="1" applyProtection="1">
      <alignment horizontal="right" vertical="center"/>
    </xf>
    <xf numFmtId="3" fontId="6" fillId="28" borderId="47" xfId="0" applyNumberFormat="1" applyFont="1" applyFill="1" applyBorder="1" applyAlignment="1" applyProtection="1">
      <alignment horizontal="right" vertical="center"/>
    </xf>
    <xf numFmtId="3" fontId="6" fillId="28" borderId="48" xfId="0" applyNumberFormat="1" applyFont="1" applyFill="1" applyBorder="1" applyAlignment="1" applyProtection="1">
      <alignment horizontal="right" vertical="center"/>
    </xf>
    <xf numFmtId="0" fontId="6" fillId="28" borderId="0" xfId="0" applyFont="1" applyFill="1" applyProtection="1"/>
    <xf numFmtId="3" fontId="7" fillId="28" borderId="0" xfId="0" applyNumberFormat="1" applyFont="1" applyFill="1" applyProtection="1"/>
    <xf numFmtId="0" fontId="77" fillId="0" borderId="0" xfId="0" applyFont="1" applyFill="1" applyBorder="1" applyAlignment="1">
      <alignment horizontal="right"/>
    </xf>
    <xf numFmtId="0" fontId="78" fillId="30" borderId="0" xfId="125" applyFont="1" applyFill="1" applyProtection="1"/>
    <xf numFmtId="0" fontId="79" fillId="30" borderId="0" xfId="0" applyFont="1" applyFill="1" applyProtection="1"/>
    <xf numFmtId="0" fontId="79" fillId="28" borderId="0" xfId="0" applyFont="1" applyFill="1"/>
    <xf numFmtId="179" fontId="78" fillId="28" borderId="0" xfId="147" applyNumberFormat="1" applyFont="1" applyFill="1"/>
    <xf numFmtId="0" fontId="78" fillId="28" borderId="0" xfId="125" applyFont="1" applyFill="1"/>
    <xf numFmtId="3" fontId="72" fillId="28" borderId="0" xfId="0" applyNumberFormat="1" applyFont="1" applyFill="1"/>
    <xf numFmtId="0" fontId="6" fillId="28" borderId="0" xfId="128" applyFont="1" applyFill="1" applyBorder="1" applyAlignment="1">
      <alignment horizontal="right"/>
    </xf>
    <xf numFmtId="0" fontId="6" fillId="28" borderId="13" xfId="0" applyFont="1" applyFill="1" applyBorder="1" applyAlignment="1" applyProtection="1">
      <alignment horizontal="center" wrapText="1"/>
    </xf>
    <xf numFmtId="3" fontId="6" fillId="28" borderId="13" xfId="0" applyNumberFormat="1" applyFont="1" applyFill="1" applyBorder="1" applyAlignment="1" applyProtection="1">
      <alignment horizontal="right" vertical="center"/>
    </xf>
    <xf numFmtId="3" fontId="6" fillId="0" borderId="13" xfId="0" applyNumberFormat="1" applyFont="1" applyFill="1" applyBorder="1" applyAlignment="1" applyProtection="1">
      <alignment horizontal="right" vertical="center"/>
    </xf>
    <xf numFmtId="0" fontId="80" fillId="28" borderId="0" xfId="0" applyFont="1" applyFill="1" applyProtection="1"/>
    <xf numFmtId="3" fontId="6" fillId="28" borderId="26" xfId="0" applyNumberFormat="1" applyFont="1" applyFill="1" applyBorder="1" applyAlignment="1" applyProtection="1">
      <alignment horizontal="center" vertical="center" wrapText="1"/>
    </xf>
    <xf numFmtId="3" fontId="6" fillId="28" borderId="34" xfId="0" applyNumberFormat="1" applyFont="1" applyFill="1" applyBorder="1" applyAlignment="1" applyProtection="1">
      <alignment horizontal="center" vertical="center" wrapText="1"/>
    </xf>
    <xf numFmtId="10" fontId="6" fillId="28" borderId="26" xfId="0" applyNumberFormat="1" applyFont="1" applyFill="1" applyBorder="1" applyAlignment="1" applyProtection="1">
      <alignment horizontal="center" vertical="center" wrapText="1"/>
    </xf>
    <xf numFmtId="10" fontId="6" fillId="28" borderId="34" xfId="0" applyNumberFormat="1" applyFont="1" applyFill="1" applyBorder="1" applyAlignment="1" applyProtection="1">
      <alignment horizontal="center" vertical="center" wrapText="1"/>
    </xf>
    <xf numFmtId="3" fontId="7" fillId="28" borderId="26" xfId="139" applyNumberFormat="1" applyFont="1" applyFill="1" applyBorder="1" applyAlignment="1" applyProtection="1">
      <alignment horizontal="center" vertical="center" wrapText="1"/>
    </xf>
    <xf numFmtId="3" fontId="7" fillId="28" borderId="34" xfId="139" applyNumberFormat="1" applyFont="1" applyFill="1" applyBorder="1" applyAlignment="1" applyProtection="1">
      <alignment horizontal="center" vertical="center" wrapText="1"/>
    </xf>
    <xf numFmtId="10" fontId="7" fillId="28" borderId="26" xfId="0" applyNumberFormat="1" applyFont="1" applyFill="1" applyBorder="1" applyAlignment="1" applyProtection="1">
      <alignment horizontal="center" vertical="center" wrapText="1"/>
    </xf>
    <xf numFmtId="10" fontId="7" fillId="28" borderId="34" xfId="0" applyNumberFormat="1" applyFont="1" applyFill="1" applyBorder="1" applyAlignment="1" applyProtection="1">
      <alignment horizontal="center" vertical="center" wrapText="1"/>
    </xf>
    <xf numFmtId="10" fontId="61" fillId="28" borderId="26" xfId="0" applyNumberFormat="1" applyFont="1" applyFill="1" applyBorder="1" applyAlignment="1" applyProtection="1">
      <alignment horizontal="right" vertical="center" wrapText="1"/>
    </xf>
    <xf numFmtId="10" fontId="61" fillId="28" borderId="34" xfId="0" applyNumberFormat="1" applyFont="1" applyFill="1" applyBorder="1" applyAlignment="1" applyProtection="1">
      <alignment horizontal="right" vertical="center" wrapText="1"/>
    </xf>
    <xf numFmtId="0" fontId="6" fillId="28" borderId="13" xfId="0" applyFont="1" applyFill="1" applyBorder="1" applyAlignment="1" applyProtection="1">
      <alignment horizontal="center" vertical="center" wrapText="1"/>
    </xf>
    <xf numFmtId="0" fontId="61" fillId="28" borderId="26" xfId="0" applyFont="1" applyFill="1" applyBorder="1" applyAlignment="1" applyProtection="1">
      <alignment horizontal="center" vertical="center" wrapText="1"/>
    </xf>
    <xf numFmtId="0" fontId="61" fillId="28" borderId="34" xfId="0" applyFont="1" applyFill="1" applyBorder="1" applyAlignment="1" applyProtection="1">
      <alignment horizontal="center" vertical="center" wrapText="1"/>
    </xf>
    <xf numFmtId="0" fontId="6" fillId="28" borderId="9" xfId="0" applyFont="1" applyFill="1" applyBorder="1" applyAlignment="1" applyProtection="1">
      <alignment horizontal="center" vertical="center" wrapText="1"/>
    </xf>
    <xf numFmtId="0" fontId="6" fillId="28" borderId="36" xfId="0" applyFont="1" applyFill="1" applyBorder="1" applyAlignment="1" applyProtection="1">
      <alignment horizontal="center" vertical="center" wrapText="1"/>
    </xf>
    <xf numFmtId="10" fontId="64" fillId="28" borderId="13" xfId="129" applyNumberFormat="1" applyFont="1" applyFill="1" applyBorder="1" applyAlignment="1" applyProtection="1">
      <alignment horizontal="right" vertical="center" wrapText="1"/>
    </xf>
    <xf numFmtId="0" fontId="64" fillId="28" borderId="26" xfId="129" applyFont="1" applyFill="1" applyBorder="1" applyAlignment="1" applyProtection="1">
      <alignment horizontal="right" vertical="center" wrapText="1"/>
    </xf>
    <xf numFmtId="0" fontId="64" fillId="28" borderId="34" xfId="129" applyFont="1" applyFill="1" applyBorder="1" applyAlignment="1" applyProtection="1">
      <alignment horizontal="right" vertical="center" wrapText="1"/>
    </xf>
    <xf numFmtId="10" fontId="66" fillId="28" borderId="26" xfId="0" applyNumberFormat="1" applyFont="1" applyFill="1" applyBorder="1" applyAlignment="1" applyProtection="1">
      <alignment horizontal="center" vertical="center" wrapText="1"/>
    </xf>
    <xf numFmtId="10" fontId="66" fillId="28" borderId="34" xfId="0" applyNumberFormat="1" applyFont="1" applyFill="1" applyBorder="1" applyAlignment="1" applyProtection="1">
      <alignment horizontal="center" vertical="center" wrapText="1"/>
    </xf>
    <xf numFmtId="0" fontId="66" fillId="28" borderId="0" xfId="0" applyFont="1" applyFill="1" applyAlignment="1">
      <alignment horizontal="left" vertical="center"/>
    </xf>
    <xf numFmtId="3" fontId="66" fillId="28" borderId="13" xfId="0" applyNumberFormat="1" applyFont="1" applyFill="1" applyBorder="1" applyAlignment="1">
      <alignment horizontal="center" vertical="center" wrapText="1"/>
    </xf>
    <xf numFmtId="10" fontId="74" fillId="28" borderId="26" xfId="0" applyNumberFormat="1" applyFont="1" applyFill="1" applyBorder="1" applyAlignment="1">
      <alignment horizontal="center" vertical="center" wrapText="1"/>
    </xf>
    <xf numFmtId="10" fontId="74" fillId="28" borderId="34" xfId="0" applyNumberFormat="1" applyFont="1" applyFill="1" applyBorder="1" applyAlignment="1">
      <alignment horizontal="center" vertical="center" wrapText="1"/>
    </xf>
    <xf numFmtId="0" fontId="66" fillId="28" borderId="9" xfId="0" applyFont="1" applyFill="1" applyBorder="1" applyAlignment="1">
      <alignment horizontal="center" vertical="center" wrapText="1"/>
    </xf>
    <xf numFmtId="0" fontId="66" fillId="28" borderId="36" xfId="0" applyFont="1" applyFill="1" applyBorder="1" applyAlignment="1">
      <alignment horizontal="center" vertical="center" wrapText="1"/>
    </xf>
    <xf numFmtId="0" fontId="74" fillId="28" borderId="26" xfId="0" applyFont="1" applyFill="1" applyBorder="1" applyAlignment="1">
      <alignment horizontal="center" vertical="center" wrapText="1"/>
    </xf>
    <xf numFmtId="0" fontId="74" fillId="28" borderId="34" xfId="0" applyFont="1" applyFill="1" applyBorder="1" applyAlignment="1">
      <alignment horizontal="center" vertical="center" wrapText="1"/>
    </xf>
    <xf numFmtId="0" fontId="6" fillId="28" borderId="0" xfId="128" applyFont="1" applyFill="1" applyAlignment="1">
      <alignment horizontal="center" vertical="center"/>
    </xf>
    <xf numFmtId="0" fontId="61" fillId="28" borderId="13" xfId="128" applyFont="1" applyFill="1" applyBorder="1" applyAlignment="1">
      <alignment horizontal="center" vertical="center" wrapText="1"/>
    </xf>
    <xf numFmtId="10" fontId="61" fillId="28" borderId="13" xfId="128" applyNumberFormat="1" applyFont="1" applyFill="1" applyBorder="1" applyAlignment="1">
      <alignment horizontal="center" vertical="center" wrapText="1"/>
    </xf>
    <xf numFmtId="0" fontId="60" fillId="28" borderId="0" xfId="133" applyNumberFormat="1" applyFont="1" applyFill="1" applyBorder="1" applyAlignment="1" applyProtection="1">
      <alignment horizontal="left" wrapText="1"/>
    </xf>
    <xf numFmtId="0" fontId="6" fillId="28" borderId="0" xfId="139" applyFont="1" applyFill="1" applyBorder="1" applyAlignment="1" applyProtection="1">
      <alignment horizontal="left" vertical="center" wrapText="1"/>
    </xf>
    <xf numFmtId="3" fontId="6" fillId="28" borderId="37" xfId="139" applyNumberFormat="1" applyFont="1" applyFill="1" applyBorder="1" applyAlignment="1" applyProtection="1">
      <alignment horizontal="center" vertical="center" wrapText="1"/>
    </xf>
    <xf numFmtId="3" fontId="6" fillId="28" borderId="34" xfId="139" applyNumberFormat="1" applyFont="1" applyFill="1" applyBorder="1" applyAlignment="1" applyProtection="1">
      <alignment horizontal="center" vertical="center" wrapText="1"/>
    </xf>
    <xf numFmtId="3" fontId="6" fillId="28" borderId="13" xfId="139" applyNumberFormat="1" applyFont="1" applyFill="1" applyBorder="1" applyAlignment="1" applyProtection="1">
      <alignment horizontal="center" vertical="center" wrapText="1"/>
    </xf>
    <xf numFmtId="3" fontId="6" fillId="28" borderId="26" xfId="139" applyNumberFormat="1" applyFont="1" applyFill="1" applyBorder="1" applyAlignment="1" applyProtection="1">
      <alignment horizontal="center" vertical="center" wrapText="1"/>
    </xf>
    <xf numFmtId="3" fontId="6" fillId="28" borderId="13" xfId="139" applyNumberFormat="1" applyFont="1" applyFill="1" applyBorder="1" applyAlignment="1" applyProtection="1">
      <alignment horizontal="center" vertical="center"/>
    </xf>
    <xf numFmtId="3" fontId="6" fillId="28" borderId="13" xfId="137" applyNumberFormat="1" applyFont="1" applyFill="1" applyBorder="1" applyAlignment="1" applyProtection="1">
      <alignment horizontal="center" vertical="center" wrapText="1"/>
    </xf>
    <xf numFmtId="3" fontId="6" fillId="28" borderId="9" xfId="137" applyNumberFormat="1" applyFont="1" applyFill="1" applyBorder="1" applyAlignment="1" applyProtection="1">
      <alignment horizontal="center" vertical="center" wrapText="1"/>
    </xf>
    <xf numFmtId="3" fontId="6" fillId="28" borderId="36" xfId="137" applyNumberFormat="1" applyFont="1" applyFill="1" applyBorder="1" applyAlignment="1" applyProtection="1">
      <alignment horizontal="center" vertical="center" wrapText="1"/>
    </xf>
    <xf numFmtId="3" fontId="6" fillId="28" borderId="9" xfId="139" applyNumberFormat="1" applyFont="1" applyFill="1" applyBorder="1" applyAlignment="1" applyProtection="1">
      <alignment horizontal="center" vertical="center" wrapText="1"/>
    </xf>
    <xf numFmtId="3" fontId="6" fillId="28" borderId="36" xfId="139" applyNumberFormat="1" applyFont="1" applyFill="1" applyBorder="1" applyAlignment="1" applyProtection="1">
      <alignment horizontal="center" vertical="center" wrapText="1"/>
    </xf>
    <xf numFmtId="0" fontId="6" fillId="28" borderId="0" xfId="139" applyFont="1" applyFill="1" applyBorder="1" applyAlignment="1" applyProtection="1">
      <alignment horizontal="left" vertical="center"/>
    </xf>
    <xf numFmtId="0" fontId="6" fillId="28" borderId="13" xfId="139" applyFont="1" applyFill="1" applyBorder="1" applyAlignment="1" applyProtection="1">
      <alignment horizontal="center" vertical="center" wrapText="1"/>
    </xf>
    <xf numFmtId="0" fontId="6" fillId="30" borderId="13" xfId="139" applyFont="1" applyFill="1" applyBorder="1" applyAlignment="1" applyProtection="1">
      <alignment horizontal="center" vertical="center" wrapText="1"/>
    </xf>
    <xf numFmtId="0" fontId="6" fillId="28" borderId="9" xfId="139" applyFont="1" applyFill="1" applyBorder="1" applyAlignment="1" applyProtection="1">
      <alignment horizontal="center" vertical="center"/>
    </xf>
    <xf numFmtId="0" fontId="6" fillId="28" borderId="38" xfId="139" applyFont="1" applyFill="1" applyBorder="1" applyAlignment="1" applyProtection="1">
      <alignment horizontal="center" vertical="center"/>
    </xf>
    <xf numFmtId="0" fontId="6" fillId="28" borderId="36" xfId="139" applyFont="1" applyFill="1" applyBorder="1" applyAlignment="1" applyProtection="1">
      <alignment horizontal="center" vertical="center"/>
    </xf>
    <xf numFmtId="0" fontId="6" fillId="28" borderId="26" xfId="139" applyFont="1" applyFill="1" applyBorder="1" applyAlignment="1" applyProtection="1">
      <alignment horizontal="center" vertical="center" wrapText="1"/>
    </xf>
    <xf numFmtId="0" fontId="6" fillId="28" borderId="37" xfId="139" applyFont="1" applyFill="1" applyBorder="1" applyAlignment="1" applyProtection="1">
      <alignment horizontal="center" vertical="center" wrapText="1"/>
    </xf>
    <xf numFmtId="0" fontId="6" fillId="28" borderId="39" xfId="139" applyFont="1" applyFill="1" applyBorder="1" applyAlignment="1" applyProtection="1">
      <alignment horizontal="center" vertical="center" wrapText="1"/>
    </xf>
    <xf numFmtId="0" fontId="6" fillId="28" borderId="35" xfId="139" applyFont="1" applyFill="1" applyBorder="1" applyAlignment="1" applyProtection="1">
      <alignment horizontal="center" vertical="center" wrapText="1"/>
    </xf>
    <xf numFmtId="0" fontId="6" fillId="28" borderId="40" xfId="139" applyFont="1" applyFill="1" applyBorder="1" applyAlignment="1" applyProtection="1">
      <alignment horizontal="center" vertical="center" wrapText="1"/>
    </xf>
    <xf numFmtId="0" fontId="6" fillId="28" borderId="34" xfId="139" applyFont="1" applyFill="1" applyBorder="1" applyAlignment="1" applyProtection="1">
      <alignment horizontal="center" vertical="center" wrapText="1"/>
    </xf>
    <xf numFmtId="0" fontId="6" fillId="28" borderId="9" xfId="137" applyFont="1" applyFill="1" applyBorder="1" applyAlignment="1" applyProtection="1">
      <alignment horizontal="center" vertical="center" wrapText="1"/>
    </xf>
    <xf numFmtId="0" fontId="6" fillId="28" borderId="36" xfId="137" applyFont="1" applyFill="1" applyBorder="1" applyAlignment="1" applyProtection="1">
      <alignment horizontal="center" vertical="center" wrapText="1"/>
    </xf>
    <xf numFmtId="0" fontId="6" fillId="28" borderId="0" xfId="137" applyFont="1" applyFill="1" applyBorder="1" applyAlignment="1" applyProtection="1">
      <alignment horizontal="center" vertical="center" wrapText="1"/>
    </xf>
    <xf numFmtId="0" fontId="6" fillId="28" borderId="13" xfId="137" applyFont="1" applyFill="1" applyBorder="1" applyAlignment="1" applyProtection="1">
      <alignment horizontal="center" vertical="center" wrapText="1"/>
    </xf>
    <xf numFmtId="0" fontId="6" fillId="28" borderId="26" xfId="137" applyFont="1" applyFill="1" applyBorder="1" applyAlignment="1" applyProtection="1">
      <alignment horizontal="center" vertical="center" wrapText="1"/>
    </xf>
    <xf numFmtId="0" fontId="6" fillId="28" borderId="37" xfId="137" applyFont="1" applyFill="1" applyBorder="1" applyAlignment="1" applyProtection="1">
      <alignment horizontal="center" vertical="center" wrapText="1"/>
    </xf>
    <xf numFmtId="0" fontId="6" fillId="28" borderId="13" xfId="134" applyFont="1" applyFill="1" applyBorder="1" applyAlignment="1" applyProtection="1">
      <alignment horizontal="center" vertical="center" wrapText="1"/>
    </xf>
    <xf numFmtId="0" fontId="7" fillId="28" borderId="13" xfId="0" applyFont="1" applyFill="1" applyBorder="1" applyProtection="1"/>
    <xf numFmtId="0" fontId="6" fillId="28" borderId="41" xfId="137" applyFont="1" applyFill="1" applyBorder="1" applyAlignment="1" applyProtection="1">
      <alignment horizontal="center" vertical="center" wrapText="1"/>
    </xf>
    <xf numFmtId="0" fontId="6" fillId="28" borderId="39" xfId="137" applyFont="1" applyFill="1" applyBorder="1" applyAlignment="1" applyProtection="1">
      <alignment horizontal="center" vertical="center" wrapText="1"/>
    </xf>
    <xf numFmtId="0" fontId="6" fillId="28" borderId="34" xfId="137" applyFont="1" applyFill="1" applyBorder="1" applyAlignment="1" applyProtection="1">
      <alignment horizontal="center" vertical="center" wrapText="1"/>
    </xf>
    <xf numFmtId="0" fontId="62" fillId="28" borderId="13" xfId="139" applyFont="1" applyFill="1" applyBorder="1" applyAlignment="1" applyProtection="1">
      <alignment horizontal="center" vertical="center" wrapText="1"/>
    </xf>
    <xf numFmtId="0" fontId="62" fillId="28" borderId="13" xfId="133" applyFont="1" applyFill="1" applyBorder="1" applyAlignment="1" applyProtection="1">
      <alignment horizontal="center" vertical="center"/>
    </xf>
    <xf numFmtId="0" fontId="62" fillId="28" borderId="13" xfId="133" applyFont="1" applyFill="1" applyBorder="1" applyAlignment="1" applyProtection="1">
      <alignment horizontal="center" vertical="center" wrapText="1"/>
    </xf>
    <xf numFmtId="0" fontId="6" fillId="28" borderId="9" xfId="133" applyFont="1" applyFill="1" applyBorder="1" applyAlignment="1" applyProtection="1">
      <alignment horizontal="center" vertical="center" wrapText="1"/>
    </xf>
    <xf numFmtId="0" fontId="6" fillId="28" borderId="38" xfId="133" applyFont="1" applyFill="1" applyBorder="1" applyAlignment="1" applyProtection="1">
      <alignment horizontal="center" vertical="center" wrapText="1"/>
    </xf>
    <xf numFmtId="0" fontId="6" fillId="28" borderId="36" xfId="133" applyFont="1" applyFill="1" applyBorder="1" applyAlignment="1" applyProtection="1">
      <alignment horizontal="center" vertical="center" wrapText="1"/>
    </xf>
    <xf numFmtId="0" fontId="6" fillId="28" borderId="0" xfId="133" applyFont="1" applyFill="1" applyBorder="1" applyAlignment="1" applyProtection="1">
      <alignment horizontal="left" vertical="center"/>
    </xf>
    <xf numFmtId="0" fontId="6" fillId="28" borderId="13" xfId="133" applyFont="1" applyFill="1" applyBorder="1" applyAlignment="1" applyProtection="1">
      <alignment horizontal="center" vertical="center" wrapText="1"/>
    </xf>
    <xf numFmtId="0" fontId="11" fillId="28" borderId="13" xfId="0" applyFont="1" applyFill="1" applyBorder="1" applyProtection="1"/>
    <xf numFmtId="0" fontId="6" fillId="28" borderId="42" xfId="0" applyFont="1" applyFill="1" applyBorder="1" applyAlignment="1" applyProtection="1">
      <alignment horizontal="center" vertical="center" wrapText="1"/>
    </xf>
    <xf numFmtId="0" fontId="6" fillId="28" borderId="43" xfId="0" applyFont="1" applyFill="1" applyBorder="1" applyAlignment="1" applyProtection="1">
      <alignment horizontal="center" vertical="center" wrapText="1"/>
    </xf>
    <xf numFmtId="0" fontId="6" fillId="28" borderId="44" xfId="0" applyFont="1" applyFill="1" applyBorder="1" applyAlignment="1" applyProtection="1">
      <alignment horizontal="center" vertical="center" wrapText="1"/>
    </xf>
    <xf numFmtId="0" fontId="6" fillId="28" borderId="25" xfId="0" applyFont="1" applyFill="1" applyBorder="1" applyAlignment="1" applyProtection="1">
      <alignment horizontal="center" vertical="center" wrapText="1"/>
    </xf>
    <xf numFmtId="0" fontId="6" fillId="28" borderId="45" xfId="0" applyFont="1" applyFill="1" applyBorder="1" applyAlignment="1" applyProtection="1">
      <alignment horizontal="center" vertical="center" wrapText="1"/>
    </xf>
    <xf numFmtId="0" fontId="6" fillId="28" borderId="0" xfId="0" applyFont="1" applyFill="1" applyBorder="1" applyAlignment="1" applyProtection="1">
      <alignment horizontal="left" vertical="center"/>
    </xf>
    <xf numFmtId="0" fontId="6" fillId="28" borderId="19" xfId="0" applyFont="1" applyFill="1" applyBorder="1" applyAlignment="1" applyProtection="1">
      <alignment horizontal="center" vertical="center" wrapText="1"/>
    </xf>
    <xf numFmtId="0" fontId="6" fillId="28" borderId="3" xfId="0" applyFont="1" applyFill="1" applyBorder="1" applyAlignment="1" applyProtection="1">
      <alignment horizontal="center" vertical="center" wrapText="1"/>
    </xf>
    <xf numFmtId="0" fontId="6" fillId="28" borderId="2" xfId="0" applyFont="1" applyFill="1" applyBorder="1" applyAlignment="1" applyProtection="1">
      <alignment horizontal="center" vertical="center" wrapText="1"/>
    </xf>
    <xf numFmtId="0" fontId="6" fillId="28" borderId="41" xfId="0" applyFont="1" applyFill="1" applyBorder="1" applyAlignment="1" applyProtection="1">
      <alignment horizontal="center" vertical="center" wrapText="1"/>
    </xf>
    <xf numFmtId="0" fontId="6" fillId="28" borderId="5" xfId="0" applyFont="1" applyFill="1" applyBorder="1" applyAlignment="1" applyProtection="1">
      <alignment horizontal="center" vertical="center" wrapText="1"/>
    </xf>
    <xf numFmtId="0" fontId="6" fillId="28" borderId="13" xfId="0" applyFont="1" applyFill="1" applyBorder="1" applyAlignment="1" applyProtection="1">
      <alignment horizontal="center" wrapText="1"/>
    </xf>
    <xf numFmtId="3" fontId="6" fillId="28" borderId="9" xfId="0" applyNumberFormat="1" applyFont="1" applyFill="1" applyBorder="1" applyAlignment="1" applyProtection="1">
      <alignment horizontal="center" vertical="center" wrapText="1"/>
    </xf>
    <xf numFmtId="3" fontId="6" fillId="28" borderId="36" xfId="0" applyNumberFormat="1" applyFont="1" applyFill="1" applyBorder="1" applyAlignment="1" applyProtection="1">
      <alignment horizontal="center" vertical="center" wrapText="1"/>
    </xf>
    <xf numFmtId="3" fontId="6" fillId="28" borderId="0" xfId="138" applyNumberFormat="1" applyFont="1" applyFill="1" applyBorder="1" applyAlignment="1" applyProtection="1">
      <alignment vertical="top" wrapText="1"/>
    </xf>
    <xf numFmtId="3" fontId="6" fillId="28" borderId="13" xfId="138" applyNumberFormat="1" applyFont="1" applyFill="1" applyBorder="1" applyAlignment="1" applyProtection="1">
      <alignment horizontal="center" vertical="center" wrapText="1"/>
    </xf>
    <xf numFmtId="3" fontId="7" fillId="28" borderId="13" xfId="138" applyNumberFormat="1" applyFont="1" applyFill="1" applyBorder="1" applyAlignment="1" applyProtection="1">
      <alignment horizontal="center" vertical="center" wrapText="1"/>
    </xf>
  </cellXfs>
  <cellStyles count="193">
    <cellStyle name="20% - Accent1" xfId="1" builtinId="30" customBuiltin="1"/>
    <cellStyle name="20% - Accent1 2" xfId="2"/>
    <cellStyle name="20% - Accent2" xfId="3" builtinId="34" customBuiltin="1"/>
    <cellStyle name="20% - Accent2 2" xfId="4"/>
    <cellStyle name="20% - Accent3" xfId="5" builtinId="38" customBuiltin="1"/>
    <cellStyle name="20% - Accent3 2" xfId="6"/>
    <cellStyle name="20% - Accent4" xfId="7" builtinId="42" customBuiltin="1"/>
    <cellStyle name="20% - Accent4 2" xfId="8"/>
    <cellStyle name="20% - Accent5" xfId="9" builtinId="46" customBuiltin="1"/>
    <cellStyle name="20% - Accent5 2" xfId="10"/>
    <cellStyle name="20% - Accent6" xfId="11" builtinId="50" customBuiltin="1"/>
    <cellStyle name="20% - Accent6 2" xfId="12"/>
    <cellStyle name="40% - Accent1" xfId="13" builtinId="31" customBuiltin="1"/>
    <cellStyle name="40% - Accent1 2" xfId="14"/>
    <cellStyle name="40% - Accent2" xfId="15" builtinId="35" customBuiltin="1"/>
    <cellStyle name="40% - Accent2 2" xfId="16"/>
    <cellStyle name="40% - Accent3" xfId="17" builtinId="39" customBuiltin="1"/>
    <cellStyle name="40% - Accent3 2" xfId="18"/>
    <cellStyle name="40% - Accent4" xfId="19" builtinId="43" customBuiltin="1"/>
    <cellStyle name="40% - Accent4 2" xfId="20"/>
    <cellStyle name="40% - Accent5" xfId="21" builtinId="47" customBuiltin="1"/>
    <cellStyle name="40% - Accent5 2" xfId="22"/>
    <cellStyle name="40% - Accent6" xfId="23" builtinId="51" customBuiltin="1"/>
    <cellStyle name="40% - Accent6 2" xfId="24"/>
    <cellStyle name="60% - Accent1" xfId="25" builtinId="32" customBuiltin="1"/>
    <cellStyle name="60% - Accent2" xfId="26" builtinId="36" customBuiltin="1"/>
    <cellStyle name="60% - Accent3" xfId="27" builtinId="40" customBuiltin="1"/>
    <cellStyle name="60% - Accent4" xfId="28" builtinId="44" customBuiltin="1"/>
    <cellStyle name="60% - Accent5" xfId="29" builtinId="48" customBuiltin="1"/>
    <cellStyle name="60% - Accent6" xfId="30" builtinId="52" customBuiltin="1"/>
    <cellStyle name="Accent1" xfId="31" builtinId="29" customBuiltin="1"/>
    <cellStyle name="Accent2" xfId="32" builtinId="33" customBuiltin="1"/>
    <cellStyle name="Accent3" xfId="33" builtinId="37" customBuiltin="1"/>
    <cellStyle name="Accent4" xfId="34" builtinId="41" customBuiltin="1"/>
    <cellStyle name="Accent5" xfId="35" builtinId="45" customBuiltin="1"/>
    <cellStyle name="Accent6" xfId="36" builtinId="49" customBuiltin="1"/>
    <cellStyle name="Bad" xfId="37" builtinId="27" customBuiltin="1"/>
    <cellStyle name="B-DownLine" xfId="38"/>
    <cellStyle name="B-DownLine 2" xfId="39"/>
    <cellStyle name="blanka" xfId="40"/>
    <cellStyle name="blanka 2" xfId="41"/>
    <cellStyle name="B-NoBorders" xfId="42"/>
    <cellStyle name="BORDER" xfId="43"/>
    <cellStyle name="broj" xfId="44"/>
    <cellStyle name="broj Right Indent" xfId="45"/>
    <cellStyle name="broj Right Indent 2" xfId="46"/>
    <cellStyle name="broj-tit" xfId="47"/>
    <cellStyle name="B-Time" xfId="48"/>
    <cellStyle name="B-UpLine" xfId="49"/>
    <cellStyle name="B-UpLine 2" xfId="50"/>
    <cellStyle name="B-UpRight" xfId="51"/>
    <cellStyle name="Calculation" xfId="52" builtinId="22" customBuiltin="1"/>
    <cellStyle name="Center" xfId="53"/>
    <cellStyle name="Center 2" xfId="54"/>
    <cellStyle name="CenterAcross" xfId="55"/>
    <cellStyle name="CenterAcross 2" xfId="56"/>
    <cellStyle name="CenterText" xfId="57"/>
    <cellStyle name="CenterText 2" xfId="58"/>
    <cellStyle name="Check Cell" xfId="59" builtinId="23" customBuiltin="1"/>
    <cellStyle name="Color" xfId="60"/>
    <cellStyle name="ColorGray" xfId="61"/>
    <cellStyle name="ColorGray 2" xfId="62"/>
    <cellStyle name="Comma" xfId="63" builtinId="3"/>
    <cellStyle name="Comma 2 2" xfId="64"/>
    <cellStyle name="Comma 2 2 2" xfId="65"/>
    <cellStyle name="Comma_Jupiter_1" xfId="66"/>
    <cellStyle name="Comma_Quaterlyl_L_2" xfId="67"/>
    <cellStyle name="Curr_00" xfId="68"/>
    <cellStyle name="Currency Right Indent" xfId="69"/>
    <cellStyle name="date" xfId="70"/>
    <cellStyle name="date 2" xfId="71"/>
    <cellStyle name="DateNoBorder" xfId="72"/>
    <cellStyle name="DateNoBorder 2" xfId="73"/>
    <cellStyle name="detail_num" xfId="74"/>
    <cellStyle name="DownBorder" xfId="75"/>
    <cellStyle name="DownBorder 2" xfId="76"/>
    <cellStyle name="Euro" xfId="77"/>
    <cellStyle name="Exchange" xfId="78"/>
    <cellStyle name="Explanatory Text" xfId="79" builtinId="53" customBuiltin="1"/>
    <cellStyle name="Good" xfId="80" builtinId="26" customBuiltin="1"/>
    <cellStyle name="Gray" xfId="81"/>
    <cellStyle name="Gray 2" xfId="82"/>
    <cellStyle name="Heading 1" xfId="83" builtinId="16" customBuiltin="1"/>
    <cellStyle name="Heading 2" xfId="84" builtinId="17" customBuiltin="1"/>
    <cellStyle name="Heading 3" xfId="85" builtinId="18" customBuiltin="1"/>
    <cellStyle name="Heading 4" xfId="86" builtinId="19" customBuiltin="1"/>
    <cellStyle name="Head-Normal" xfId="87"/>
    <cellStyle name="H-Normal" xfId="88"/>
    <cellStyle name="H-NormalWrap" xfId="89"/>
    <cellStyle name="H-Positions" xfId="90"/>
    <cellStyle name="H-Title" xfId="91"/>
    <cellStyle name="H-Totals" xfId="92"/>
    <cellStyle name="Hyperlink" xfId="93" builtinId="8"/>
    <cellStyle name="IDLEditWorkbookLocalCurrency" xfId="94"/>
    <cellStyle name="IDLEditWorkbookLocalCurrency 2" xfId="95"/>
    <cellStyle name="InDate" xfId="96"/>
    <cellStyle name="InDate 2" xfId="97"/>
    <cellStyle name="Inflation" xfId="98"/>
    <cellStyle name="Input" xfId="99" builtinId="20" customBuiltin="1"/>
    <cellStyle name="L-Bottom" xfId="100"/>
    <cellStyle name="LD-Border" xfId="101"/>
    <cellStyle name="LD-Border 2" xfId="102"/>
    <cellStyle name="Linked Cell" xfId="103" builtinId="24" customBuiltin="1"/>
    <cellStyle name="LR-Border" xfId="104"/>
    <cellStyle name="LR-Border 2" xfId="105"/>
    <cellStyle name="LRD-Border" xfId="106"/>
    <cellStyle name="LRD-Border 2" xfId="107"/>
    <cellStyle name="L-T-B Border" xfId="108"/>
    <cellStyle name="L-T-B Border 2" xfId="109"/>
    <cellStyle name="L-T-B-Border" xfId="110"/>
    <cellStyle name="LT-Border" xfId="111"/>
    <cellStyle name="LT-Border 2" xfId="112"/>
    <cellStyle name="LTR-Border" xfId="113"/>
    <cellStyle name="LTR-Border 2" xfId="114"/>
    <cellStyle name="Milliers [0]_IBNR" xfId="115"/>
    <cellStyle name="Milliers_IBNR" xfId="116"/>
    <cellStyle name="Monetaire [0]_IBNR" xfId="117"/>
    <cellStyle name="Monetaire_IBNR" xfId="118"/>
    <cellStyle name="name_firma" xfId="119"/>
    <cellStyle name="Neutral" xfId="120" builtinId="28" customBuiltin="1"/>
    <cellStyle name="NewForm" xfId="121"/>
    <cellStyle name="NewForm1" xfId="122"/>
    <cellStyle name="NewForm1 2" xfId="123"/>
    <cellStyle name="NoFormating" xfId="124"/>
    <cellStyle name="Normal" xfId="0" builtinId="0"/>
    <cellStyle name="Normal 2" xfId="125"/>
    <cellStyle name="Normal 2 2" xfId="126"/>
    <cellStyle name="Normal 2 3" xfId="127"/>
    <cellStyle name="Normal 3" xfId="128"/>
    <cellStyle name="Normal 3 2" xfId="129"/>
    <cellStyle name="Normal 4" xfId="130"/>
    <cellStyle name="Normal 5" xfId="131"/>
    <cellStyle name="Normal 7" xfId="132"/>
    <cellStyle name="Normal_Book1" xfId="133"/>
    <cellStyle name="Normal_Copy_of_ Spravki_Life_New" xfId="134"/>
    <cellStyle name="Normal_FORMI" xfId="135"/>
    <cellStyle name="Normal_Quaterlyl_L_2" xfId="136"/>
    <cellStyle name="Normal_Spravki_New" xfId="137"/>
    <cellStyle name="Normal_Spravki_NonLIfe_New" xfId="138"/>
    <cellStyle name="Normal_Spravki_NonLIfe1999" xfId="139"/>
    <cellStyle name="Note" xfId="140" builtinId="10" customBuiltin="1"/>
    <cellStyle name="number" xfId="141"/>
    <cellStyle name="number 2" xfId="142"/>
    <cellStyle name="number-no border" xfId="143"/>
    <cellStyle name="number-no border 2" xfId="144"/>
    <cellStyle name="Output" xfId="145" builtinId="21" customBuiltin="1"/>
    <cellStyle name="Percent" xfId="146" builtinId="5"/>
    <cellStyle name="Percent 2" xfId="147"/>
    <cellStyle name="Percent 3" xfId="148"/>
    <cellStyle name="Percent Right Indent" xfId="149"/>
    <cellStyle name="proc1" xfId="150"/>
    <cellStyle name="proc1 Right Indent" xfId="151"/>
    <cellStyle name="proc2" xfId="152"/>
    <cellStyle name="proc2   Right Indent" xfId="153"/>
    <cellStyle name="proc3" xfId="154"/>
    <cellStyle name="proc3  Right Indent" xfId="155"/>
    <cellStyle name="Rate" xfId="156"/>
    <cellStyle name="R-Bottom" xfId="157"/>
    <cellStyle name="RD-Border" xfId="158"/>
    <cellStyle name="RD-Border 2" xfId="159"/>
    <cellStyle name="R-orienation" xfId="160"/>
    <cellStyle name="RT-Border" xfId="161"/>
    <cellStyle name="RT-Border 2" xfId="162"/>
    <cellStyle name="shifar_header" xfId="163"/>
    <cellStyle name="spravki" xfId="164"/>
    <cellStyle name="T-B-Border" xfId="165"/>
    <cellStyle name="T-B-Border 2" xfId="166"/>
    <cellStyle name="TBI" xfId="167"/>
    <cellStyle name="T-Border" xfId="168"/>
    <cellStyle name="TDL-Border" xfId="169"/>
    <cellStyle name="TDL-Border 2" xfId="170"/>
    <cellStyle name="TDR-Border" xfId="171"/>
    <cellStyle name="TDR-Border 2" xfId="172"/>
    <cellStyle name="Text" xfId="173"/>
    <cellStyle name="Text 2" xfId="174"/>
    <cellStyle name="TextRight" xfId="175"/>
    <cellStyle name="TextRight 2" xfId="176"/>
    <cellStyle name="Title" xfId="177" builtinId="15" customBuiltin="1"/>
    <cellStyle name="Total" xfId="178" builtinId="25" customBuiltin="1"/>
    <cellStyle name="UpDownLine" xfId="179"/>
    <cellStyle name="UpDownLine 2" xfId="180"/>
    <cellStyle name="V-Across" xfId="181"/>
    <cellStyle name="V-Across 2" xfId="182"/>
    <cellStyle name="V-Currency" xfId="183"/>
    <cellStyle name="V-Date" xfId="184"/>
    <cellStyle name="ver1" xfId="185"/>
    <cellStyle name="V-Normal" xfId="186"/>
    <cellStyle name="V-Number" xfId="187"/>
    <cellStyle name="Warning Text" xfId="188" builtinId="11" customBuiltin="1"/>
    <cellStyle name="Wrap" xfId="189"/>
    <cellStyle name="Wrap 2" xfId="190"/>
    <cellStyle name="WrapTitle" xfId="191"/>
    <cellStyle name="zastrnadzor" xfId="19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calcChain" Target="calcChain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styles" Target="styles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theme" Target="theme/theme1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4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200" b="1" i="0" baseline="0">
                <a:effectLst/>
              </a:rPr>
              <a:t>СТРУКТУРА НА БРУТНИЯ ПРЕМИЕН ПРИХОД ПО КЛАСОВЕ ЗАСТРАХОВКИ КЪМ КРАЯ НА </a:t>
            </a:r>
            <a:r>
              <a:rPr lang="en-US" sz="1200" b="1" i="0" baseline="0">
                <a:effectLst/>
              </a:rPr>
              <a:t>31.03.</a:t>
            </a:r>
            <a:r>
              <a:rPr lang="bg-BG" sz="1200" b="1" i="0" baseline="0">
                <a:effectLst/>
              </a:rPr>
              <a:t>202</a:t>
            </a:r>
            <a:r>
              <a:rPr lang="en-US" sz="1200" b="1" i="0" baseline="0">
                <a:effectLst/>
              </a:rPr>
              <a:t>2</a:t>
            </a:r>
            <a:r>
              <a:rPr lang="bg-BG" sz="1200" b="1" i="0" baseline="0">
                <a:effectLst/>
              </a:rPr>
              <a:t> г.</a:t>
            </a:r>
            <a:endParaRPr lang="bg-BG" sz="1200">
              <a:effectLst/>
            </a:endParaRPr>
          </a:p>
        </c:rich>
      </c:tx>
      <c:layout>
        <c:manualLayout>
          <c:xMode val="edge"/>
          <c:yMode val="edge"/>
          <c:x val="0.13873453447897449"/>
          <c:y val="1.921942683993769E-2"/>
        </c:manualLayout>
      </c:layout>
      <c:overlay val="0"/>
      <c:spPr>
        <a:noFill/>
        <a:ln w="25400">
          <a:noFill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1967767489712023"/>
          <c:y val="0.49575277777777926"/>
          <c:w val="0.47066018518518532"/>
          <c:h val="0.35538333333333338"/>
        </c:manualLayout>
      </c:layout>
      <c:pie3DChart>
        <c:varyColors val="1"/>
        <c:ser>
          <c:idx val="0"/>
          <c:order val="0"/>
          <c:tx>
            <c:strRef>
              <c:f>Premiums!$B$70:$B$79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Плавателни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tx>
          <c:explosion val="25"/>
          <c:dPt>
            <c:idx val="0"/>
            <c:bubble3D val="0"/>
            <c:spPr>
              <a:solidFill>
                <a:srgbClr val="4F81B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0-3C44-4464-B89E-43DFB3592870}"/>
              </c:ext>
            </c:extLst>
          </c:dPt>
          <c:dPt>
            <c:idx val="1"/>
            <c:bubble3D val="0"/>
            <c:spPr>
              <a:solidFill>
                <a:srgbClr val="C0504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3C44-4464-B89E-43DFB3592870}"/>
              </c:ext>
            </c:extLst>
          </c:dPt>
          <c:dPt>
            <c:idx val="2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3C44-4464-B89E-43DFB3592870}"/>
              </c:ext>
            </c:extLst>
          </c:dPt>
          <c:dPt>
            <c:idx val="3"/>
            <c:bubble3D val="0"/>
            <c:spPr>
              <a:solidFill>
                <a:srgbClr val="8064A2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3C44-4464-B89E-43DFB3592870}"/>
              </c:ext>
            </c:extLst>
          </c:dPt>
          <c:dPt>
            <c:idx val="4"/>
            <c:bubble3D val="0"/>
            <c:spPr>
              <a:solidFill>
                <a:srgbClr val="4BACC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3C44-4464-B89E-43DFB3592870}"/>
              </c:ext>
            </c:extLst>
          </c:dPt>
          <c:dPt>
            <c:idx val="5"/>
            <c:bubble3D val="0"/>
            <c:spPr>
              <a:solidFill>
                <a:srgbClr val="F7964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3C44-4464-B89E-43DFB3592870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3C44-4464-B89E-43DFB3592870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3C44-4464-B89E-43DFB3592870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8-3C44-4464-B89E-43DFB3592870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3C44-4464-B89E-43DFB3592870}"/>
              </c:ext>
            </c:extLst>
          </c:dPt>
          <c:dLbls>
            <c:dLbl>
              <c:idx val="0"/>
              <c:layout>
                <c:manualLayout>
                  <c:x val="0.11562057613168761"/>
                  <c:y val="-1.3496851851851855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3C44-4464-B89E-43DFB3592870}"/>
                </c:ext>
              </c:extLst>
            </c:dLbl>
            <c:dLbl>
              <c:idx val="1"/>
              <c:layout>
                <c:manualLayout>
                  <c:x val="-4.8091195762165036E-2"/>
                  <c:y val="-0.1391031127116319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3C44-4464-B89E-43DFB3592870}"/>
                </c:ext>
              </c:extLst>
            </c:dLbl>
            <c:dLbl>
              <c:idx val="2"/>
              <c:layout>
                <c:manualLayout>
                  <c:x val="-0.11492294238683155"/>
                  <c:y val="-1.0135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3C44-4464-B89E-43DFB3592870}"/>
                </c:ext>
              </c:extLst>
            </c:dLbl>
            <c:dLbl>
              <c:idx val="3"/>
              <c:layout>
                <c:manualLayout>
                  <c:x val="-0.15257181069958817"/>
                  <c:y val="0.10090907407407407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3C44-4464-B89E-43DFB3592870}"/>
                </c:ext>
              </c:extLst>
            </c:dLbl>
            <c:dLbl>
              <c:idx val="4"/>
              <c:layout>
                <c:manualLayout>
                  <c:x val="-0.1320230452674897"/>
                  <c:y val="-9.9009259259259297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3C44-4464-B89E-43DFB3592870}"/>
                </c:ext>
              </c:extLst>
            </c:dLbl>
            <c:dLbl>
              <c:idx val="5"/>
              <c:layout>
                <c:manualLayout>
                  <c:x val="-6.1129629629629673E-2"/>
                  <c:y val="-0.18420055555555556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3C44-4464-B89E-43DFB3592870}"/>
                </c:ext>
              </c:extLst>
            </c:dLbl>
            <c:dLbl>
              <c:idx val="6"/>
              <c:layout>
                <c:manualLayout>
                  <c:x val="-5.6019341563785865E-2"/>
                  <c:y val="-0.253209259259259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3C44-4464-B89E-43DFB3592870}"/>
                </c:ext>
              </c:extLst>
            </c:dLbl>
            <c:dLbl>
              <c:idx val="7"/>
              <c:layout>
                <c:manualLayout>
                  <c:x val="5.7285905349794254E-2"/>
                  <c:y val="-0.27514648148148146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3C44-4464-B89E-43DFB3592870}"/>
                </c:ext>
              </c:extLst>
            </c:dLbl>
            <c:dLbl>
              <c:idx val="8"/>
              <c:layout>
                <c:manualLayout>
                  <c:x val="0.18816316872427991"/>
                  <c:y val="-0.21021888888888945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3C44-4464-B89E-43DFB3592870}"/>
                </c:ext>
              </c:extLst>
            </c:dLbl>
            <c:dLbl>
              <c:idx val="9"/>
              <c:layout>
                <c:manualLayout>
                  <c:x val="0.15130833333333399"/>
                  <c:y val="-0.1106205555555556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3C44-4464-B89E-43DFB3592870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55007607632157862"/>
                  <c:y val="3.151862464183380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3C44-4464-B89E-43DFB3592870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Premiums!$B$70:$B$79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Плавателни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Premiums!$A$70:$A$79</c:f>
              <c:numCache>
                <c:formatCode>0.0%</c:formatCode>
                <c:ptCount val="10"/>
                <c:pt idx="0">
                  <c:v>6.5331168121619432E-2</c:v>
                </c:pt>
                <c:pt idx="1">
                  <c:v>0.69780606352843511</c:v>
                </c:pt>
                <c:pt idx="2">
                  <c:v>5.9651411665193679E-3</c:v>
                </c:pt>
                <c:pt idx="3">
                  <c:v>2.6512815097525255E-3</c:v>
                </c:pt>
                <c:pt idx="4">
                  <c:v>3.4133633288034142E-3</c:v>
                </c:pt>
                <c:pt idx="5">
                  <c:v>9.6803264185808952E-3</c:v>
                </c:pt>
                <c:pt idx="6">
                  <c:v>0.13076589397535637</c:v>
                </c:pt>
                <c:pt idx="7">
                  <c:v>1.978785049580508E-2</c:v>
                </c:pt>
                <c:pt idx="8">
                  <c:v>3.9269405120770429E-2</c:v>
                </c:pt>
                <c:pt idx="9">
                  <c:v>2.5329506334356815E-2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3C44-4464-B89E-43DFB359287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 horizontalDpi="0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200" b="1" i="0" u="none" strike="noStrike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200" b="1" i="0" baseline="0">
                <a:effectLst/>
              </a:rPr>
              <a:t>СТРУКТУРА НА ИЗПЛАТЕНИТЕ ОБЕЗЩЕТЕНИЯ ПО КЛАСОВЕ ЗАСТРАХОВКИ КЪМ КРАЯ НА </a:t>
            </a:r>
            <a:r>
              <a:rPr lang="en-US" sz="1200" b="1" i="0" u="none" strike="noStrike" baseline="0">
                <a:effectLst/>
              </a:rPr>
              <a:t>31.03.</a:t>
            </a:r>
            <a:r>
              <a:rPr lang="bg-BG" sz="1200" b="1" i="0" baseline="0">
                <a:effectLst/>
              </a:rPr>
              <a:t>202</a:t>
            </a:r>
            <a:r>
              <a:rPr lang="en-US" sz="1200" b="1" i="0" baseline="0">
                <a:effectLst/>
              </a:rPr>
              <a:t>2</a:t>
            </a:r>
            <a:r>
              <a:rPr lang="bg-BG" sz="1200" b="1" i="0" baseline="0">
                <a:effectLst/>
              </a:rPr>
              <a:t> г.</a:t>
            </a:r>
            <a:endParaRPr lang="bg-BG" sz="1200">
              <a:effectLst/>
            </a:endParaRPr>
          </a:p>
        </c:rich>
      </c:tx>
      <c:layout/>
      <c:overlay val="1"/>
      <c:spPr>
        <a:noFill/>
        <a:ln w="25400">
          <a:noFill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7105031840349295"/>
          <c:y val="0.49693350774361689"/>
          <c:w val="0.36697284237708094"/>
          <c:h val="0.34969394989365632"/>
        </c:manualLayout>
      </c:layout>
      <c:pie3DChart>
        <c:varyColors val="1"/>
        <c:ser>
          <c:idx val="0"/>
          <c:order val="0"/>
          <c:tx>
            <c:strRef>
              <c:f>Payments!$B$70:$B$79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Плавателни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tx>
          <c:explosion val="25"/>
          <c:dPt>
            <c:idx val="0"/>
            <c:bubble3D val="0"/>
            <c:spPr>
              <a:solidFill>
                <a:srgbClr val="4F81B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0-F4A7-4D70-A181-5EDEFE72F141}"/>
              </c:ext>
            </c:extLst>
          </c:dPt>
          <c:dPt>
            <c:idx val="1"/>
            <c:bubble3D val="0"/>
            <c:spPr>
              <a:solidFill>
                <a:srgbClr val="C0504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F4A7-4D70-A181-5EDEFE72F141}"/>
              </c:ext>
            </c:extLst>
          </c:dPt>
          <c:dPt>
            <c:idx val="2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F4A7-4D70-A181-5EDEFE72F141}"/>
              </c:ext>
            </c:extLst>
          </c:dPt>
          <c:dPt>
            <c:idx val="3"/>
            <c:bubble3D val="0"/>
            <c:spPr>
              <a:solidFill>
                <a:srgbClr val="8064A2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F4A7-4D70-A181-5EDEFE72F141}"/>
              </c:ext>
            </c:extLst>
          </c:dPt>
          <c:dPt>
            <c:idx val="4"/>
            <c:bubble3D val="0"/>
            <c:spPr>
              <a:solidFill>
                <a:srgbClr val="4BACC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F4A7-4D70-A181-5EDEFE72F141}"/>
              </c:ext>
            </c:extLst>
          </c:dPt>
          <c:dPt>
            <c:idx val="5"/>
            <c:bubble3D val="0"/>
            <c:spPr>
              <a:solidFill>
                <a:srgbClr val="F7964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F4A7-4D70-A181-5EDEFE72F141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F4A7-4D70-A181-5EDEFE72F141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F4A7-4D70-A181-5EDEFE72F141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8-F4A7-4D70-A181-5EDEFE72F141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F4A7-4D70-A181-5EDEFE72F141}"/>
              </c:ext>
            </c:extLst>
          </c:dPt>
          <c:dLbls>
            <c:dLbl>
              <c:idx val="0"/>
              <c:layout>
                <c:manualLayout>
                  <c:x val="0.11562057613168761"/>
                  <c:y val="-1.3496851851851855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F4A7-4D70-A181-5EDEFE72F141}"/>
                </c:ext>
              </c:extLst>
            </c:dLbl>
            <c:dLbl>
              <c:idx val="1"/>
              <c:layout>
                <c:manualLayout>
                  <c:x val="-1.5165531396497354E-2"/>
                  <c:y val="-0.1439088340261354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F4A7-4D70-A181-5EDEFE72F141}"/>
                </c:ext>
              </c:extLst>
            </c:dLbl>
            <c:dLbl>
              <c:idx val="2"/>
              <c:layout>
                <c:manualLayout>
                  <c:x val="-0.11492294238683155"/>
                  <c:y val="-1.0135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F4A7-4D70-A181-5EDEFE72F141}"/>
                </c:ext>
              </c:extLst>
            </c:dLbl>
            <c:dLbl>
              <c:idx val="3"/>
              <c:layout>
                <c:manualLayout>
                  <c:x val="-0.15257181069958817"/>
                  <c:y val="0.10090907407407407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F4A7-4D70-A181-5EDEFE72F141}"/>
                </c:ext>
              </c:extLst>
            </c:dLbl>
            <c:dLbl>
              <c:idx val="4"/>
              <c:layout>
                <c:manualLayout>
                  <c:x val="-0.1320230452674897"/>
                  <c:y val="-9.9009259259259297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F4A7-4D70-A181-5EDEFE72F141}"/>
                </c:ext>
              </c:extLst>
            </c:dLbl>
            <c:dLbl>
              <c:idx val="5"/>
              <c:layout>
                <c:manualLayout>
                  <c:x val="-6.1129629629629673E-2"/>
                  <c:y val="-0.18420055555555556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F4A7-4D70-A181-5EDEFE72F141}"/>
                </c:ext>
              </c:extLst>
            </c:dLbl>
            <c:dLbl>
              <c:idx val="6"/>
              <c:layout>
                <c:manualLayout>
                  <c:x val="-5.6019341563785865E-2"/>
                  <c:y val="-0.253209259259259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F4A7-4D70-A181-5EDEFE72F141}"/>
                </c:ext>
              </c:extLst>
            </c:dLbl>
            <c:dLbl>
              <c:idx val="7"/>
              <c:layout>
                <c:manualLayout>
                  <c:x val="8.0426910166180449E-2"/>
                  <c:y val="-0.33337647434943557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F4A7-4D70-A181-5EDEFE72F141}"/>
                </c:ext>
              </c:extLst>
            </c:dLbl>
            <c:dLbl>
              <c:idx val="8"/>
              <c:layout>
                <c:manualLayout>
                  <c:x val="0.18816316872427991"/>
                  <c:y val="-0.21021888888888945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F4A7-4D70-A181-5EDEFE72F141}"/>
                </c:ext>
              </c:extLst>
            </c:dLbl>
            <c:dLbl>
              <c:idx val="9"/>
              <c:layout>
                <c:manualLayout>
                  <c:x val="0.15130833333333399"/>
                  <c:y val="-0.1106205555555556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F4A7-4D70-A181-5EDEFE72F141}"/>
                </c:ext>
              </c:extLst>
            </c:dLbl>
            <c:dLbl>
              <c:idx val="10"/>
              <c:layout>
                <c:manualLayout>
                  <c:xMode val="edge"/>
                  <c:yMode val="edge"/>
                  <c:x val="0.55007607632157862"/>
                  <c:y val="3.1518624641833803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2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A-F4A7-4D70-A181-5EDEFE72F141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2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Payments!$B$70:$B$79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Плавателни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Payments!$A$70:$A$79</c:f>
              <c:numCache>
                <c:formatCode>0.0%</c:formatCode>
                <c:ptCount val="10"/>
                <c:pt idx="0">
                  <c:v>5.9689455942363315E-2</c:v>
                </c:pt>
                <c:pt idx="1">
                  <c:v>0.85713837197134302</c:v>
                </c:pt>
                <c:pt idx="2">
                  <c:v>3.2102306961979862E-4</c:v>
                </c:pt>
                <c:pt idx="3">
                  <c:v>6.8482345898974702E-4</c:v>
                </c:pt>
                <c:pt idx="4">
                  <c:v>2.1130456490486044E-3</c:v>
                </c:pt>
                <c:pt idx="5">
                  <c:v>3.1500071358611299E-3</c:v>
                </c:pt>
                <c:pt idx="6">
                  <c:v>4.5379956493844825E-2</c:v>
                </c:pt>
                <c:pt idx="7">
                  <c:v>7.3148325352554279E-3</c:v>
                </c:pt>
                <c:pt idx="8">
                  <c:v>1.1781351442509337E-2</c:v>
                </c:pt>
                <c:pt idx="9">
                  <c:v>1.2427132301164769E-2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B-F4A7-4D70-A181-5EDEFE72F14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1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 horizontalDpi="0" verticalDpi="0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200"/>
              <a:t>СТРУКТУРА НА БРУТНИЯ ПРЕМИЕН ПРИХОД ПО КЛАСОВЕ ЗАСТРАХОВКИ КЪМ КРАЯ </a:t>
            </a:r>
            <a:r>
              <a:rPr lang="bg-BG" sz="1200" b="1" i="0" baseline="0">
                <a:effectLst/>
              </a:rPr>
              <a:t>НА </a:t>
            </a:r>
            <a:r>
              <a:rPr lang="en-US" sz="1200" b="1" i="0" baseline="0">
                <a:effectLst/>
              </a:rPr>
              <a:t>31.03.</a:t>
            </a:r>
            <a:r>
              <a:rPr lang="bg-BG" sz="1200" b="1" i="0" baseline="0">
                <a:effectLst/>
              </a:rPr>
              <a:t>202</a:t>
            </a:r>
            <a:r>
              <a:rPr lang="en-US" sz="1200" b="1" i="0" baseline="0">
                <a:effectLst/>
              </a:rPr>
              <a:t>2</a:t>
            </a:r>
            <a:r>
              <a:rPr lang="bg-BG" sz="1200" b="1" i="0" baseline="0">
                <a:effectLst/>
              </a:rPr>
              <a:t> г.</a:t>
            </a:r>
            <a:endParaRPr lang="bg-BG" sz="1200">
              <a:effectLst/>
            </a:endParaRPr>
          </a:p>
        </c:rich>
      </c:tx>
      <c:layout>
        <c:manualLayout>
          <c:xMode val="edge"/>
          <c:yMode val="edge"/>
          <c:x val="0.14049906154893033"/>
          <c:y val="1.8424287873106772E-2"/>
        </c:manualLayout>
      </c:layout>
      <c:overlay val="0"/>
      <c:spPr>
        <a:noFill/>
        <a:ln w="25400">
          <a:noFill/>
        </a:ln>
      </c:spPr>
    </c:title>
    <c:autoTitleDeleted val="0"/>
    <c:view3D>
      <c:rotX val="20"/>
      <c:rotY val="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3579578189300513"/>
          <c:y val="0.48481851851851882"/>
          <c:w val="0.41391800411522722"/>
          <c:h val="0.3719740740740759"/>
        </c:manualLayout>
      </c:layout>
      <c:pie3DChart>
        <c:varyColors val="1"/>
        <c:ser>
          <c:idx val="0"/>
          <c:order val="0"/>
          <c:tx>
            <c:strRef>
              <c:f>'Prem-Pay-Total'!$B$48:$B$57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Плавателни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rgbClr val="4F81B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0-7E73-43A1-BD08-95E1355DE4E7}"/>
              </c:ext>
            </c:extLst>
          </c:dPt>
          <c:dPt>
            <c:idx val="1"/>
            <c:bubble3D val="0"/>
            <c:spPr>
              <a:solidFill>
                <a:srgbClr val="C0504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7E73-43A1-BD08-95E1355DE4E7}"/>
              </c:ext>
            </c:extLst>
          </c:dPt>
          <c:dPt>
            <c:idx val="2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7E73-43A1-BD08-95E1355DE4E7}"/>
              </c:ext>
            </c:extLst>
          </c:dPt>
          <c:dPt>
            <c:idx val="3"/>
            <c:bubble3D val="0"/>
            <c:spPr>
              <a:solidFill>
                <a:srgbClr val="8064A2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7E73-43A1-BD08-95E1355DE4E7}"/>
              </c:ext>
            </c:extLst>
          </c:dPt>
          <c:dPt>
            <c:idx val="4"/>
            <c:bubble3D val="0"/>
            <c:spPr>
              <a:solidFill>
                <a:srgbClr val="4BACC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7E73-43A1-BD08-95E1355DE4E7}"/>
              </c:ext>
            </c:extLst>
          </c:dPt>
          <c:dPt>
            <c:idx val="5"/>
            <c:bubble3D val="0"/>
            <c:spPr>
              <a:solidFill>
                <a:srgbClr val="F7964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7E73-43A1-BD08-95E1355DE4E7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7E73-43A1-BD08-95E1355DE4E7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7E73-43A1-BD08-95E1355DE4E7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8-7E73-43A1-BD08-95E1355DE4E7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7E73-43A1-BD08-95E1355DE4E7}"/>
              </c:ext>
            </c:extLst>
          </c:dPt>
          <c:dLbls>
            <c:dLbl>
              <c:idx val="0"/>
              <c:layout>
                <c:manualLayout>
                  <c:x val="6.8790005900425111E-2"/>
                  <c:y val="-2.593800140464680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7E73-43A1-BD08-95E1355DE4E7}"/>
                </c:ext>
              </c:extLst>
            </c:dLbl>
            <c:dLbl>
              <c:idx val="1"/>
              <c:layout>
                <c:manualLayout>
                  <c:x val="-5.1283333333333334E-2"/>
                  <c:y val="-0.1458268788568294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7E73-43A1-BD08-95E1355DE4E7}"/>
                </c:ext>
              </c:extLst>
            </c:dLbl>
            <c:dLbl>
              <c:idx val="2"/>
              <c:layout>
                <c:manualLayout>
                  <c:x val="-0.10239001132610362"/>
                  <c:y val="0.1390712201583939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7E73-43A1-BD08-95E1355DE4E7}"/>
                </c:ext>
              </c:extLst>
            </c:dLbl>
            <c:dLbl>
              <c:idx val="3"/>
              <c:layout>
                <c:manualLayout>
                  <c:x val="-0.11183158436214"/>
                  <c:y val="3.5539629629629838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7E73-43A1-BD08-95E1355DE4E7}"/>
                </c:ext>
              </c:extLst>
            </c:dLbl>
            <c:dLbl>
              <c:idx val="4"/>
              <c:layout>
                <c:manualLayout>
                  <c:x val="-8.7887654320987649E-2"/>
                  <c:y val="-4.8692037037037304E-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7E73-43A1-BD08-95E1355DE4E7}"/>
                </c:ext>
              </c:extLst>
            </c:dLbl>
            <c:dLbl>
              <c:idx val="5"/>
              <c:layout>
                <c:manualLayout>
                  <c:x val="-0.10678087719655198"/>
                  <c:y val="-0.1481756151039495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7E73-43A1-BD08-95E1355DE4E7}"/>
                </c:ext>
              </c:extLst>
            </c:dLbl>
            <c:dLbl>
              <c:idx val="6"/>
              <c:layout>
                <c:manualLayout>
                  <c:x val="-9.3652331920048473E-2"/>
                  <c:y val="-0.2431159463845645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7E73-43A1-BD08-95E1355DE4E7}"/>
                </c:ext>
              </c:extLst>
            </c:dLbl>
            <c:dLbl>
              <c:idx val="7"/>
              <c:layout>
                <c:manualLayout>
                  <c:x val="3.6594708607160541E-2"/>
                  <c:y val="-0.2588786807740403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7E73-43A1-BD08-95E1355DE4E7}"/>
                </c:ext>
              </c:extLst>
            </c:dLbl>
            <c:dLbl>
              <c:idx val="8"/>
              <c:layout>
                <c:manualLayout>
                  <c:x val="0.24529410567865062"/>
                  <c:y val="-0.23064413902576902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7E73-43A1-BD08-95E1355DE4E7}"/>
                </c:ext>
              </c:extLst>
            </c:dLbl>
            <c:dLbl>
              <c:idx val="9"/>
              <c:layout>
                <c:manualLayout>
                  <c:x val="0.24364673408072052"/>
                  <c:y val="-0.13066709300931298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7E73-43A1-BD08-95E1355DE4E7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/>
            </c:extLst>
          </c:dLbls>
          <c:cat>
            <c:strRef>
              <c:f>'Prem-Pay-Total'!$B$48:$B$57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Плавателни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'Prem-Pay-Total'!$A$48:$A$57</c:f>
              <c:numCache>
                <c:formatCode>0.0%</c:formatCode>
                <c:ptCount val="10"/>
                <c:pt idx="0">
                  <c:v>0.11356726608979184</c:v>
                </c:pt>
                <c:pt idx="1">
                  <c:v>0.66179390553714157</c:v>
                </c:pt>
                <c:pt idx="2">
                  <c:v>5.6572940190714833E-3</c:v>
                </c:pt>
                <c:pt idx="3">
                  <c:v>2.5144549993524573E-3</c:v>
                </c:pt>
                <c:pt idx="4">
                  <c:v>3.2372075372400634E-3</c:v>
                </c:pt>
                <c:pt idx="5">
                  <c:v>9.1807471477581438E-3</c:v>
                </c:pt>
                <c:pt idx="6">
                  <c:v>0.12401736844678535</c:v>
                </c:pt>
                <c:pt idx="7">
                  <c:v>1.8766645270445224E-2</c:v>
                </c:pt>
                <c:pt idx="8">
                  <c:v>3.7242801891955585E-2</c:v>
                </c:pt>
                <c:pt idx="9">
                  <c:v>2.4022309060458137E-2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7E73-43A1-BD08-95E1355DE4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 marL="0" marR="0" lvl="0" indent="0" algn="ctr" defTabSz="914400" rtl="0" eaLnBrk="1" fontAlgn="auto" latinLnBrk="0" hangingPunct="1">
              <a:lnSpc>
                <a:spcPct val="100000"/>
              </a:lnSpc>
              <a:spcBef>
                <a:spcPts val="0"/>
              </a:spcBef>
              <a:spcAft>
                <a:spcPts val="0"/>
              </a:spcAft>
              <a:buClrTx/>
              <a:buSzTx/>
              <a:buFontTx/>
              <a:buNone/>
              <a:tabLst/>
              <a:defRPr sz="1200" b="1" i="0" u="none" strike="noStrike" kern="1200" baseline="0">
                <a:solidFill>
                  <a:srgbClr val="000000"/>
                </a:solidFill>
                <a:latin typeface="Times New Roman"/>
                <a:ea typeface="Times New Roman"/>
                <a:cs typeface="Times New Roman"/>
              </a:defRPr>
            </a:pPr>
            <a:r>
              <a:rPr lang="bg-BG" sz="1200"/>
              <a:t>СТРУКТУРА НА ИЗПЛАТЕНИТЕ ОБЕЗЩЕТЕНИЯ ПО КЛАСОВЕ ЗАСТРАХОВКИ КЪМ </a:t>
            </a:r>
            <a:r>
              <a:rPr lang="bg-BG" sz="1200" b="1" i="0" baseline="0">
                <a:effectLst/>
              </a:rPr>
              <a:t>КЪМ КРАЯ НА </a:t>
            </a:r>
            <a:r>
              <a:rPr lang="en-US" sz="1200" b="1" i="0" u="none" strike="noStrike" baseline="0">
                <a:effectLst/>
              </a:rPr>
              <a:t>31.03.</a:t>
            </a:r>
            <a:r>
              <a:rPr lang="bg-BG" sz="1200" b="1" i="0" baseline="0">
                <a:effectLst/>
              </a:rPr>
              <a:t>202</a:t>
            </a:r>
            <a:r>
              <a:rPr lang="en-US" sz="1200" b="1" i="0" baseline="0">
                <a:effectLst/>
              </a:rPr>
              <a:t>2</a:t>
            </a:r>
            <a:r>
              <a:rPr lang="bg-BG" sz="1200" b="1" i="0" baseline="0">
                <a:effectLst/>
              </a:rPr>
              <a:t> г.</a:t>
            </a:r>
            <a:endParaRPr lang="bg-BG" sz="1200">
              <a:effectLst/>
            </a:endParaRPr>
          </a:p>
        </c:rich>
      </c:tx>
      <c:layout>
        <c:manualLayout>
          <c:xMode val="edge"/>
          <c:yMode val="edge"/>
          <c:x val="0.14233723275250618"/>
          <c:y val="1.8461838878455292E-2"/>
        </c:manualLayout>
      </c:layout>
      <c:overlay val="0"/>
      <c:spPr>
        <a:noFill/>
        <a:ln w="25400">
          <a:noFill/>
        </a:ln>
      </c:spPr>
    </c:title>
    <c:autoTitleDeleted val="0"/>
    <c:view3D>
      <c:rotX val="20"/>
      <c:rotY val="350"/>
      <c:rAngAx val="0"/>
      <c:perspective val="0"/>
    </c:view3D>
    <c:floor>
      <c:thickness val="0"/>
    </c:floor>
    <c:sideWall>
      <c:thickness val="0"/>
    </c:sideWall>
    <c:backWall>
      <c:thickness val="0"/>
    </c:backWall>
    <c:plotArea>
      <c:layout>
        <c:manualLayout>
          <c:layoutTarget val="inner"/>
          <c:xMode val="edge"/>
          <c:yMode val="edge"/>
          <c:x val="0.33489147514401274"/>
          <c:y val="0.52980246663404262"/>
          <c:w val="0.41433084831770883"/>
          <c:h val="0.28035380526051423"/>
        </c:manualLayout>
      </c:layout>
      <c:pie3DChart>
        <c:varyColors val="1"/>
        <c:ser>
          <c:idx val="0"/>
          <c:order val="0"/>
          <c:tx>
            <c:strRef>
              <c:f>'Prem-Pay-Total'!$F$48:$F$57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Плавателни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tx>
          <c:explosion val="20"/>
          <c:dPt>
            <c:idx val="0"/>
            <c:bubble3D val="0"/>
            <c:spPr>
              <a:solidFill>
                <a:srgbClr val="4F81B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0-9ED6-44F6-9175-E53318296894}"/>
              </c:ext>
            </c:extLst>
          </c:dPt>
          <c:dPt>
            <c:idx val="1"/>
            <c:bubble3D val="0"/>
            <c:spPr>
              <a:solidFill>
                <a:srgbClr val="C0504D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1-9ED6-44F6-9175-E53318296894}"/>
              </c:ext>
            </c:extLst>
          </c:dPt>
          <c:dPt>
            <c:idx val="2"/>
            <c:bubble3D val="0"/>
            <c:spPr>
              <a:solidFill>
                <a:srgbClr val="9BBB59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2-9ED6-44F6-9175-E53318296894}"/>
              </c:ext>
            </c:extLst>
          </c:dPt>
          <c:dPt>
            <c:idx val="3"/>
            <c:bubble3D val="0"/>
            <c:spPr>
              <a:solidFill>
                <a:srgbClr val="8064A2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3-9ED6-44F6-9175-E53318296894}"/>
              </c:ext>
            </c:extLst>
          </c:dPt>
          <c:dPt>
            <c:idx val="4"/>
            <c:bubble3D val="0"/>
            <c:spPr>
              <a:solidFill>
                <a:srgbClr val="4BACC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4-9ED6-44F6-9175-E53318296894}"/>
              </c:ext>
            </c:extLst>
          </c:dPt>
          <c:dPt>
            <c:idx val="5"/>
            <c:bubble3D val="0"/>
            <c:spPr>
              <a:solidFill>
                <a:srgbClr val="F79646"/>
              </a:solidFill>
              <a:ln w="25400">
                <a:noFill/>
              </a:ln>
            </c:spPr>
            <c:extLst>
              <c:ext xmlns:c16="http://schemas.microsoft.com/office/drawing/2014/chart" uri="{C3380CC4-5D6E-409C-BE32-E72D297353CC}">
                <c16:uniqueId val="{00000005-9ED6-44F6-9175-E53318296894}"/>
              </c:ext>
            </c:extLst>
          </c:dPt>
          <c:dPt>
            <c:idx val="6"/>
            <c:bubble3D val="0"/>
            <c:spPr>
              <a:solidFill>
                <a:schemeClr val="accent1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6-9ED6-44F6-9175-E53318296894}"/>
              </c:ext>
            </c:extLst>
          </c:dPt>
          <c:dPt>
            <c:idx val="7"/>
            <c:bubble3D val="0"/>
            <c:spPr>
              <a:solidFill>
                <a:schemeClr val="accent2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7-9ED6-44F6-9175-E53318296894}"/>
              </c:ext>
            </c:extLst>
          </c:dPt>
          <c:dPt>
            <c:idx val="8"/>
            <c:bubble3D val="0"/>
            <c:spPr>
              <a:solidFill>
                <a:schemeClr val="accent3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8-9ED6-44F6-9175-E53318296894}"/>
              </c:ext>
            </c:extLst>
          </c:dPt>
          <c:dPt>
            <c:idx val="9"/>
            <c:bubble3D val="0"/>
            <c:spPr>
              <a:solidFill>
                <a:schemeClr val="accent4">
                  <a:lumMod val="60000"/>
                </a:schemeClr>
              </a:solidFill>
              <a:ln>
                <a:noFill/>
              </a:ln>
              <a:effectLst/>
              <a:sp3d/>
            </c:spPr>
            <c:extLst>
              <c:ext xmlns:c16="http://schemas.microsoft.com/office/drawing/2014/chart" uri="{C3380CC4-5D6E-409C-BE32-E72D297353CC}">
                <c16:uniqueId val="{00000009-9ED6-44F6-9175-E53318296894}"/>
              </c:ext>
            </c:extLst>
          </c:dPt>
          <c:dLbls>
            <c:dLbl>
              <c:idx val="0"/>
              <c:layout>
                <c:manualLayout>
                  <c:x val="0.13470557668311636"/>
                  <c:y val="-2.4599519126679407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9ED6-44F6-9175-E53318296894}"/>
                </c:ext>
              </c:extLst>
            </c:dLbl>
            <c:dLbl>
              <c:idx val="2"/>
              <c:layout>
                <c:manualLayout>
                  <c:x val="-0.10733352530177108"/>
                  <c:y val="0.131031142814818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9ED6-44F6-9175-E53318296894}"/>
                </c:ext>
              </c:extLst>
            </c:dLbl>
            <c:dLbl>
              <c:idx val="3"/>
              <c:layout>
                <c:manualLayout>
                  <c:x val="-0.12574859416217363"/>
                  <c:y val="1.7252868717025423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9ED6-44F6-9175-E53318296894}"/>
                </c:ext>
              </c:extLst>
            </c:dLbl>
            <c:dLbl>
              <c:idx val="4"/>
              <c:layout>
                <c:manualLayout>
                  <c:x val="-0.12886510245487914"/>
                  <c:y val="-7.3710131385530495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4-9ED6-44F6-9175-E53318296894}"/>
                </c:ext>
              </c:extLst>
            </c:dLbl>
            <c:dLbl>
              <c:idx val="5"/>
              <c:layout>
                <c:manualLayout>
                  <c:x val="-0.12894083069376733"/>
                  <c:y val="-0.17287783310733051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5-9ED6-44F6-9175-E53318296894}"/>
                </c:ext>
              </c:extLst>
            </c:dLbl>
            <c:dLbl>
              <c:idx val="6"/>
              <c:layout>
                <c:manualLayout>
                  <c:x val="-3.5893464136655048E-2"/>
                  <c:y val="-0.25918707339585445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6-9ED6-44F6-9175-E53318296894}"/>
                </c:ext>
              </c:extLst>
            </c:dLbl>
            <c:dLbl>
              <c:idx val="7"/>
              <c:layout>
                <c:manualLayout>
                  <c:x val="7.2362304018428969E-2"/>
                  <c:y val="-0.2267149059334298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7-9ED6-44F6-9175-E53318296894}"/>
                </c:ext>
              </c:extLst>
            </c:dLbl>
            <c:dLbl>
              <c:idx val="8"/>
              <c:layout>
                <c:manualLayout>
                  <c:x val="0.26846137297150591"/>
                  <c:y val="-0.22301582779721277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8-9ED6-44F6-9175-E53318296894}"/>
                </c:ext>
              </c:extLst>
            </c:dLbl>
            <c:dLbl>
              <c:idx val="9"/>
              <c:layout>
                <c:manualLayout>
                  <c:x val="0.28522895546001265"/>
                  <c:y val="-0.12547283977346538"/>
                </c:manualLayout>
              </c:layout>
              <c:numFmt formatCode="0.0%" sourceLinked="0"/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1000" b="0" i="0" u="none" strike="noStrike" baseline="0">
                      <a:solidFill>
                        <a:srgbClr val="000000"/>
                      </a:solidFill>
                      <a:latin typeface="Times New Roman"/>
                      <a:ea typeface="Times New Roman"/>
                      <a:cs typeface="Times New Roman"/>
                    </a:defRPr>
                  </a:pPr>
                  <a:endParaRPr lang="bg-BG"/>
                </a:p>
              </c:txPr>
              <c:dLblPos val="bestFit"/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9-9ED6-44F6-9175-E53318296894}"/>
                </c:ext>
              </c:extLst>
            </c:dLbl>
            <c:numFmt formatCode="0.0%" sourceLinked="0"/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Times New Roman"/>
                    <a:ea typeface="Times New Roman"/>
                    <a:cs typeface="Times New Roman"/>
                  </a:defRPr>
                </a:pPr>
                <a:endParaRPr lang="bg-BG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howLeaderLines val="1"/>
            <c:leaderLines>
              <c:spPr>
                <a:ln w="6350" cap="flat" cmpd="sng" algn="ctr">
                  <a:solidFill>
                    <a:schemeClr val="tx1"/>
                  </a:solidFill>
                  <a:prstDash val="solid"/>
                  <a:round/>
                </a:ln>
                <a:effectLst/>
              </c:spPr>
            </c:leaderLines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'Prem-Pay-Total'!$F$48:$F$57</c:f>
              <c:strCache>
                <c:ptCount val="10"/>
                <c:pt idx="0">
                  <c:v>Злополука и заболяване</c:v>
                </c:pt>
                <c:pt idx="1">
                  <c:v>МПС</c:v>
                </c:pt>
                <c:pt idx="2">
                  <c:v>Релсови превозни средства</c:v>
                </c:pt>
                <c:pt idx="3">
                  <c:v>Летателни апарати</c:v>
                </c:pt>
                <c:pt idx="4">
                  <c:v>Плавателни съдове</c:v>
                </c:pt>
                <c:pt idx="5">
                  <c:v>Товари по време на превоз</c:v>
                </c:pt>
                <c:pt idx="6">
                  <c:v>Пожар и природни бедствия и други щети на имущество</c:v>
                </c:pt>
                <c:pt idx="7">
                  <c:v>Обща гражданска отговорност</c:v>
                </c:pt>
                <c:pt idx="8">
                  <c:v>Кредити, гаранции, разни финансови загуби и правни разноски</c:v>
                </c:pt>
                <c:pt idx="9">
                  <c:v>Помощ при пътуване</c:v>
                </c:pt>
              </c:strCache>
            </c:strRef>
          </c:cat>
          <c:val>
            <c:numRef>
              <c:f>'Prem-Pay-Total'!$E$48:$E$57</c:f>
              <c:numCache>
                <c:formatCode>0.0%</c:formatCode>
                <c:ptCount val="10"/>
                <c:pt idx="0">
                  <c:v>0.10307825475295092</c:v>
                </c:pt>
                <c:pt idx="1">
                  <c:v>0.81758779378987778</c:v>
                </c:pt>
                <c:pt idx="2">
                  <c:v>3.0620853084641596E-4</c:v>
                </c:pt>
                <c:pt idx="3">
                  <c:v>6.5322029820089403E-4</c:v>
                </c:pt>
                <c:pt idx="4">
                  <c:v>2.0155330412013474E-3</c:v>
                </c:pt>
                <c:pt idx="5">
                  <c:v>3.00464093864074E-3</c:v>
                </c:pt>
                <c:pt idx="6">
                  <c:v>4.3285767045688671E-2</c:v>
                </c:pt>
                <c:pt idx="7">
                  <c:v>6.9772684145749898E-3</c:v>
                </c:pt>
                <c:pt idx="8">
                  <c:v>1.1237666878173782E-2</c:v>
                </c:pt>
                <c:pt idx="9">
                  <c:v>1.1853646309844579E-2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9ED6-44F6-9175-E533182968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</c:pie3DChart>
      <c:spPr>
        <a:noFill/>
        <a:ln w="25400">
          <a:noFill/>
        </a:ln>
      </c:spPr>
    </c:plotArea>
    <c:plotVisOnly val="1"/>
    <c:dispBlanksAs val="zero"/>
    <c:showDLblsOverMax val="0"/>
  </c:chart>
  <c:spPr>
    <a:solidFill>
      <a:srgbClr val="FFFFFF"/>
    </a:solidFill>
    <a:ln w="3175">
      <a:solidFill>
        <a:srgbClr val="000000"/>
      </a:solidFill>
      <a:prstDash val="solid"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Times New Roman"/>
          <a:ea typeface="Times New Roman"/>
          <a:cs typeface="Times New Roman"/>
        </a:defRPr>
      </a:pPr>
      <a:endParaRPr lang="bg-BG"/>
    </a:p>
  </c:txPr>
  <c:printSettings>
    <c:headerFooter alignWithMargins="0"/>
    <c:pageMargins b="1" l="0.75000000000000333" r="0.75000000000000333" t="1" header="0.5" footer="0.5"/>
    <c:pageSetup paperSize="9" orientation="landscape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chart" Target="../charts/chart2.xml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19049</xdr:colOff>
      <xdr:row>38</xdr:row>
      <xdr:rowOff>146049</xdr:rowOff>
    </xdr:from>
    <xdr:to>
      <xdr:col>11</xdr:col>
      <xdr:colOff>809625</xdr:colOff>
      <xdr:row>80</xdr:row>
      <xdr:rowOff>136525</xdr:rowOff>
    </xdr:to>
    <xdr:graphicFrame macro="">
      <xdr:nvGraphicFramePr>
        <xdr:cNvPr id="34300" name="Chart 1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36</xdr:row>
      <xdr:rowOff>152400</xdr:rowOff>
    </xdr:from>
    <xdr:to>
      <xdr:col>11</xdr:col>
      <xdr:colOff>733426</xdr:colOff>
      <xdr:row>79</xdr:row>
      <xdr:rowOff>152400</xdr:rowOff>
    </xdr:to>
    <xdr:graphicFrame macro="">
      <xdr:nvGraphicFramePr>
        <xdr:cNvPr id="3590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53975</xdr:colOff>
      <xdr:row>37</xdr:row>
      <xdr:rowOff>0</xdr:rowOff>
    </xdr:from>
    <xdr:to>
      <xdr:col>4</xdr:col>
      <xdr:colOff>177800</xdr:colOff>
      <xdr:row>60</xdr:row>
      <xdr:rowOff>9525</xdr:rowOff>
    </xdr:to>
    <xdr:graphicFrame macro="">
      <xdr:nvGraphicFramePr>
        <xdr:cNvPr id="1366389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4</xdr:col>
      <xdr:colOff>285750</xdr:colOff>
      <xdr:row>37</xdr:row>
      <xdr:rowOff>0</xdr:rowOff>
    </xdr:from>
    <xdr:to>
      <xdr:col>10</xdr:col>
      <xdr:colOff>38100</xdr:colOff>
      <xdr:row>60</xdr:row>
      <xdr:rowOff>9525</xdr:rowOff>
    </xdr:to>
    <xdr:graphicFrame macro="">
      <xdr:nvGraphicFramePr>
        <xdr:cNvPr id="1366390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A:\EXCEL\DESY\BULETIN\WEEKEND\9_TRI95\SUMFL995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SCNFS01\redirection$\Documents%20and%20Settings\KONTO1\Local%20Settings\Temporary%20Internet%20Files\Content.IE5\8Q7MWLNA\Reserve_31-03-08_05_all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04\FolderRedirections$\Documents%20and%20Settings\dtaskova\Local%20Settings\Temporary%20Internet%20Files\Content.IE5\8V76H9DQ\2006-Annual-G.B.1.3%20-%20Solvency%20Margin-31-12-2006%20-%20II%20ver%20-%2005.02.2007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rv04\FolderRedirections$\MAX\limitaccess\Portfolio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база"/>
      <sheetName val="ГБ.1.1"/>
      <sheetName val="ГБ.1.2"/>
      <sheetName val="ГБ.1.3"/>
      <sheetName val="ГБ.2"/>
      <sheetName val="ГБ.3.1"/>
      <sheetName val="ГБ.3.2"/>
      <sheetName val="ГБ.4_ALL"/>
      <sheetName val="ГБ.5"/>
      <sheetName val="ГБ.6"/>
      <sheetName val="ГБ.7"/>
      <sheetName val="ГБ.8.1"/>
      <sheetName val="ГБ.8.2"/>
      <sheetName val="ГВ.1"/>
      <sheetName val="ГВ.2"/>
      <sheetName val="ГВ.3"/>
      <sheetName val="ГВ.4"/>
      <sheetName val="ГВ.5"/>
      <sheetName val="ГB.6"/>
      <sheetName val="ГВ.7"/>
      <sheetName val="ГФ.1"/>
      <sheetName val="ГФ.2"/>
      <sheetName val="ГФ.3"/>
      <sheetName val="ГФ.4"/>
      <sheetName val="ГБ_1_1"/>
      <sheetName val="ГБ_1_2"/>
      <sheetName val="ГБ_1_3"/>
      <sheetName val="ГБ_2"/>
      <sheetName val="ГБ_3_1"/>
      <sheetName val="ГБ_3_2"/>
      <sheetName val="ГБ_4_ALL"/>
      <sheetName val="ГБ_5"/>
      <sheetName val="ГБ_6"/>
      <sheetName val="ГБ_7"/>
      <sheetName val="ГБ_8_1"/>
      <sheetName val="ГБ_8_2"/>
      <sheetName val="ГВ_1"/>
      <sheetName val="ГВ_2"/>
      <sheetName val="ГВ_3"/>
      <sheetName val="ГВ_4"/>
      <sheetName val="ГВ_5"/>
      <sheetName val="ГB_6"/>
      <sheetName val="ГВ_7"/>
      <sheetName val="ГФ_1"/>
      <sheetName val="ГФ_2"/>
      <sheetName val="ГФ_3"/>
      <sheetName val="ГФ_4"/>
      <sheetName val="PREMI_1(%)"/>
      <sheetName val="PREMI_2(%)"/>
      <sheetName val="OBEZ"/>
      <sheetName val="Obez_1(%)"/>
      <sheetName val="Obez_2(%)"/>
      <sheetName val="Убытки_основные"/>
      <sheetName val="ГБ_1_11"/>
      <sheetName val="ГБ_1_12"/>
      <sheetName val="ГБ_1_21"/>
      <sheetName val="ГБ_1_31"/>
      <sheetName val="ГБ_21"/>
      <sheetName val="ГБ_3_11"/>
      <sheetName val="ГБ_3_21"/>
      <sheetName val="ГБ_4_ALL1"/>
      <sheetName val="ГБ_51"/>
      <sheetName val="ГБ_61"/>
      <sheetName val="ГБ_71"/>
      <sheetName val="ГБ_8_11"/>
      <sheetName val="ГБ_8_21"/>
      <sheetName val="ГВ_11"/>
      <sheetName val="ГВ_21"/>
      <sheetName val="ГВ_31"/>
      <sheetName val="ГВ_41"/>
      <sheetName val="ГВ_51"/>
      <sheetName val="ГB_61"/>
      <sheetName val="ГВ_71"/>
      <sheetName val="ГФ_11"/>
      <sheetName val="ГФ_21"/>
      <sheetName val="ГФ_31"/>
      <sheetName val="ГФ_41"/>
      <sheetName val="Sheet1"/>
      <sheetName val="ГБ_1_13"/>
      <sheetName val="ГБ_1_22"/>
      <sheetName val="ГБ_1_32"/>
      <sheetName val="ГБ_22"/>
      <sheetName val="ГБ_3_12"/>
      <sheetName val="ГБ_3_22"/>
      <sheetName val="ГБ_4_ALL2"/>
      <sheetName val="ГБ_52"/>
      <sheetName val="ГБ_62"/>
      <sheetName val="ГБ_72"/>
      <sheetName val="ГБ_8_12"/>
      <sheetName val="ГБ_8_22"/>
      <sheetName val="ГВ_12"/>
      <sheetName val="ГВ_22"/>
      <sheetName val="ГВ_32"/>
      <sheetName val="ГВ_42"/>
      <sheetName val="ГВ_52"/>
      <sheetName val="ГB_62"/>
      <sheetName val="ГВ_72"/>
      <sheetName val="ГФ_12"/>
      <sheetName val="ГФ_22"/>
      <sheetName val="ГФ_32"/>
      <sheetName val="ГФ_42"/>
      <sheetName val="ГБ_1_14"/>
      <sheetName val="ГБ_1_23"/>
      <sheetName val="ГБ_1_33"/>
      <sheetName val="ГБ_23"/>
      <sheetName val="ГБ_3_13"/>
      <sheetName val="ГБ_3_23"/>
      <sheetName val="ГБ_4_ALL3"/>
      <sheetName val="ГБ_53"/>
      <sheetName val="ГБ_63"/>
      <sheetName val="ГБ_73"/>
      <sheetName val="ГБ_8_13"/>
      <sheetName val="ГБ_8_23"/>
      <sheetName val="ГВ_13"/>
      <sheetName val="ГВ_23"/>
      <sheetName val="ГВ_33"/>
      <sheetName val="ГВ_43"/>
      <sheetName val="ГВ_53"/>
      <sheetName val="ГB_63"/>
      <sheetName val="ГВ_73"/>
      <sheetName val="ГФ_13"/>
      <sheetName val="ГФ_23"/>
      <sheetName val="ГФ_33"/>
      <sheetName val="ГФ_43"/>
      <sheetName val=" Administrative expenses"/>
      <sheetName val="ГБ_1_15"/>
      <sheetName val="ГБ_1_24"/>
      <sheetName val="ГБ_1_34"/>
      <sheetName val="ГБ_24"/>
      <sheetName val="ГБ_3_14"/>
      <sheetName val="ГБ_3_24"/>
      <sheetName val="ГБ_4_ALL4"/>
      <sheetName val="ГБ_54"/>
      <sheetName val="ГБ_64"/>
      <sheetName val="ГБ_74"/>
      <sheetName val="ГБ_8_14"/>
      <sheetName val="ГБ_8_24"/>
      <sheetName val="ГВ_14"/>
      <sheetName val="ГВ_24"/>
      <sheetName val="ГВ_34"/>
      <sheetName val="ГВ_44"/>
      <sheetName val="ГВ_54"/>
      <sheetName val="ГB_64"/>
      <sheetName val="ГВ_74"/>
      <sheetName val="ГФ_14"/>
      <sheetName val="ГФ_24"/>
      <sheetName val="ГФ_34"/>
      <sheetName val="ГФ_44"/>
      <sheetName val="_Administrative_expenses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 refreshError="1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оефициент_BК_за_който_е_сметна"/>
      <sheetName val="Програми_за_които_е_сметнат_рез"/>
      <sheetName val="Общо_за_ЗПД_Витоша_АД"/>
      <sheetName val="Коефициент_АК_за_който_е_сметна"/>
      <sheetName val="code"/>
      <sheetName val="Общо_за_ЗПД_Витоша_АД (2)"/>
      <sheetName val="IBNR_mod"/>
      <sheetName val="IBNR"/>
      <sheetName val="ТБ.1"/>
      <sheetName val="ТБ.2"/>
      <sheetName val="S"/>
      <sheetName val="ТБ.3"/>
      <sheetName val="ТБ.3_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>
        <row r="2">
          <cell r="C2">
            <v>0</v>
          </cell>
          <cell r="D2">
            <v>0</v>
          </cell>
          <cell r="E2">
            <v>0</v>
          </cell>
          <cell r="H2">
            <v>0</v>
          </cell>
          <cell r="I2">
            <v>0</v>
          </cell>
          <cell r="J2">
            <v>0</v>
          </cell>
          <cell r="L2" t="e">
            <v>#N/A</v>
          </cell>
        </row>
        <row r="3">
          <cell r="C3">
            <v>4721.95</v>
          </cell>
          <cell r="D3">
            <v>2360.98</v>
          </cell>
          <cell r="E3">
            <v>0</v>
          </cell>
          <cell r="H3">
            <v>3391.3661512027484</v>
          </cell>
          <cell r="I3">
            <v>22937.3</v>
          </cell>
          <cell r="J3">
            <v>11468.65</v>
          </cell>
          <cell r="L3">
            <v>7</v>
          </cell>
        </row>
        <row r="4">
          <cell r="C4">
            <v>4387.83</v>
          </cell>
          <cell r="D4">
            <v>2193.91</v>
          </cell>
          <cell r="E4">
            <v>0</v>
          </cell>
          <cell r="H4">
            <v>3151.3968041237104</v>
          </cell>
          <cell r="I4">
            <v>18856.97</v>
          </cell>
          <cell r="J4">
            <v>9428.4850000000006</v>
          </cell>
          <cell r="L4">
            <v>7</v>
          </cell>
        </row>
        <row r="5">
          <cell r="C5">
            <v>317.62</v>
          </cell>
          <cell r="D5">
            <v>158.82</v>
          </cell>
          <cell r="E5">
            <v>0</v>
          </cell>
          <cell r="H5">
            <v>201.36692810457521</v>
          </cell>
          <cell r="I5">
            <v>0</v>
          </cell>
          <cell r="J5">
            <v>0</v>
          </cell>
          <cell r="L5">
            <v>7</v>
          </cell>
        </row>
        <row r="6">
          <cell r="C6">
            <v>1485.59</v>
          </cell>
          <cell r="D6">
            <v>742.8</v>
          </cell>
          <cell r="E6">
            <v>0</v>
          </cell>
          <cell r="H6">
            <v>1255.3509594095938</v>
          </cell>
          <cell r="I6">
            <v>0</v>
          </cell>
          <cell r="J6">
            <v>0</v>
          </cell>
          <cell r="L6">
            <v>7</v>
          </cell>
        </row>
        <row r="7">
          <cell r="C7">
            <v>478.99</v>
          </cell>
          <cell r="D7">
            <v>239.49</v>
          </cell>
          <cell r="E7">
            <v>0</v>
          </cell>
          <cell r="H7">
            <v>303.67339869281045</v>
          </cell>
          <cell r="I7">
            <v>5000</v>
          </cell>
          <cell r="J7">
            <v>2500</v>
          </cell>
          <cell r="L7">
            <v>7</v>
          </cell>
        </row>
        <row r="8">
          <cell r="C8">
            <v>190.82</v>
          </cell>
          <cell r="D8">
            <v>95.41</v>
          </cell>
          <cell r="E8">
            <v>0</v>
          </cell>
          <cell r="H8">
            <v>137.04941580756008</v>
          </cell>
          <cell r="I8">
            <v>0</v>
          </cell>
          <cell r="J8">
            <v>0</v>
          </cell>
          <cell r="L8">
            <v>7</v>
          </cell>
        </row>
        <row r="9">
          <cell r="C9">
            <v>0</v>
          </cell>
          <cell r="D9">
            <v>0</v>
          </cell>
          <cell r="E9">
            <v>0</v>
          </cell>
          <cell r="H9">
            <v>0</v>
          </cell>
          <cell r="I9">
            <v>0</v>
          </cell>
          <cell r="J9">
            <v>0</v>
          </cell>
          <cell r="L9">
            <v>7</v>
          </cell>
        </row>
        <row r="10">
          <cell r="C10">
            <v>76461.03</v>
          </cell>
          <cell r="D10">
            <v>38230.5</v>
          </cell>
          <cell r="E10">
            <v>46300.020000000004</v>
          </cell>
          <cell r="H10">
            <v>50550.647740863787</v>
          </cell>
          <cell r="I10">
            <v>98100</v>
          </cell>
          <cell r="J10">
            <v>49050</v>
          </cell>
          <cell r="L10">
            <v>6</v>
          </cell>
        </row>
        <row r="11">
          <cell r="C11">
            <v>16218649.16</v>
          </cell>
          <cell r="D11">
            <v>8109324.5800000001</v>
          </cell>
          <cell r="E11">
            <v>5670805.2000000002</v>
          </cell>
          <cell r="H11">
            <v>7562361.3385337256</v>
          </cell>
          <cell r="I11">
            <v>7192220.4799999995</v>
          </cell>
          <cell r="J11">
            <v>2724030.5799999996</v>
          </cell>
          <cell r="L11">
            <v>3</v>
          </cell>
        </row>
        <row r="12">
          <cell r="C12">
            <v>21977.63</v>
          </cell>
          <cell r="D12">
            <v>0</v>
          </cell>
          <cell r="E12">
            <v>12785.32</v>
          </cell>
          <cell r="H12">
            <v>14530.061029900335</v>
          </cell>
          <cell r="I12">
            <v>2300</v>
          </cell>
          <cell r="J12">
            <v>0</v>
          </cell>
          <cell r="L12">
            <v>5</v>
          </cell>
        </row>
        <row r="13">
          <cell r="C13">
            <v>0</v>
          </cell>
          <cell r="D13">
            <v>0</v>
          </cell>
          <cell r="E13">
            <v>0</v>
          </cell>
          <cell r="H13">
            <v>0</v>
          </cell>
          <cell r="I13">
            <v>0</v>
          </cell>
          <cell r="J13">
            <v>0</v>
          </cell>
          <cell r="L13">
            <v>6</v>
          </cell>
        </row>
        <row r="14">
          <cell r="C14">
            <v>55.6</v>
          </cell>
          <cell r="D14">
            <v>27.8</v>
          </cell>
          <cell r="E14">
            <v>0</v>
          </cell>
          <cell r="H14">
            <v>23.602279202279213</v>
          </cell>
          <cell r="I14">
            <v>0</v>
          </cell>
          <cell r="J14">
            <v>0</v>
          </cell>
          <cell r="L14">
            <v>4</v>
          </cell>
        </row>
        <row r="15">
          <cell r="C15">
            <v>0</v>
          </cell>
          <cell r="D15">
            <v>0</v>
          </cell>
          <cell r="E15">
            <v>0</v>
          </cell>
          <cell r="H15">
            <v>0</v>
          </cell>
          <cell r="I15">
            <v>0</v>
          </cell>
          <cell r="J15">
            <v>0</v>
          </cell>
          <cell r="L15">
            <v>3</v>
          </cell>
        </row>
        <row r="16">
          <cell r="C16">
            <v>0</v>
          </cell>
          <cell r="D16">
            <v>0</v>
          </cell>
          <cell r="E16">
            <v>0</v>
          </cell>
          <cell r="H16">
            <v>0</v>
          </cell>
          <cell r="I16">
            <v>0</v>
          </cell>
          <cell r="J16">
            <v>0</v>
          </cell>
          <cell r="L16">
            <v>3</v>
          </cell>
        </row>
        <row r="17">
          <cell r="C17">
            <v>76795.7</v>
          </cell>
          <cell r="D17">
            <v>38397.879999999997</v>
          </cell>
          <cell r="E17">
            <v>22188.86</v>
          </cell>
          <cell r="H17">
            <v>50771.907973421927</v>
          </cell>
          <cell r="I17">
            <v>52289.8</v>
          </cell>
          <cell r="J17">
            <v>27294.9</v>
          </cell>
          <cell r="L17">
            <v>9</v>
          </cell>
        </row>
        <row r="18">
          <cell r="C18">
            <v>6420.36</v>
          </cell>
          <cell r="D18">
            <v>3210.19</v>
          </cell>
          <cell r="E18">
            <v>265.11</v>
          </cell>
          <cell r="H18">
            <v>4244.6898338870442</v>
          </cell>
          <cell r="I18">
            <v>1500</v>
          </cell>
          <cell r="J18">
            <v>750</v>
          </cell>
          <cell r="L18">
            <v>9</v>
          </cell>
        </row>
        <row r="19">
          <cell r="C19">
            <v>19028.259999999998</v>
          </cell>
          <cell r="D19">
            <v>9514.16</v>
          </cell>
          <cell r="E19">
            <v>784.79</v>
          </cell>
          <cell r="H19">
            <v>12580.145315614616</v>
          </cell>
          <cell r="I19">
            <v>7870</v>
          </cell>
          <cell r="J19">
            <v>4032</v>
          </cell>
          <cell r="L19">
            <v>9</v>
          </cell>
        </row>
        <row r="20">
          <cell r="C20">
            <v>131167.24</v>
          </cell>
          <cell r="D20">
            <v>45236.4</v>
          </cell>
          <cell r="E20">
            <v>16514.329999999998</v>
          </cell>
          <cell r="H20">
            <v>86718.540730897017</v>
          </cell>
          <cell r="I20">
            <v>36206.49</v>
          </cell>
          <cell r="J20">
            <v>21246.99</v>
          </cell>
          <cell r="L20">
            <v>9</v>
          </cell>
        </row>
        <row r="21">
          <cell r="C21">
            <v>527479.62</v>
          </cell>
          <cell r="D21">
            <v>263519.34999999998</v>
          </cell>
          <cell r="E21">
            <v>124290.25</v>
          </cell>
          <cell r="H21">
            <v>348732.37335548177</v>
          </cell>
          <cell r="I21">
            <v>108122.05</v>
          </cell>
          <cell r="J21">
            <v>56234.83</v>
          </cell>
          <cell r="L21">
            <v>9</v>
          </cell>
        </row>
        <row r="22">
          <cell r="C22">
            <v>776588.27</v>
          </cell>
          <cell r="D22">
            <v>388553.37</v>
          </cell>
          <cell r="E22">
            <v>250347.97000000003</v>
          </cell>
          <cell r="H22">
            <v>513425.4675415284</v>
          </cell>
          <cell r="I22">
            <v>330319.17</v>
          </cell>
          <cell r="J22">
            <v>177076.5</v>
          </cell>
          <cell r="L22">
            <v>9</v>
          </cell>
        </row>
        <row r="23">
          <cell r="C23">
            <v>525566.47</v>
          </cell>
          <cell r="D23">
            <v>258643.72</v>
          </cell>
          <cell r="E23">
            <v>49961.8</v>
          </cell>
          <cell r="H23">
            <v>347467.5333222592</v>
          </cell>
          <cell r="I23">
            <v>44094</v>
          </cell>
          <cell r="J23">
            <v>22047</v>
          </cell>
          <cell r="L23">
            <v>9</v>
          </cell>
        </row>
        <row r="24">
          <cell r="C24">
            <v>53723.08</v>
          </cell>
          <cell r="D24">
            <v>26861.53</v>
          </cell>
          <cell r="E24">
            <v>8419.369999999999</v>
          </cell>
          <cell r="H24">
            <v>35517.916677740868</v>
          </cell>
          <cell r="I24">
            <v>24020</v>
          </cell>
          <cell r="J24">
            <v>13675</v>
          </cell>
          <cell r="L24">
            <v>9</v>
          </cell>
        </row>
        <row r="25">
          <cell r="C25">
            <v>132222.04</v>
          </cell>
          <cell r="D25">
            <v>66115.009999999995</v>
          </cell>
          <cell r="E25">
            <v>33230.44</v>
          </cell>
          <cell r="H25">
            <v>87415.900199335563</v>
          </cell>
          <cell r="I25">
            <v>49417.03</v>
          </cell>
          <cell r="J25">
            <v>27122.83</v>
          </cell>
          <cell r="L25">
            <v>9</v>
          </cell>
        </row>
        <row r="26">
          <cell r="C26">
            <v>12938.1</v>
          </cell>
          <cell r="D26">
            <v>6469.04</v>
          </cell>
          <cell r="E26">
            <v>3460.12</v>
          </cell>
          <cell r="H26">
            <v>8553.7604651162783</v>
          </cell>
          <cell r="I26">
            <v>1600</v>
          </cell>
          <cell r="J26">
            <v>900</v>
          </cell>
          <cell r="L26">
            <v>9</v>
          </cell>
        </row>
        <row r="27">
          <cell r="C27">
            <v>0</v>
          </cell>
          <cell r="D27">
            <v>0</v>
          </cell>
          <cell r="E27">
            <v>0</v>
          </cell>
          <cell r="H27">
            <v>0</v>
          </cell>
          <cell r="I27">
            <v>0</v>
          </cell>
          <cell r="J27">
            <v>0</v>
          </cell>
          <cell r="L27">
            <v>9</v>
          </cell>
        </row>
        <row r="28">
          <cell r="C28">
            <v>0</v>
          </cell>
          <cell r="D28">
            <v>0</v>
          </cell>
          <cell r="E28">
            <v>0</v>
          </cell>
          <cell r="H28">
            <v>0</v>
          </cell>
          <cell r="I28">
            <v>184000</v>
          </cell>
          <cell r="J28">
            <v>180000</v>
          </cell>
          <cell r="L28">
            <v>9</v>
          </cell>
        </row>
        <row r="29">
          <cell r="C29">
            <v>0</v>
          </cell>
          <cell r="D29">
            <v>0</v>
          </cell>
          <cell r="E29">
            <v>0</v>
          </cell>
          <cell r="H29">
            <v>0</v>
          </cell>
          <cell r="I29">
            <v>0</v>
          </cell>
          <cell r="J29">
            <v>0</v>
          </cell>
          <cell r="L29">
            <v>9</v>
          </cell>
        </row>
        <row r="30">
          <cell r="C30">
            <v>0</v>
          </cell>
          <cell r="D30">
            <v>0</v>
          </cell>
          <cell r="E30">
            <v>0</v>
          </cell>
          <cell r="H30">
            <v>0</v>
          </cell>
          <cell r="I30">
            <v>0</v>
          </cell>
          <cell r="J30">
            <v>0</v>
          </cell>
          <cell r="L30">
            <v>9</v>
          </cell>
        </row>
        <row r="31">
          <cell r="C31">
            <v>0</v>
          </cell>
          <cell r="D31">
            <v>0</v>
          </cell>
          <cell r="E31">
            <v>0</v>
          </cell>
          <cell r="H31">
            <v>0</v>
          </cell>
          <cell r="I31">
            <v>0</v>
          </cell>
          <cell r="J31">
            <v>0</v>
          </cell>
          <cell r="L31">
            <v>9</v>
          </cell>
        </row>
        <row r="32">
          <cell r="C32">
            <v>0</v>
          </cell>
          <cell r="D32">
            <v>0</v>
          </cell>
          <cell r="E32">
            <v>0</v>
          </cell>
          <cell r="H32">
            <v>0</v>
          </cell>
          <cell r="I32">
            <v>0</v>
          </cell>
          <cell r="J32">
            <v>0</v>
          </cell>
          <cell r="L32">
            <v>9</v>
          </cell>
        </row>
        <row r="33">
          <cell r="C33">
            <v>0</v>
          </cell>
          <cell r="D33">
            <v>0</v>
          </cell>
          <cell r="E33">
            <v>0</v>
          </cell>
          <cell r="H33">
            <v>0</v>
          </cell>
          <cell r="I33">
            <v>0</v>
          </cell>
          <cell r="J33">
            <v>0</v>
          </cell>
          <cell r="L33">
            <v>9</v>
          </cell>
        </row>
        <row r="34">
          <cell r="C34">
            <v>0</v>
          </cell>
          <cell r="D34">
            <v>0</v>
          </cell>
          <cell r="E34">
            <v>0</v>
          </cell>
          <cell r="H34">
            <v>0</v>
          </cell>
          <cell r="I34">
            <v>20672</v>
          </cell>
          <cell r="J34">
            <v>10336</v>
          </cell>
          <cell r="L34">
            <v>9</v>
          </cell>
        </row>
        <row r="35">
          <cell r="C35">
            <v>28874.16</v>
          </cell>
          <cell r="D35">
            <v>14437.09</v>
          </cell>
          <cell r="E35">
            <v>61.710000000000008</v>
          </cell>
          <cell r="H35">
            <v>19089.560930232557</v>
          </cell>
          <cell r="I35">
            <v>2773.5</v>
          </cell>
          <cell r="J35">
            <v>1192.25</v>
          </cell>
          <cell r="L35">
            <v>9</v>
          </cell>
        </row>
        <row r="36">
          <cell r="C36">
            <v>0</v>
          </cell>
          <cell r="D36">
            <v>0</v>
          </cell>
          <cell r="E36">
            <v>0</v>
          </cell>
          <cell r="H36">
            <v>0</v>
          </cell>
          <cell r="I36">
            <v>0</v>
          </cell>
          <cell r="J36">
            <v>0</v>
          </cell>
          <cell r="L36">
            <v>9</v>
          </cell>
        </row>
        <row r="37">
          <cell r="C37">
            <v>0</v>
          </cell>
          <cell r="D37">
            <v>0</v>
          </cell>
          <cell r="E37">
            <v>0</v>
          </cell>
          <cell r="H37">
            <v>0</v>
          </cell>
          <cell r="I37">
            <v>0</v>
          </cell>
          <cell r="J37">
            <v>0</v>
          </cell>
          <cell r="L37">
            <v>9</v>
          </cell>
        </row>
        <row r="38">
          <cell r="C38">
            <v>0</v>
          </cell>
          <cell r="D38">
            <v>0</v>
          </cell>
          <cell r="E38">
            <v>0</v>
          </cell>
          <cell r="H38">
            <v>0</v>
          </cell>
          <cell r="I38">
            <v>0</v>
          </cell>
          <cell r="J38">
            <v>0</v>
          </cell>
          <cell r="L38">
            <v>9</v>
          </cell>
        </row>
        <row r="39">
          <cell r="C39">
            <v>0</v>
          </cell>
          <cell r="D39">
            <v>0</v>
          </cell>
          <cell r="E39">
            <v>0</v>
          </cell>
          <cell r="H39">
            <v>0</v>
          </cell>
          <cell r="I39">
            <v>0</v>
          </cell>
          <cell r="J39">
            <v>0</v>
          </cell>
          <cell r="L39">
            <v>9</v>
          </cell>
        </row>
        <row r="40">
          <cell r="C40">
            <v>0</v>
          </cell>
          <cell r="D40">
            <v>0</v>
          </cell>
          <cell r="E40">
            <v>0</v>
          </cell>
          <cell r="H40">
            <v>0</v>
          </cell>
          <cell r="I40">
            <v>0</v>
          </cell>
          <cell r="J40">
            <v>0</v>
          </cell>
          <cell r="L40">
            <v>9</v>
          </cell>
        </row>
        <row r="41">
          <cell r="C41">
            <v>1809575.45</v>
          </cell>
          <cell r="D41">
            <v>834777.43</v>
          </cell>
          <cell r="E41">
            <v>990.6400000000001</v>
          </cell>
          <cell r="H41">
            <v>1809575.45</v>
          </cell>
          <cell r="I41">
            <v>5050</v>
          </cell>
          <cell r="J41">
            <v>1975</v>
          </cell>
          <cell r="L41">
            <v>9</v>
          </cell>
        </row>
        <row r="42">
          <cell r="C42">
            <v>0</v>
          </cell>
          <cell r="D42">
            <v>0</v>
          </cell>
          <cell r="E42">
            <v>0</v>
          </cell>
          <cell r="H42">
            <v>0</v>
          </cell>
          <cell r="I42">
            <v>0</v>
          </cell>
          <cell r="J42">
            <v>0</v>
          </cell>
          <cell r="L42">
            <v>9</v>
          </cell>
        </row>
        <row r="43">
          <cell r="C43">
            <v>0</v>
          </cell>
          <cell r="D43">
            <v>0</v>
          </cell>
          <cell r="E43">
            <v>0</v>
          </cell>
          <cell r="H43">
            <v>0</v>
          </cell>
          <cell r="I43">
            <v>0</v>
          </cell>
          <cell r="J43">
            <v>0</v>
          </cell>
          <cell r="L43">
            <v>9</v>
          </cell>
        </row>
        <row r="44">
          <cell r="C44">
            <v>3731.93</v>
          </cell>
          <cell r="D44">
            <v>1831.73</v>
          </cell>
          <cell r="E44">
            <v>22.459999999999997</v>
          </cell>
          <cell r="H44">
            <v>2467.2892691029897</v>
          </cell>
          <cell r="I44">
            <v>1000</v>
          </cell>
          <cell r="J44">
            <v>250</v>
          </cell>
          <cell r="L44">
            <v>9</v>
          </cell>
        </row>
        <row r="45">
          <cell r="C45">
            <v>28666.53</v>
          </cell>
          <cell r="D45">
            <v>14333.27</v>
          </cell>
          <cell r="E45">
            <v>0</v>
          </cell>
          <cell r="H45">
            <v>18952.290598006643</v>
          </cell>
          <cell r="I45">
            <v>300</v>
          </cell>
          <cell r="J45">
            <v>150</v>
          </cell>
          <cell r="L45">
            <v>9</v>
          </cell>
        </row>
        <row r="46">
          <cell r="C46">
            <v>0</v>
          </cell>
          <cell r="D46">
            <v>0</v>
          </cell>
          <cell r="E46">
            <v>0</v>
          </cell>
          <cell r="H46">
            <v>0</v>
          </cell>
          <cell r="I46">
            <v>0</v>
          </cell>
          <cell r="J46">
            <v>0</v>
          </cell>
          <cell r="L46">
            <v>9</v>
          </cell>
        </row>
        <row r="47">
          <cell r="C47">
            <v>5005.72</v>
          </cell>
          <cell r="D47">
            <v>0</v>
          </cell>
          <cell r="E47">
            <v>1567.54</v>
          </cell>
          <cell r="H47">
            <v>3745.5387412587397</v>
          </cell>
          <cell r="I47">
            <v>0</v>
          </cell>
          <cell r="J47">
            <v>0</v>
          </cell>
          <cell r="L47">
            <v>1</v>
          </cell>
        </row>
        <row r="48">
          <cell r="C48">
            <v>0</v>
          </cell>
          <cell r="D48">
            <v>0</v>
          </cell>
          <cell r="E48">
            <v>0</v>
          </cell>
          <cell r="H48">
            <v>0</v>
          </cell>
          <cell r="I48">
            <v>0</v>
          </cell>
          <cell r="J48">
            <v>0</v>
          </cell>
          <cell r="L48" t="e">
            <v>#N/A</v>
          </cell>
        </row>
        <row r="49">
          <cell r="C49">
            <v>0</v>
          </cell>
          <cell r="D49">
            <v>0</v>
          </cell>
          <cell r="E49">
            <v>0</v>
          </cell>
          <cell r="H49">
            <v>0</v>
          </cell>
          <cell r="I49">
            <v>0</v>
          </cell>
          <cell r="J49">
            <v>0</v>
          </cell>
          <cell r="L49">
            <v>1</v>
          </cell>
        </row>
        <row r="50">
          <cell r="C50">
            <v>50190.57</v>
          </cell>
          <cell r="D50">
            <v>0</v>
          </cell>
          <cell r="E50">
            <v>3642.35</v>
          </cell>
          <cell r="H50">
            <v>33182.469867109634</v>
          </cell>
          <cell r="I50">
            <v>0</v>
          </cell>
          <cell r="J50">
            <v>0</v>
          </cell>
          <cell r="L50">
            <v>1</v>
          </cell>
        </row>
        <row r="51">
          <cell r="C51">
            <v>13.06</v>
          </cell>
          <cell r="D51">
            <v>0</v>
          </cell>
          <cell r="E51">
            <v>0</v>
          </cell>
          <cell r="H51">
            <v>9.7721678321678294</v>
          </cell>
          <cell r="I51">
            <v>0</v>
          </cell>
          <cell r="J51">
            <v>0</v>
          </cell>
          <cell r="L51">
            <v>1</v>
          </cell>
        </row>
        <row r="52">
          <cell r="C52">
            <v>0</v>
          </cell>
          <cell r="D52">
            <v>0</v>
          </cell>
          <cell r="E52">
            <v>0</v>
          </cell>
          <cell r="H52">
            <v>0</v>
          </cell>
          <cell r="I52">
            <v>310</v>
          </cell>
          <cell r="J52">
            <v>0</v>
          </cell>
          <cell r="L52">
            <v>1</v>
          </cell>
        </row>
        <row r="53">
          <cell r="C53">
            <v>0</v>
          </cell>
          <cell r="D53">
            <v>0</v>
          </cell>
          <cell r="E53">
            <v>0</v>
          </cell>
          <cell r="H53">
            <v>0</v>
          </cell>
          <cell r="I53">
            <v>0</v>
          </cell>
          <cell r="J53">
            <v>0</v>
          </cell>
          <cell r="L53">
            <v>1</v>
          </cell>
        </row>
        <row r="54">
          <cell r="C54">
            <v>39107.199999999997</v>
          </cell>
          <cell r="D54">
            <v>0</v>
          </cell>
          <cell r="E54">
            <v>10951.94</v>
          </cell>
          <cell r="H54">
            <v>34541.010922787187</v>
          </cell>
          <cell r="I54">
            <v>49700</v>
          </cell>
          <cell r="J54">
            <v>0</v>
          </cell>
          <cell r="L54" t="str">
            <v>1_1</v>
          </cell>
        </row>
        <row r="55">
          <cell r="C55">
            <v>0</v>
          </cell>
          <cell r="D55">
            <v>0</v>
          </cell>
          <cell r="E55">
            <v>0</v>
          </cell>
          <cell r="H55">
            <v>0</v>
          </cell>
          <cell r="I55">
            <v>0</v>
          </cell>
          <cell r="J55">
            <v>0</v>
          </cell>
          <cell r="L55">
            <v>1</v>
          </cell>
        </row>
        <row r="56">
          <cell r="C56">
            <v>0</v>
          </cell>
          <cell r="D56">
            <v>0</v>
          </cell>
          <cell r="E56">
            <v>0</v>
          </cell>
          <cell r="H56">
            <v>0</v>
          </cell>
          <cell r="I56">
            <v>0</v>
          </cell>
          <cell r="J56">
            <v>0</v>
          </cell>
          <cell r="L56">
            <v>1</v>
          </cell>
        </row>
        <row r="57">
          <cell r="C57">
            <v>0</v>
          </cell>
          <cell r="D57">
            <v>0</v>
          </cell>
          <cell r="E57">
            <v>0</v>
          </cell>
          <cell r="H57">
            <v>0</v>
          </cell>
          <cell r="I57">
            <v>35493.53</v>
          </cell>
          <cell r="J57">
            <v>21296.11</v>
          </cell>
          <cell r="L57">
            <v>18</v>
          </cell>
        </row>
        <row r="58">
          <cell r="C58">
            <v>2811.81</v>
          </cell>
          <cell r="D58">
            <v>0</v>
          </cell>
          <cell r="E58">
            <v>1527.95</v>
          </cell>
          <cell r="H58">
            <v>1708.784855305466</v>
          </cell>
          <cell r="I58">
            <v>29588.7</v>
          </cell>
          <cell r="J58">
            <v>0</v>
          </cell>
          <cell r="L58">
            <v>1</v>
          </cell>
        </row>
        <row r="59">
          <cell r="C59">
            <v>0</v>
          </cell>
          <cell r="D59">
            <v>0</v>
          </cell>
          <cell r="E59">
            <v>0</v>
          </cell>
          <cell r="H59">
            <v>0</v>
          </cell>
          <cell r="I59">
            <v>397588.23</v>
          </cell>
          <cell r="J59">
            <v>96764.31</v>
          </cell>
          <cell r="L59" t="str">
            <v>10_4</v>
          </cell>
        </row>
        <row r="60">
          <cell r="C60">
            <v>9862076.2899999991</v>
          </cell>
          <cell r="D60">
            <v>4931038.16</v>
          </cell>
          <cell r="E60">
            <v>1533201.8199999998</v>
          </cell>
          <cell r="H60">
            <v>4619680.3766666651</v>
          </cell>
          <cell r="I60">
            <v>10946692.630000001</v>
          </cell>
          <cell r="J60">
            <v>2295819.11</v>
          </cell>
          <cell r="L60">
            <v>10</v>
          </cell>
        </row>
        <row r="61">
          <cell r="C61">
            <v>5710.21</v>
          </cell>
          <cell r="D61">
            <v>1378</v>
          </cell>
          <cell r="E61">
            <v>2497.5600000000004</v>
          </cell>
          <cell r="H61">
            <v>3470.1919292604498</v>
          </cell>
          <cell r="I61">
            <v>19000</v>
          </cell>
          <cell r="J61">
            <v>0</v>
          </cell>
          <cell r="L61">
            <v>11</v>
          </cell>
        </row>
        <row r="62">
          <cell r="C62">
            <v>0</v>
          </cell>
          <cell r="D62">
            <v>0</v>
          </cell>
          <cell r="E62">
            <v>0</v>
          </cell>
          <cell r="H62">
            <v>0</v>
          </cell>
          <cell r="I62">
            <v>0</v>
          </cell>
          <cell r="J62">
            <v>0</v>
          </cell>
          <cell r="L62">
            <v>13</v>
          </cell>
        </row>
        <row r="63">
          <cell r="C63">
            <v>173456.22</v>
          </cell>
          <cell r="D63">
            <v>86244.68</v>
          </cell>
          <cell r="E63">
            <v>23035.620000000003</v>
          </cell>
          <cell r="H63">
            <v>105412.30090032154</v>
          </cell>
          <cell r="I63">
            <v>37592.210000000006</v>
          </cell>
          <cell r="J63">
            <v>10047.73</v>
          </cell>
          <cell r="L63">
            <v>13</v>
          </cell>
        </row>
        <row r="64">
          <cell r="C64">
            <v>3305.65</v>
          </cell>
          <cell r="D64">
            <v>1652.82</v>
          </cell>
          <cell r="E64">
            <v>0</v>
          </cell>
          <cell r="H64">
            <v>2008.8998392282961</v>
          </cell>
          <cell r="I64">
            <v>0</v>
          </cell>
          <cell r="J64">
            <v>0</v>
          </cell>
          <cell r="L64">
            <v>13</v>
          </cell>
        </row>
        <row r="65">
          <cell r="C65">
            <v>0</v>
          </cell>
          <cell r="D65">
            <v>0</v>
          </cell>
          <cell r="E65">
            <v>0</v>
          </cell>
          <cell r="H65">
            <v>0</v>
          </cell>
          <cell r="I65">
            <v>0</v>
          </cell>
          <cell r="J65">
            <v>0</v>
          </cell>
          <cell r="L65">
            <v>10</v>
          </cell>
        </row>
        <row r="66">
          <cell r="C66">
            <v>0</v>
          </cell>
          <cell r="D66">
            <v>0</v>
          </cell>
          <cell r="E66">
            <v>0</v>
          </cell>
          <cell r="H66">
            <v>0</v>
          </cell>
          <cell r="I66">
            <v>414527.49</v>
          </cell>
          <cell r="J66">
            <v>0</v>
          </cell>
          <cell r="L66">
            <v>10</v>
          </cell>
        </row>
        <row r="67">
          <cell r="C67">
            <v>2152.54</v>
          </cell>
          <cell r="D67">
            <v>0</v>
          </cell>
          <cell r="E67">
            <v>722.57</v>
          </cell>
          <cell r="H67">
            <v>1308.1352411575563</v>
          </cell>
          <cell r="I67">
            <v>0</v>
          </cell>
          <cell r="J67">
            <v>0</v>
          </cell>
          <cell r="L67">
            <v>13</v>
          </cell>
        </row>
        <row r="68">
          <cell r="C68">
            <v>1217.05</v>
          </cell>
          <cell r="D68">
            <v>0</v>
          </cell>
          <cell r="E68">
            <v>119.81</v>
          </cell>
          <cell r="H68">
            <v>739.62202572347269</v>
          </cell>
          <cell r="I68">
            <v>0</v>
          </cell>
          <cell r="J68">
            <v>0</v>
          </cell>
          <cell r="L68">
            <v>13</v>
          </cell>
        </row>
        <row r="69">
          <cell r="C69">
            <v>0</v>
          </cell>
          <cell r="D69">
            <v>0</v>
          </cell>
          <cell r="E69">
            <v>0</v>
          </cell>
          <cell r="H69">
            <v>0</v>
          </cell>
          <cell r="I69">
            <v>4013142.88</v>
          </cell>
          <cell r="J69">
            <v>1221838</v>
          </cell>
          <cell r="L69" t="str">
            <v>10_2</v>
          </cell>
        </row>
        <row r="70">
          <cell r="C70">
            <v>0</v>
          </cell>
          <cell r="D70">
            <v>0</v>
          </cell>
          <cell r="E70">
            <v>0</v>
          </cell>
          <cell r="H70">
            <v>0</v>
          </cell>
          <cell r="I70">
            <v>0</v>
          </cell>
          <cell r="J70">
            <v>0</v>
          </cell>
          <cell r="L70">
            <v>10</v>
          </cell>
        </row>
        <row r="71">
          <cell r="C71">
            <v>0</v>
          </cell>
          <cell r="D71">
            <v>0</v>
          </cell>
          <cell r="E71">
            <v>0</v>
          </cell>
          <cell r="H71">
            <v>0</v>
          </cell>
          <cell r="I71">
            <v>0</v>
          </cell>
          <cell r="J71">
            <v>0</v>
          </cell>
          <cell r="L71">
            <v>13</v>
          </cell>
        </row>
        <row r="72">
          <cell r="C72">
            <v>0</v>
          </cell>
          <cell r="D72">
            <v>0</v>
          </cell>
          <cell r="E72">
            <v>0</v>
          </cell>
          <cell r="H72">
            <v>0</v>
          </cell>
          <cell r="I72">
            <v>0</v>
          </cell>
          <cell r="J72">
            <v>0</v>
          </cell>
          <cell r="L72">
            <v>13</v>
          </cell>
        </row>
        <row r="73">
          <cell r="C73">
            <v>0</v>
          </cell>
          <cell r="D73">
            <v>0</v>
          </cell>
          <cell r="E73">
            <v>0</v>
          </cell>
          <cell r="H73">
            <v>0</v>
          </cell>
          <cell r="I73">
            <v>0</v>
          </cell>
          <cell r="J73">
            <v>0</v>
          </cell>
          <cell r="L73">
            <v>13</v>
          </cell>
        </row>
        <row r="74">
          <cell r="C74">
            <v>0</v>
          </cell>
          <cell r="D74">
            <v>0</v>
          </cell>
          <cell r="E74">
            <v>0</v>
          </cell>
          <cell r="H74">
            <v>0</v>
          </cell>
          <cell r="I74">
            <v>0</v>
          </cell>
          <cell r="J74">
            <v>0</v>
          </cell>
          <cell r="L74">
            <v>13</v>
          </cell>
        </row>
        <row r="75">
          <cell r="C75">
            <v>3525.83</v>
          </cell>
          <cell r="D75">
            <v>1762.94</v>
          </cell>
          <cell r="E75">
            <v>6.96</v>
          </cell>
          <cell r="H75">
            <v>1651.600249632892</v>
          </cell>
          <cell r="I75">
            <v>1849.56</v>
          </cell>
          <cell r="J75">
            <v>924.78</v>
          </cell>
          <cell r="L75" t="str">
            <v>10_3</v>
          </cell>
        </row>
        <row r="76">
          <cell r="C76">
            <v>0</v>
          </cell>
          <cell r="D76">
            <v>0</v>
          </cell>
          <cell r="E76">
            <v>0</v>
          </cell>
          <cell r="H76">
            <v>0</v>
          </cell>
          <cell r="I76">
            <v>0</v>
          </cell>
          <cell r="J76">
            <v>0</v>
          </cell>
          <cell r="L76">
            <v>13</v>
          </cell>
        </row>
        <row r="77">
          <cell r="C77">
            <v>0</v>
          </cell>
          <cell r="D77">
            <v>0</v>
          </cell>
          <cell r="E77">
            <v>0</v>
          </cell>
          <cell r="H77">
            <v>0</v>
          </cell>
          <cell r="I77">
            <v>0</v>
          </cell>
          <cell r="J77">
            <v>0</v>
          </cell>
          <cell r="L77" t="str">
            <v>??</v>
          </cell>
        </row>
        <row r="78">
          <cell r="C78">
            <v>0</v>
          </cell>
          <cell r="D78">
            <v>0</v>
          </cell>
          <cell r="E78">
            <v>0</v>
          </cell>
          <cell r="H78">
            <v>0</v>
          </cell>
          <cell r="I78">
            <v>0</v>
          </cell>
          <cell r="J78">
            <v>0</v>
          </cell>
          <cell r="L78">
            <v>13</v>
          </cell>
        </row>
        <row r="79">
          <cell r="C79">
            <v>0</v>
          </cell>
          <cell r="D79">
            <v>0</v>
          </cell>
          <cell r="E79">
            <v>0</v>
          </cell>
          <cell r="H79">
            <v>0</v>
          </cell>
          <cell r="I79">
            <v>0</v>
          </cell>
          <cell r="J79">
            <v>0</v>
          </cell>
          <cell r="L79">
            <v>13</v>
          </cell>
        </row>
        <row r="80">
          <cell r="C80">
            <v>0</v>
          </cell>
          <cell r="D80">
            <v>0</v>
          </cell>
          <cell r="E80">
            <v>0</v>
          </cell>
          <cell r="H80">
            <v>0</v>
          </cell>
          <cell r="I80">
            <v>0</v>
          </cell>
          <cell r="J80">
            <v>0</v>
          </cell>
          <cell r="L80">
            <v>13</v>
          </cell>
        </row>
        <row r="81">
          <cell r="C81">
            <v>0</v>
          </cell>
          <cell r="D81">
            <v>0</v>
          </cell>
          <cell r="E81">
            <v>0</v>
          </cell>
          <cell r="H81">
            <v>0</v>
          </cell>
          <cell r="I81">
            <v>0</v>
          </cell>
          <cell r="J81">
            <v>0</v>
          </cell>
          <cell r="L81">
            <v>13</v>
          </cell>
        </row>
        <row r="82">
          <cell r="C82">
            <v>0</v>
          </cell>
          <cell r="D82">
            <v>0</v>
          </cell>
          <cell r="E82">
            <v>0</v>
          </cell>
          <cell r="H82">
            <v>0</v>
          </cell>
          <cell r="I82">
            <v>1900</v>
          </cell>
          <cell r="J82">
            <v>0</v>
          </cell>
          <cell r="L82" t="str">
            <v>10_4</v>
          </cell>
        </row>
        <row r="83">
          <cell r="C83">
            <v>0</v>
          </cell>
          <cell r="D83">
            <v>0</v>
          </cell>
          <cell r="E83">
            <v>0</v>
          </cell>
          <cell r="H83">
            <v>0</v>
          </cell>
          <cell r="I83">
            <v>0</v>
          </cell>
          <cell r="J83">
            <v>0</v>
          </cell>
          <cell r="L83">
            <v>10</v>
          </cell>
        </row>
        <row r="84">
          <cell r="C84">
            <v>0</v>
          </cell>
          <cell r="D84">
            <v>0</v>
          </cell>
          <cell r="E84">
            <v>0</v>
          </cell>
          <cell r="H84">
            <v>0</v>
          </cell>
          <cell r="I84">
            <v>0</v>
          </cell>
          <cell r="J84">
            <v>0</v>
          </cell>
          <cell r="L84" t="e">
            <v>#N/A</v>
          </cell>
        </row>
        <row r="85">
          <cell r="C85">
            <v>0</v>
          </cell>
          <cell r="D85">
            <v>0</v>
          </cell>
          <cell r="E85">
            <v>0</v>
          </cell>
          <cell r="H85">
            <v>0</v>
          </cell>
          <cell r="I85">
            <v>0</v>
          </cell>
          <cell r="J85">
            <v>0</v>
          </cell>
          <cell r="L85">
            <v>10</v>
          </cell>
        </row>
        <row r="86">
          <cell r="C86">
            <v>0</v>
          </cell>
          <cell r="D86">
            <v>0</v>
          </cell>
          <cell r="E86">
            <v>0</v>
          </cell>
          <cell r="H86">
            <v>0</v>
          </cell>
          <cell r="I86">
            <v>0</v>
          </cell>
          <cell r="J86">
            <v>0</v>
          </cell>
          <cell r="L86">
            <v>10</v>
          </cell>
        </row>
        <row r="87">
          <cell r="C87">
            <v>0</v>
          </cell>
          <cell r="D87">
            <v>0</v>
          </cell>
          <cell r="E87">
            <v>0</v>
          </cell>
          <cell r="H87">
            <v>0</v>
          </cell>
          <cell r="I87">
            <v>0</v>
          </cell>
          <cell r="J87">
            <v>0</v>
          </cell>
          <cell r="L87">
            <v>10</v>
          </cell>
        </row>
        <row r="88">
          <cell r="C88">
            <v>0</v>
          </cell>
          <cell r="D88">
            <v>0</v>
          </cell>
          <cell r="E88">
            <v>0</v>
          </cell>
          <cell r="H88">
            <v>0</v>
          </cell>
          <cell r="I88">
            <v>0</v>
          </cell>
          <cell r="J88">
            <v>0</v>
          </cell>
          <cell r="L88">
            <v>10</v>
          </cell>
        </row>
        <row r="89">
          <cell r="C89">
            <v>0</v>
          </cell>
          <cell r="D89">
            <v>0</v>
          </cell>
          <cell r="E89">
            <v>0</v>
          </cell>
          <cell r="H89">
            <v>0</v>
          </cell>
          <cell r="I89">
            <v>0</v>
          </cell>
          <cell r="J89">
            <v>0</v>
          </cell>
          <cell r="L89">
            <v>10</v>
          </cell>
        </row>
        <row r="90">
          <cell r="C90">
            <v>0</v>
          </cell>
          <cell r="D90">
            <v>0</v>
          </cell>
          <cell r="E90">
            <v>0</v>
          </cell>
          <cell r="H90">
            <v>0</v>
          </cell>
          <cell r="I90">
            <v>0</v>
          </cell>
          <cell r="J90">
            <v>0</v>
          </cell>
          <cell r="L90">
            <v>10</v>
          </cell>
        </row>
        <row r="91">
          <cell r="C91">
            <v>0</v>
          </cell>
          <cell r="D91">
            <v>0</v>
          </cell>
          <cell r="E91">
            <v>0</v>
          </cell>
          <cell r="H91">
            <v>0</v>
          </cell>
          <cell r="I91">
            <v>0</v>
          </cell>
          <cell r="J91">
            <v>0</v>
          </cell>
          <cell r="L91">
            <v>10</v>
          </cell>
        </row>
        <row r="92">
          <cell r="C92">
            <v>0</v>
          </cell>
          <cell r="D92">
            <v>0</v>
          </cell>
          <cell r="E92">
            <v>0</v>
          </cell>
          <cell r="H92">
            <v>0</v>
          </cell>
          <cell r="I92">
            <v>0</v>
          </cell>
          <cell r="J92">
            <v>0</v>
          </cell>
          <cell r="L92">
            <v>10</v>
          </cell>
        </row>
        <row r="93">
          <cell r="C93">
            <v>249827.32</v>
          </cell>
          <cell r="D93">
            <v>74948.210000000006</v>
          </cell>
          <cell r="E93">
            <v>106108.42</v>
          </cell>
          <cell r="H93">
            <v>101053.74741573038</v>
          </cell>
          <cell r="I93">
            <v>6348.5</v>
          </cell>
          <cell r="J93">
            <v>1904.55</v>
          </cell>
          <cell r="L93">
            <v>8</v>
          </cell>
        </row>
        <row r="94">
          <cell r="C94">
            <v>398.24</v>
          </cell>
          <cell r="D94">
            <v>119.47</v>
          </cell>
          <cell r="E94">
            <v>0</v>
          </cell>
          <cell r="H94">
            <v>161.08584269662924</v>
          </cell>
          <cell r="I94">
            <v>17806.759999999998</v>
          </cell>
          <cell r="J94">
            <v>4969.08</v>
          </cell>
          <cell r="L94">
            <v>8</v>
          </cell>
        </row>
        <row r="95">
          <cell r="C95">
            <v>0</v>
          </cell>
          <cell r="D95">
            <v>0</v>
          </cell>
          <cell r="E95">
            <v>0</v>
          </cell>
          <cell r="H95">
            <v>0</v>
          </cell>
          <cell r="I95">
            <v>0</v>
          </cell>
          <cell r="J95">
            <v>0</v>
          </cell>
          <cell r="L95">
            <v>8</v>
          </cell>
        </row>
        <row r="96">
          <cell r="C96">
            <v>22.37</v>
          </cell>
          <cell r="D96">
            <v>6.71</v>
          </cell>
          <cell r="E96">
            <v>0</v>
          </cell>
          <cell r="H96">
            <v>9.0485393258427003</v>
          </cell>
          <cell r="I96">
            <v>0</v>
          </cell>
          <cell r="J96">
            <v>0</v>
          </cell>
          <cell r="L96">
            <v>8</v>
          </cell>
        </row>
        <row r="97">
          <cell r="C97">
            <v>452.19</v>
          </cell>
          <cell r="D97">
            <v>135.66</v>
          </cell>
          <cell r="E97">
            <v>307.90999999999997</v>
          </cell>
          <cell r="H97">
            <v>182.90831460674161</v>
          </cell>
          <cell r="I97">
            <v>504</v>
          </cell>
          <cell r="J97">
            <v>0</v>
          </cell>
          <cell r="L97">
            <v>8</v>
          </cell>
        </row>
        <row r="98">
          <cell r="C98">
            <v>6501.75</v>
          </cell>
          <cell r="D98">
            <v>1950.53</v>
          </cell>
          <cell r="E98">
            <v>3999.57</v>
          </cell>
          <cell r="H98">
            <v>2629.9213483146068</v>
          </cell>
          <cell r="I98">
            <v>200</v>
          </cell>
          <cell r="J98">
            <v>60</v>
          </cell>
          <cell r="L98">
            <v>8</v>
          </cell>
        </row>
        <row r="99">
          <cell r="C99">
            <v>0</v>
          </cell>
          <cell r="D99">
            <v>0</v>
          </cell>
          <cell r="E99">
            <v>0</v>
          </cell>
          <cell r="H99">
            <v>0</v>
          </cell>
          <cell r="I99">
            <v>0</v>
          </cell>
          <cell r="J99">
            <v>0</v>
          </cell>
          <cell r="L99">
            <v>8</v>
          </cell>
        </row>
        <row r="100">
          <cell r="C100">
            <v>36282.15</v>
          </cell>
          <cell r="D100">
            <v>10884.63</v>
          </cell>
          <cell r="E100">
            <v>16244.050000000001</v>
          </cell>
          <cell r="H100">
            <v>14675.925842696633</v>
          </cell>
          <cell r="I100">
            <v>478.98</v>
          </cell>
          <cell r="J100">
            <v>120</v>
          </cell>
          <cell r="L100">
            <v>8</v>
          </cell>
        </row>
        <row r="101">
          <cell r="C101">
            <v>59.42</v>
          </cell>
          <cell r="D101">
            <v>17.82</v>
          </cell>
          <cell r="E101">
            <v>29.71</v>
          </cell>
          <cell r="H101">
            <v>24.035056179775282</v>
          </cell>
          <cell r="I101">
            <v>0</v>
          </cell>
          <cell r="J101">
            <v>0</v>
          </cell>
          <cell r="L101">
            <v>8</v>
          </cell>
        </row>
        <row r="102">
          <cell r="C102">
            <v>0</v>
          </cell>
          <cell r="D102">
            <v>0</v>
          </cell>
          <cell r="E102">
            <v>0</v>
          </cell>
          <cell r="H102">
            <v>0</v>
          </cell>
          <cell r="I102">
            <v>0</v>
          </cell>
          <cell r="J102">
            <v>0</v>
          </cell>
          <cell r="L102">
            <v>8</v>
          </cell>
        </row>
        <row r="103">
          <cell r="C103">
            <v>0</v>
          </cell>
          <cell r="D103">
            <v>0</v>
          </cell>
          <cell r="E103">
            <v>0</v>
          </cell>
          <cell r="H103">
            <v>0</v>
          </cell>
          <cell r="I103">
            <v>0</v>
          </cell>
          <cell r="J103">
            <v>0</v>
          </cell>
          <cell r="L103">
            <v>8</v>
          </cell>
        </row>
        <row r="104">
          <cell r="C104">
            <v>0</v>
          </cell>
          <cell r="D104">
            <v>0</v>
          </cell>
          <cell r="E104">
            <v>0</v>
          </cell>
          <cell r="H104">
            <v>0</v>
          </cell>
          <cell r="I104">
            <v>0</v>
          </cell>
          <cell r="J104">
            <v>0</v>
          </cell>
          <cell r="L104">
            <v>8</v>
          </cell>
        </row>
        <row r="105">
          <cell r="C105">
            <v>0</v>
          </cell>
          <cell r="D105">
            <v>0</v>
          </cell>
          <cell r="E105">
            <v>0</v>
          </cell>
          <cell r="H105">
            <v>0</v>
          </cell>
          <cell r="I105">
            <v>0</v>
          </cell>
          <cell r="J105">
            <v>0</v>
          </cell>
          <cell r="L105">
            <v>8</v>
          </cell>
        </row>
        <row r="106">
          <cell r="C106">
            <v>0</v>
          </cell>
          <cell r="D106">
            <v>0</v>
          </cell>
          <cell r="E106">
            <v>0</v>
          </cell>
          <cell r="H106">
            <v>0</v>
          </cell>
          <cell r="I106">
            <v>0</v>
          </cell>
          <cell r="J106">
            <v>0</v>
          </cell>
          <cell r="L106">
            <v>8</v>
          </cell>
        </row>
        <row r="107">
          <cell r="C107">
            <v>0</v>
          </cell>
          <cell r="D107">
            <v>0</v>
          </cell>
          <cell r="E107">
            <v>0</v>
          </cell>
          <cell r="H107">
            <v>0</v>
          </cell>
          <cell r="I107">
            <v>0</v>
          </cell>
          <cell r="J107">
            <v>0</v>
          </cell>
          <cell r="L107">
            <v>8</v>
          </cell>
        </row>
        <row r="108">
          <cell r="C108">
            <v>0</v>
          </cell>
          <cell r="D108">
            <v>0</v>
          </cell>
          <cell r="E108">
            <v>0</v>
          </cell>
          <cell r="H108">
            <v>0</v>
          </cell>
          <cell r="I108">
            <v>0</v>
          </cell>
          <cell r="J108">
            <v>0</v>
          </cell>
          <cell r="L108">
            <v>8</v>
          </cell>
        </row>
        <row r="109">
          <cell r="C109">
            <v>0</v>
          </cell>
          <cell r="D109">
            <v>0</v>
          </cell>
          <cell r="E109">
            <v>0</v>
          </cell>
          <cell r="H109">
            <v>0</v>
          </cell>
          <cell r="I109">
            <v>0</v>
          </cell>
          <cell r="J109">
            <v>0</v>
          </cell>
          <cell r="L109">
            <v>8</v>
          </cell>
        </row>
        <row r="110">
          <cell r="C110">
            <v>38071.69</v>
          </cell>
          <cell r="D110">
            <v>11421.51</v>
          </cell>
          <cell r="E110">
            <v>2376.35</v>
          </cell>
          <cell r="H110">
            <v>15399.784719101124</v>
          </cell>
          <cell r="I110">
            <v>4.03</v>
          </cell>
          <cell r="J110">
            <v>1.21</v>
          </cell>
          <cell r="L110">
            <v>8</v>
          </cell>
        </row>
        <row r="111">
          <cell r="C111">
            <v>0</v>
          </cell>
          <cell r="D111">
            <v>0</v>
          </cell>
          <cell r="E111">
            <v>0</v>
          </cell>
          <cell r="H111">
            <v>0</v>
          </cell>
          <cell r="I111">
            <v>0</v>
          </cell>
          <cell r="J111">
            <v>0</v>
          </cell>
          <cell r="L111" t="str">
            <v>??</v>
          </cell>
        </row>
        <row r="112">
          <cell r="C112">
            <v>0</v>
          </cell>
          <cell r="D112">
            <v>0</v>
          </cell>
          <cell r="E112">
            <v>0</v>
          </cell>
          <cell r="H112">
            <v>0</v>
          </cell>
          <cell r="I112">
            <v>0</v>
          </cell>
          <cell r="J112">
            <v>0</v>
          </cell>
          <cell r="L112">
            <v>5</v>
          </cell>
        </row>
        <row r="113">
          <cell r="C113">
            <v>0</v>
          </cell>
          <cell r="D113">
            <v>0</v>
          </cell>
          <cell r="E113">
            <v>0</v>
          </cell>
          <cell r="H113">
            <v>0</v>
          </cell>
          <cell r="I113">
            <v>0</v>
          </cell>
          <cell r="J113">
            <v>0</v>
          </cell>
          <cell r="L113">
            <v>3</v>
          </cell>
        </row>
        <row r="114">
          <cell r="C114">
            <v>0</v>
          </cell>
          <cell r="D114">
            <v>0</v>
          </cell>
          <cell r="E114">
            <v>0</v>
          </cell>
          <cell r="H114">
            <v>0</v>
          </cell>
          <cell r="I114">
            <v>0</v>
          </cell>
          <cell r="J114">
            <v>0</v>
          </cell>
          <cell r="L114">
            <v>9</v>
          </cell>
        </row>
        <row r="115">
          <cell r="C115">
            <v>0</v>
          </cell>
          <cell r="D115">
            <v>0</v>
          </cell>
          <cell r="E115">
            <v>0</v>
          </cell>
          <cell r="H115">
            <v>0</v>
          </cell>
          <cell r="I115">
            <v>0</v>
          </cell>
          <cell r="J115">
            <v>0</v>
          </cell>
          <cell r="L115">
            <v>9</v>
          </cell>
        </row>
        <row r="116">
          <cell r="C116">
            <v>0</v>
          </cell>
          <cell r="D116">
            <v>0</v>
          </cell>
          <cell r="E116">
            <v>0</v>
          </cell>
          <cell r="H116">
            <v>0</v>
          </cell>
          <cell r="I116">
            <v>0</v>
          </cell>
          <cell r="J116">
            <v>0</v>
          </cell>
          <cell r="L116">
            <v>9</v>
          </cell>
        </row>
        <row r="117">
          <cell r="C117">
            <v>0</v>
          </cell>
          <cell r="D117">
            <v>0</v>
          </cell>
          <cell r="E117">
            <v>0</v>
          </cell>
          <cell r="H117">
            <v>0</v>
          </cell>
          <cell r="I117">
            <v>0</v>
          </cell>
          <cell r="J117">
            <v>0</v>
          </cell>
          <cell r="L117">
            <v>13</v>
          </cell>
        </row>
        <row r="118">
          <cell r="C118">
            <v>0</v>
          </cell>
          <cell r="D118">
            <v>0</v>
          </cell>
          <cell r="E118">
            <v>0</v>
          </cell>
          <cell r="H118">
            <v>0</v>
          </cell>
          <cell r="I118">
            <v>0</v>
          </cell>
          <cell r="J118">
            <v>0</v>
          </cell>
          <cell r="L118" t="str">
            <v>??</v>
          </cell>
        </row>
        <row r="119">
          <cell r="C119">
            <v>0</v>
          </cell>
          <cell r="D119">
            <v>0</v>
          </cell>
          <cell r="E119">
            <v>0</v>
          </cell>
          <cell r="H119">
            <v>0</v>
          </cell>
          <cell r="I119">
            <v>0</v>
          </cell>
          <cell r="J119">
            <v>0</v>
          </cell>
          <cell r="L119" t="str">
            <v>??</v>
          </cell>
        </row>
        <row r="120">
          <cell r="C120">
            <v>0</v>
          </cell>
          <cell r="D120">
            <v>0</v>
          </cell>
          <cell r="E120">
            <v>0</v>
          </cell>
          <cell r="H120">
            <v>0</v>
          </cell>
          <cell r="I120">
            <v>0</v>
          </cell>
          <cell r="J120">
            <v>0</v>
          </cell>
          <cell r="L120" t="str">
            <v>??</v>
          </cell>
        </row>
        <row r="121">
          <cell r="C121">
            <v>0</v>
          </cell>
          <cell r="D121">
            <v>0</v>
          </cell>
          <cell r="E121">
            <v>0</v>
          </cell>
          <cell r="H121">
            <v>0</v>
          </cell>
          <cell r="I121">
            <v>0</v>
          </cell>
          <cell r="J121">
            <v>0</v>
          </cell>
          <cell r="L121" t="str">
            <v>??</v>
          </cell>
        </row>
        <row r="122">
          <cell r="C122">
            <v>0</v>
          </cell>
          <cell r="D122">
            <v>0</v>
          </cell>
          <cell r="E122">
            <v>0</v>
          </cell>
          <cell r="H122">
            <v>0</v>
          </cell>
          <cell r="I122">
            <v>0</v>
          </cell>
          <cell r="J122">
            <v>0</v>
          </cell>
          <cell r="L122" t="str">
            <v>??</v>
          </cell>
        </row>
        <row r="123">
          <cell r="C123">
            <v>0</v>
          </cell>
          <cell r="D123">
            <v>0</v>
          </cell>
          <cell r="E123">
            <v>0</v>
          </cell>
          <cell r="H123">
            <v>0</v>
          </cell>
          <cell r="I123">
            <v>0</v>
          </cell>
          <cell r="J123">
            <v>0</v>
          </cell>
          <cell r="L123" t="str">
            <v>??</v>
          </cell>
        </row>
        <row r="124">
          <cell r="C124">
            <v>0</v>
          </cell>
          <cell r="D124">
            <v>0</v>
          </cell>
          <cell r="E124">
            <v>0</v>
          </cell>
          <cell r="H124">
            <v>0</v>
          </cell>
          <cell r="I124">
            <v>0</v>
          </cell>
          <cell r="J124">
            <v>0</v>
          </cell>
          <cell r="L124">
            <v>13</v>
          </cell>
        </row>
        <row r="125">
          <cell r="C125">
            <v>0</v>
          </cell>
          <cell r="D125">
            <v>0</v>
          </cell>
          <cell r="E125">
            <v>0</v>
          </cell>
          <cell r="H125">
            <v>0</v>
          </cell>
          <cell r="I125">
            <v>0</v>
          </cell>
          <cell r="J125">
            <v>0</v>
          </cell>
          <cell r="L125" t="str">
            <v>??</v>
          </cell>
        </row>
        <row r="126">
          <cell r="C126">
            <v>0</v>
          </cell>
          <cell r="D126">
            <v>0</v>
          </cell>
          <cell r="E126">
            <v>0</v>
          </cell>
          <cell r="H126">
            <v>0</v>
          </cell>
          <cell r="I126">
            <v>0</v>
          </cell>
          <cell r="J126">
            <v>0</v>
          </cell>
          <cell r="L126" t="str">
            <v>??</v>
          </cell>
        </row>
        <row r="127">
          <cell r="C127">
            <v>0</v>
          </cell>
          <cell r="D127">
            <v>0</v>
          </cell>
          <cell r="E127">
            <v>0</v>
          </cell>
          <cell r="H127">
            <v>0</v>
          </cell>
          <cell r="I127">
            <v>0</v>
          </cell>
          <cell r="J127">
            <v>0</v>
          </cell>
          <cell r="L127" t="str">
            <v>??</v>
          </cell>
        </row>
        <row r="128">
          <cell r="C128">
            <v>0</v>
          </cell>
          <cell r="D128">
            <v>0</v>
          </cell>
          <cell r="E128">
            <v>0</v>
          </cell>
          <cell r="H128">
            <v>0</v>
          </cell>
          <cell r="I128">
            <v>0</v>
          </cell>
          <cell r="J128">
            <v>0</v>
          </cell>
          <cell r="L128" t="str">
            <v>??</v>
          </cell>
        </row>
        <row r="129">
          <cell r="C129">
            <v>0</v>
          </cell>
          <cell r="D129">
            <v>0</v>
          </cell>
          <cell r="E129">
            <v>0</v>
          </cell>
          <cell r="H129">
            <v>0</v>
          </cell>
          <cell r="I129">
            <v>0</v>
          </cell>
          <cell r="J129">
            <v>0</v>
          </cell>
          <cell r="L129" t="str">
            <v>??</v>
          </cell>
        </row>
        <row r="130">
          <cell r="C130">
            <v>0</v>
          </cell>
          <cell r="D130">
            <v>0</v>
          </cell>
          <cell r="E130">
            <v>0</v>
          </cell>
          <cell r="H130">
            <v>0</v>
          </cell>
          <cell r="I130">
            <v>0</v>
          </cell>
          <cell r="J130">
            <v>0</v>
          </cell>
          <cell r="L130">
            <v>10</v>
          </cell>
        </row>
        <row r="131">
          <cell r="C131">
            <v>65972.210000000006</v>
          </cell>
          <cell r="D131">
            <v>0</v>
          </cell>
          <cell r="E131">
            <v>10593.73</v>
          </cell>
          <cell r="H131">
            <v>32200.721547619061</v>
          </cell>
          <cell r="I131">
            <v>30830.79</v>
          </cell>
          <cell r="J131">
            <v>0</v>
          </cell>
          <cell r="L131">
            <v>8</v>
          </cell>
        </row>
        <row r="132">
          <cell r="C132">
            <v>127.2</v>
          </cell>
          <cell r="D132">
            <v>0</v>
          </cell>
          <cell r="E132">
            <v>22.4</v>
          </cell>
          <cell r="H132">
            <v>62.085714285714303</v>
          </cell>
          <cell r="I132">
            <v>0</v>
          </cell>
          <cell r="J132">
            <v>0</v>
          </cell>
          <cell r="L132">
            <v>8</v>
          </cell>
        </row>
        <row r="133">
          <cell r="C133">
            <v>42.98</v>
          </cell>
          <cell r="D133">
            <v>0</v>
          </cell>
          <cell r="E133">
            <v>0</v>
          </cell>
          <cell r="H133">
            <v>20.978333333333339</v>
          </cell>
          <cell r="I133">
            <v>0</v>
          </cell>
          <cell r="J133">
            <v>0</v>
          </cell>
          <cell r="L133">
            <v>8</v>
          </cell>
        </row>
        <row r="134">
          <cell r="C134">
            <v>0</v>
          </cell>
          <cell r="D134">
            <v>0</v>
          </cell>
          <cell r="E134">
            <v>0</v>
          </cell>
          <cell r="H134">
            <v>0</v>
          </cell>
          <cell r="I134">
            <v>0</v>
          </cell>
          <cell r="J134">
            <v>0</v>
          </cell>
          <cell r="L134">
            <v>8</v>
          </cell>
        </row>
        <row r="135">
          <cell r="C135">
            <v>0</v>
          </cell>
          <cell r="D135">
            <v>0</v>
          </cell>
          <cell r="E135">
            <v>0</v>
          </cell>
          <cell r="H135">
            <v>0</v>
          </cell>
          <cell r="I135">
            <v>0</v>
          </cell>
          <cell r="J135">
            <v>0</v>
          </cell>
          <cell r="L135">
            <v>8</v>
          </cell>
        </row>
        <row r="136">
          <cell r="C136">
            <v>639.67999999999995</v>
          </cell>
          <cell r="D136">
            <v>0</v>
          </cell>
          <cell r="E136">
            <v>0</v>
          </cell>
          <cell r="H136">
            <v>312.22476190476198</v>
          </cell>
          <cell r="I136">
            <v>0</v>
          </cell>
          <cell r="J136">
            <v>0</v>
          </cell>
          <cell r="L136">
            <v>8</v>
          </cell>
        </row>
        <row r="137">
          <cell r="C137">
            <v>0</v>
          </cell>
          <cell r="D137">
            <v>0</v>
          </cell>
          <cell r="E137">
            <v>0</v>
          </cell>
          <cell r="H137">
            <v>0</v>
          </cell>
          <cell r="I137">
            <v>0</v>
          </cell>
          <cell r="J137">
            <v>0</v>
          </cell>
          <cell r="L137">
            <v>8</v>
          </cell>
        </row>
        <row r="138">
          <cell r="C138">
            <v>5497.55</v>
          </cell>
          <cell r="D138">
            <v>0</v>
          </cell>
          <cell r="E138">
            <v>3642.42</v>
          </cell>
          <cell r="H138">
            <v>2683.3279761904769</v>
          </cell>
          <cell r="I138">
            <v>660</v>
          </cell>
          <cell r="J138">
            <v>0</v>
          </cell>
          <cell r="L138">
            <v>8</v>
          </cell>
        </row>
        <row r="139">
          <cell r="C139">
            <v>0</v>
          </cell>
          <cell r="D139">
            <v>0</v>
          </cell>
          <cell r="E139">
            <v>0</v>
          </cell>
          <cell r="H139">
            <v>0</v>
          </cell>
          <cell r="I139">
            <v>0</v>
          </cell>
          <cell r="J139">
            <v>0</v>
          </cell>
          <cell r="L139">
            <v>8</v>
          </cell>
        </row>
        <row r="140">
          <cell r="C140">
            <v>334.18</v>
          </cell>
          <cell r="D140">
            <v>0</v>
          </cell>
          <cell r="E140">
            <v>0</v>
          </cell>
          <cell r="H140">
            <v>163.11166666666674</v>
          </cell>
          <cell r="I140">
            <v>0</v>
          </cell>
          <cell r="J140">
            <v>0</v>
          </cell>
          <cell r="L140">
            <v>8</v>
          </cell>
        </row>
        <row r="141">
          <cell r="C141">
            <v>121.73</v>
          </cell>
          <cell r="D141">
            <v>0</v>
          </cell>
          <cell r="E141">
            <v>90.7</v>
          </cell>
          <cell r="H141">
            <v>59.415833333333367</v>
          </cell>
          <cell r="I141">
            <v>0</v>
          </cell>
          <cell r="J141">
            <v>0</v>
          </cell>
          <cell r="L141">
            <v>8</v>
          </cell>
        </row>
        <row r="142">
          <cell r="C142">
            <v>0</v>
          </cell>
          <cell r="D142">
            <v>0</v>
          </cell>
          <cell r="E142">
            <v>0</v>
          </cell>
          <cell r="H142">
            <v>0</v>
          </cell>
          <cell r="I142">
            <v>0</v>
          </cell>
          <cell r="J142">
            <v>0</v>
          </cell>
          <cell r="L142">
            <v>16</v>
          </cell>
        </row>
        <row r="143">
          <cell r="C143">
            <v>0</v>
          </cell>
          <cell r="D143">
            <v>0</v>
          </cell>
          <cell r="E143">
            <v>0</v>
          </cell>
          <cell r="H143">
            <v>0</v>
          </cell>
          <cell r="I143">
            <v>0</v>
          </cell>
          <cell r="J143">
            <v>0</v>
          </cell>
          <cell r="L143">
            <v>16</v>
          </cell>
        </row>
        <row r="144">
          <cell r="C144">
            <v>0</v>
          </cell>
          <cell r="D144">
            <v>0</v>
          </cell>
          <cell r="E144">
            <v>0</v>
          </cell>
          <cell r="H144">
            <v>0</v>
          </cell>
          <cell r="I144">
            <v>0</v>
          </cell>
          <cell r="J144">
            <v>0</v>
          </cell>
          <cell r="L144">
            <v>16</v>
          </cell>
        </row>
        <row r="145">
          <cell r="C145">
            <v>0</v>
          </cell>
          <cell r="D145">
            <v>0</v>
          </cell>
          <cell r="E145">
            <v>0</v>
          </cell>
          <cell r="H145">
            <v>0</v>
          </cell>
          <cell r="I145">
            <v>0</v>
          </cell>
          <cell r="J145">
            <v>0</v>
          </cell>
          <cell r="L145">
            <v>16</v>
          </cell>
        </row>
        <row r="146">
          <cell r="C146">
            <v>0</v>
          </cell>
          <cell r="D146">
            <v>0</v>
          </cell>
          <cell r="E146">
            <v>0</v>
          </cell>
          <cell r="H146">
            <v>0</v>
          </cell>
          <cell r="I146">
            <v>0</v>
          </cell>
          <cell r="J146">
            <v>0</v>
          </cell>
          <cell r="L146">
            <v>15</v>
          </cell>
        </row>
        <row r="147">
          <cell r="C147">
            <v>0</v>
          </cell>
          <cell r="D147">
            <v>0</v>
          </cell>
          <cell r="E147">
            <v>0</v>
          </cell>
          <cell r="H147">
            <v>0</v>
          </cell>
          <cell r="I147">
            <v>0</v>
          </cell>
          <cell r="J147">
            <v>0</v>
          </cell>
          <cell r="L147">
            <v>15</v>
          </cell>
        </row>
        <row r="148">
          <cell r="C148">
            <v>28946.94</v>
          </cell>
          <cell r="D148">
            <v>0</v>
          </cell>
          <cell r="E148">
            <v>0</v>
          </cell>
          <cell r="H148">
            <v>13497.2535483871</v>
          </cell>
          <cell r="I148">
            <v>0</v>
          </cell>
          <cell r="J148">
            <v>0</v>
          </cell>
          <cell r="L148">
            <v>15</v>
          </cell>
        </row>
        <row r="149">
          <cell r="C149">
            <v>22193.37</v>
          </cell>
          <cell r="D149">
            <v>0</v>
          </cell>
          <cell r="E149">
            <v>641.47</v>
          </cell>
          <cell r="H149">
            <v>10348.228240469212</v>
          </cell>
          <cell r="I149">
            <v>0</v>
          </cell>
          <cell r="J149">
            <v>0</v>
          </cell>
          <cell r="L149">
            <v>15</v>
          </cell>
        </row>
        <row r="150">
          <cell r="C150">
            <v>27098.909599999999</v>
          </cell>
          <cell r="D150">
            <v>13549.4548</v>
          </cell>
          <cell r="E150">
            <v>0</v>
          </cell>
          <cell r="H150">
            <v>16468.469178135048</v>
          </cell>
          <cell r="I150">
            <v>0</v>
          </cell>
          <cell r="J150">
            <v>0</v>
          </cell>
          <cell r="L150">
            <v>9</v>
          </cell>
        </row>
        <row r="151">
          <cell r="C151">
            <v>1160.57</v>
          </cell>
          <cell r="D151">
            <v>580.28</v>
          </cell>
          <cell r="E151">
            <v>0</v>
          </cell>
          <cell r="H151">
            <v>705.29816720257236</v>
          </cell>
          <cell r="I151">
            <v>0</v>
          </cell>
          <cell r="J151">
            <v>0</v>
          </cell>
          <cell r="L151">
            <v>9</v>
          </cell>
        </row>
        <row r="152">
          <cell r="C152">
            <v>188683.1</v>
          </cell>
          <cell r="D152">
            <v>91393.05</v>
          </cell>
          <cell r="E152">
            <v>48825.440000000002</v>
          </cell>
          <cell r="H152">
            <v>114665.9353697749</v>
          </cell>
          <cell r="I152">
            <v>8300</v>
          </cell>
          <cell r="J152">
            <v>4000</v>
          </cell>
          <cell r="L152">
            <v>9</v>
          </cell>
        </row>
        <row r="153">
          <cell r="C153">
            <v>0</v>
          </cell>
          <cell r="D153">
            <v>0</v>
          </cell>
          <cell r="E153">
            <v>0</v>
          </cell>
          <cell r="H153">
            <v>0</v>
          </cell>
          <cell r="I153">
            <v>0</v>
          </cell>
          <cell r="J153">
            <v>0</v>
          </cell>
          <cell r="L153">
            <v>9</v>
          </cell>
        </row>
        <row r="154">
          <cell r="C154">
            <v>0</v>
          </cell>
          <cell r="D154">
            <v>0</v>
          </cell>
          <cell r="E154">
            <v>0</v>
          </cell>
          <cell r="H154">
            <v>0</v>
          </cell>
          <cell r="I154">
            <v>0</v>
          </cell>
          <cell r="J154">
            <v>0</v>
          </cell>
          <cell r="L154">
            <v>9</v>
          </cell>
        </row>
        <row r="155">
          <cell r="C155">
            <v>0</v>
          </cell>
          <cell r="D155">
            <v>0</v>
          </cell>
          <cell r="E155">
            <v>0</v>
          </cell>
          <cell r="H155">
            <v>0</v>
          </cell>
          <cell r="I155">
            <v>0</v>
          </cell>
          <cell r="J155">
            <v>0</v>
          </cell>
          <cell r="L155">
            <v>9</v>
          </cell>
        </row>
        <row r="156">
          <cell r="C156">
            <v>5092</v>
          </cell>
          <cell r="D156">
            <v>5092</v>
          </cell>
          <cell r="E156">
            <v>0</v>
          </cell>
          <cell r="H156">
            <v>0</v>
          </cell>
          <cell r="I156">
            <v>0</v>
          </cell>
          <cell r="J156">
            <v>0</v>
          </cell>
          <cell r="L156">
            <v>9</v>
          </cell>
        </row>
        <row r="157">
          <cell r="C157">
            <v>1487</v>
          </cell>
          <cell r="D157">
            <v>1487</v>
          </cell>
          <cell r="E157">
            <v>0</v>
          </cell>
          <cell r="H157">
            <v>0</v>
          </cell>
          <cell r="I157">
            <v>357140</v>
          </cell>
          <cell r="J157">
            <v>357140</v>
          </cell>
          <cell r="L157">
            <v>13</v>
          </cell>
        </row>
        <row r="158">
          <cell r="C158">
            <v>1817.5233034</v>
          </cell>
          <cell r="D158">
            <v>1817.5233034</v>
          </cell>
          <cell r="E158">
            <v>0</v>
          </cell>
          <cell r="H158">
            <v>1104.5398853459808</v>
          </cell>
          <cell r="I158">
            <v>0</v>
          </cell>
          <cell r="J158">
            <v>0</v>
          </cell>
          <cell r="L158">
            <v>9</v>
          </cell>
        </row>
        <row r="159">
          <cell r="C159">
            <v>0</v>
          </cell>
          <cell r="D159">
            <v>0</v>
          </cell>
          <cell r="E159">
            <v>0</v>
          </cell>
          <cell r="H159">
            <v>0</v>
          </cell>
          <cell r="I159">
            <v>0</v>
          </cell>
          <cell r="J159">
            <v>0</v>
          </cell>
          <cell r="L159" t="str">
            <v>??</v>
          </cell>
        </row>
        <row r="160">
          <cell r="C160">
            <v>0</v>
          </cell>
          <cell r="D160">
            <v>0</v>
          </cell>
          <cell r="E160">
            <v>0</v>
          </cell>
          <cell r="H160">
            <v>0</v>
          </cell>
          <cell r="I160">
            <v>457.59</v>
          </cell>
          <cell r="J160">
            <v>457.59</v>
          </cell>
          <cell r="L160">
            <v>9</v>
          </cell>
        </row>
        <row r="161">
          <cell r="C161">
            <v>256650.13</v>
          </cell>
          <cell r="D161">
            <v>0</v>
          </cell>
          <cell r="E161">
            <v>102723.54</v>
          </cell>
          <cell r="H161">
            <v>114231.56075144513</v>
          </cell>
          <cell r="I161">
            <v>36165.96</v>
          </cell>
          <cell r="J161">
            <v>0</v>
          </cell>
          <cell r="L161">
            <v>14</v>
          </cell>
        </row>
        <row r="162">
          <cell r="C162">
            <v>23844.7</v>
          </cell>
          <cell r="D162">
            <v>0</v>
          </cell>
          <cell r="E162">
            <v>118.87</v>
          </cell>
          <cell r="H162">
            <v>10612.958959537576</v>
          </cell>
          <cell r="I162">
            <v>0</v>
          </cell>
          <cell r="J162">
            <v>0</v>
          </cell>
          <cell r="L162">
            <v>14</v>
          </cell>
        </row>
        <row r="163">
          <cell r="C163">
            <v>0</v>
          </cell>
          <cell r="D163">
            <v>0</v>
          </cell>
          <cell r="E163">
            <v>0</v>
          </cell>
          <cell r="H163">
            <v>0</v>
          </cell>
          <cell r="I163">
            <v>0</v>
          </cell>
          <cell r="J163">
            <v>0</v>
          </cell>
          <cell r="L163">
            <v>14</v>
          </cell>
        </row>
        <row r="164">
          <cell r="C164">
            <v>0</v>
          </cell>
          <cell r="D164">
            <v>0</v>
          </cell>
          <cell r="E164">
            <v>0</v>
          </cell>
          <cell r="H164">
            <v>0</v>
          </cell>
          <cell r="I164">
            <v>0</v>
          </cell>
          <cell r="J164">
            <v>0</v>
          </cell>
          <cell r="L164">
            <v>14</v>
          </cell>
        </row>
        <row r="165">
          <cell r="C165">
            <v>5514.66</v>
          </cell>
          <cell r="D165">
            <v>0</v>
          </cell>
          <cell r="E165">
            <v>95.53000000000003</v>
          </cell>
          <cell r="H165">
            <v>2454.5018497109832</v>
          </cell>
          <cell r="I165">
            <v>0</v>
          </cell>
          <cell r="J165">
            <v>0</v>
          </cell>
          <cell r="L165">
            <v>14</v>
          </cell>
        </row>
        <row r="166">
          <cell r="C166">
            <v>0</v>
          </cell>
          <cell r="D166">
            <v>0</v>
          </cell>
          <cell r="E166">
            <v>0</v>
          </cell>
          <cell r="H166">
            <v>0</v>
          </cell>
          <cell r="I166">
            <v>0</v>
          </cell>
          <cell r="J166">
            <v>0</v>
          </cell>
          <cell r="L166">
            <v>14</v>
          </cell>
        </row>
        <row r="167">
          <cell r="C167">
            <v>2906.03</v>
          </cell>
          <cell r="D167">
            <v>0</v>
          </cell>
          <cell r="E167">
            <v>1730.13</v>
          </cell>
          <cell r="H167">
            <v>1766.0439549839234</v>
          </cell>
          <cell r="I167">
            <v>5000</v>
          </cell>
          <cell r="J167">
            <v>0</v>
          </cell>
          <cell r="L167">
            <v>13</v>
          </cell>
        </row>
        <row r="168">
          <cell r="C168">
            <v>15598.48</v>
          </cell>
          <cell r="D168">
            <v>0</v>
          </cell>
          <cell r="E168">
            <v>3968.36</v>
          </cell>
          <cell r="H168">
            <v>9479.4621221864945</v>
          </cell>
          <cell r="I168">
            <v>0</v>
          </cell>
          <cell r="J168">
            <v>0</v>
          </cell>
          <cell r="L168">
            <v>13</v>
          </cell>
        </row>
        <row r="169">
          <cell r="C169">
            <v>1909.68</v>
          </cell>
          <cell r="D169">
            <v>0</v>
          </cell>
          <cell r="E169">
            <v>685.61</v>
          </cell>
          <cell r="H169">
            <v>1160.5450803858523</v>
          </cell>
          <cell r="I169">
            <v>0</v>
          </cell>
          <cell r="J169">
            <v>0</v>
          </cell>
          <cell r="L169">
            <v>13</v>
          </cell>
        </row>
        <row r="170">
          <cell r="C170">
            <v>6458.73</v>
          </cell>
          <cell r="D170">
            <v>0</v>
          </cell>
          <cell r="E170">
            <v>1625.91</v>
          </cell>
          <cell r="H170">
            <v>3925.0802893890668</v>
          </cell>
          <cell r="I170">
            <v>0</v>
          </cell>
          <cell r="J170">
            <v>0</v>
          </cell>
          <cell r="L170">
            <v>13</v>
          </cell>
        </row>
        <row r="171">
          <cell r="C171">
            <v>2093.5</v>
          </cell>
          <cell r="D171">
            <v>0</v>
          </cell>
          <cell r="E171">
            <v>0</v>
          </cell>
          <cell r="H171">
            <v>1272.2556270096461</v>
          </cell>
          <cell r="I171">
            <v>0</v>
          </cell>
          <cell r="J171">
            <v>0</v>
          </cell>
          <cell r="L171">
            <v>13</v>
          </cell>
        </row>
        <row r="172">
          <cell r="C172">
            <v>5410.64</v>
          </cell>
          <cell r="D172">
            <v>0</v>
          </cell>
          <cell r="E172">
            <v>408.36</v>
          </cell>
          <cell r="H172">
            <v>3288.1381350482325</v>
          </cell>
          <cell r="I172">
            <v>0</v>
          </cell>
          <cell r="J172">
            <v>0</v>
          </cell>
          <cell r="L172">
            <v>13</v>
          </cell>
        </row>
        <row r="173">
          <cell r="C173">
            <v>14438.28</v>
          </cell>
          <cell r="D173">
            <v>7219.14</v>
          </cell>
          <cell r="E173">
            <v>10706</v>
          </cell>
          <cell r="H173">
            <v>8774.3888102893889</v>
          </cell>
          <cell r="I173">
            <v>2000</v>
          </cell>
          <cell r="J173">
            <v>1000</v>
          </cell>
          <cell r="L173">
            <v>13</v>
          </cell>
        </row>
        <row r="174">
          <cell r="C174">
            <v>4235.8900000000003</v>
          </cell>
          <cell r="D174">
            <v>0</v>
          </cell>
          <cell r="E174">
            <v>2137.1800000000003</v>
          </cell>
          <cell r="H174">
            <v>2574.2225401929263</v>
          </cell>
          <cell r="I174">
            <v>0</v>
          </cell>
          <cell r="J174">
            <v>0</v>
          </cell>
          <cell r="L174">
            <v>13</v>
          </cell>
        </row>
        <row r="175">
          <cell r="C175">
            <v>1580.5</v>
          </cell>
          <cell r="D175">
            <v>0</v>
          </cell>
          <cell r="E175">
            <v>283.52</v>
          </cell>
          <cell r="H175">
            <v>960.49678456591619</v>
          </cell>
          <cell r="I175">
            <v>405</v>
          </cell>
          <cell r="J175">
            <v>0</v>
          </cell>
          <cell r="L175">
            <v>13</v>
          </cell>
        </row>
        <row r="176">
          <cell r="C176">
            <v>464.67</v>
          </cell>
          <cell r="D176">
            <v>0</v>
          </cell>
          <cell r="E176">
            <v>29.39</v>
          </cell>
          <cell r="H176">
            <v>282.38787781350487</v>
          </cell>
          <cell r="I176">
            <v>0</v>
          </cell>
          <cell r="J176">
            <v>0</v>
          </cell>
          <cell r="L176">
            <v>13</v>
          </cell>
        </row>
        <row r="177">
          <cell r="C177">
            <v>0</v>
          </cell>
          <cell r="D177">
            <v>0</v>
          </cell>
          <cell r="E177">
            <v>0</v>
          </cell>
          <cell r="H177">
            <v>0</v>
          </cell>
          <cell r="I177">
            <v>0</v>
          </cell>
          <cell r="J177">
            <v>0</v>
          </cell>
          <cell r="L177">
            <v>13</v>
          </cell>
        </row>
        <row r="178">
          <cell r="C178">
            <v>0</v>
          </cell>
          <cell r="D178">
            <v>0</v>
          </cell>
          <cell r="E178">
            <v>0</v>
          </cell>
          <cell r="H178">
            <v>0</v>
          </cell>
          <cell r="I178">
            <v>0</v>
          </cell>
          <cell r="J178">
            <v>0</v>
          </cell>
          <cell r="L178">
            <v>9</v>
          </cell>
        </row>
        <row r="179">
          <cell r="C179">
            <v>99528</v>
          </cell>
          <cell r="D179">
            <v>0</v>
          </cell>
          <cell r="E179">
            <v>16649.849999999999</v>
          </cell>
          <cell r="H179">
            <v>60484.861736334395</v>
          </cell>
          <cell r="I179">
            <v>411980.91</v>
          </cell>
          <cell r="J179">
            <v>0</v>
          </cell>
          <cell r="L179">
            <v>13</v>
          </cell>
        </row>
        <row r="180">
          <cell r="C180">
            <v>22014.35</v>
          </cell>
          <cell r="D180">
            <v>0</v>
          </cell>
          <cell r="E180">
            <v>480.25000000000045</v>
          </cell>
          <cell r="H180">
            <v>13378.495659163986</v>
          </cell>
          <cell r="I180">
            <v>0</v>
          </cell>
          <cell r="J180">
            <v>0</v>
          </cell>
          <cell r="L180">
            <v>13</v>
          </cell>
        </row>
        <row r="181">
          <cell r="C181">
            <v>11624.61</v>
          </cell>
          <cell r="D181">
            <v>0</v>
          </cell>
          <cell r="E181">
            <v>4485.45</v>
          </cell>
          <cell r="H181">
            <v>7064.4736012861758</v>
          </cell>
          <cell r="I181">
            <v>0</v>
          </cell>
          <cell r="J181">
            <v>0</v>
          </cell>
          <cell r="L181">
            <v>13</v>
          </cell>
        </row>
        <row r="182">
          <cell r="C182">
            <v>51.18</v>
          </cell>
          <cell r="D182">
            <v>0</v>
          </cell>
          <cell r="E182">
            <v>0</v>
          </cell>
          <cell r="H182">
            <v>31.102958199356912</v>
          </cell>
          <cell r="I182">
            <v>0</v>
          </cell>
          <cell r="J182">
            <v>0</v>
          </cell>
          <cell r="L182">
            <v>13</v>
          </cell>
        </row>
        <row r="183">
          <cell r="C183">
            <v>275.48</v>
          </cell>
          <cell r="D183">
            <v>0</v>
          </cell>
          <cell r="E183">
            <v>0</v>
          </cell>
          <cell r="H183">
            <v>167.41389067524119</v>
          </cell>
          <cell r="I183">
            <v>0</v>
          </cell>
          <cell r="J183">
            <v>0</v>
          </cell>
          <cell r="L183">
            <v>13</v>
          </cell>
        </row>
        <row r="184">
          <cell r="C184">
            <v>5648.59</v>
          </cell>
          <cell r="D184">
            <v>0</v>
          </cell>
          <cell r="E184">
            <v>2384.08</v>
          </cell>
          <cell r="H184">
            <v>3432.7444051446946</v>
          </cell>
          <cell r="I184">
            <v>0</v>
          </cell>
          <cell r="J184">
            <v>0</v>
          </cell>
          <cell r="L184">
            <v>13</v>
          </cell>
        </row>
        <row r="185">
          <cell r="C185">
            <v>1324.69</v>
          </cell>
          <cell r="D185">
            <v>0</v>
          </cell>
          <cell r="E185">
            <v>205.39999999999998</v>
          </cell>
          <cell r="H185">
            <v>805.036688102894</v>
          </cell>
          <cell r="I185">
            <v>0</v>
          </cell>
          <cell r="J185">
            <v>0</v>
          </cell>
          <cell r="L185">
            <v>13</v>
          </cell>
        </row>
        <row r="186">
          <cell r="C186">
            <v>961.41</v>
          </cell>
          <cell r="D186">
            <v>0</v>
          </cell>
          <cell r="E186">
            <v>0</v>
          </cell>
          <cell r="H186">
            <v>584.26524115755626</v>
          </cell>
          <cell r="I186">
            <v>0</v>
          </cell>
          <cell r="J186">
            <v>0</v>
          </cell>
          <cell r="L186">
            <v>13</v>
          </cell>
        </row>
        <row r="187">
          <cell r="C187">
            <v>0</v>
          </cell>
          <cell r="D187">
            <v>0</v>
          </cell>
          <cell r="E187">
            <v>0</v>
          </cell>
          <cell r="H187">
            <v>0</v>
          </cell>
          <cell r="I187">
            <v>5400</v>
          </cell>
          <cell r="J187">
            <v>0</v>
          </cell>
          <cell r="L187">
            <v>9</v>
          </cell>
        </row>
        <row r="188">
          <cell r="C188">
            <v>0</v>
          </cell>
          <cell r="D188">
            <v>0</v>
          </cell>
          <cell r="E188">
            <v>0</v>
          </cell>
          <cell r="H188">
            <v>0</v>
          </cell>
          <cell r="I188">
            <v>500</v>
          </cell>
          <cell r="J188">
            <v>0</v>
          </cell>
          <cell r="L188">
            <v>13</v>
          </cell>
        </row>
        <row r="189">
          <cell r="C189">
            <v>0</v>
          </cell>
          <cell r="D189">
            <v>0</v>
          </cell>
          <cell r="E189">
            <v>0</v>
          </cell>
          <cell r="H189">
            <v>0</v>
          </cell>
          <cell r="I189">
            <v>0</v>
          </cell>
          <cell r="J189">
            <v>0</v>
          </cell>
          <cell r="L189">
            <v>13</v>
          </cell>
        </row>
        <row r="190">
          <cell r="C190">
            <v>0</v>
          </cell>
          <cell r="D190">
            <v>0</v>
          </cell>
          <cell r="E190">
            <v>0</v>
          </cell>
          <cell r="H190">
            <v>0</v>
          </cell>
          <cell r="I190">
            <v>0</v>
          </cell>
          <cell r="J190">
            <v>0</v>
          </cell>
          <cell r="L190">
            <v>9</v>
          </cell>
        </row>
        <row r="191">
          <cell r="C191">
            <v>463.86029419999994</v>
          </cell>
          <cell r="D191">
            <v>231.93014709999997</v>
          </cell>
          <cell r="E191">
            <v>0</v>
          </cell>
          <cell r="H191">
            <v>281.89580580000001</v>
          </cell>
          <cell r="I191">
            <v>0</v>
          </cell>
          <cell r="J191">
            <v>0</v>
          </cell>
          <cell r="L191">
            <v>9</v>
          </cell>
        </row>
        <row r="192">
          <cell r="C192">
            <v>0</v>
          </cell>
          <cell r="D192">
            <v>0</v>
          </cell>
          <cell r="E192">
            <v>0</v>
          </cell>
          <cell r="H192">
            <v>0</v>
          </cell>
          <cell r="I192">
            <v>0</v>
          </cell>
          <cell r="J192">
            <v>0</v>
          </cell>
          <cell r="L192">
            <v>9</v>
          </cell>
        </row>
        <row r="193">
          <cell r="C193">
            <v>0</v>
          </cell>
          <cell r="D193">
            <v>0</v>
          </cell>
          <cell r="E193">
            <v>0</v>
          </cell>
          <cell r="H193">
            <v>0</v>
          </cell>
          <cell r="I193">
            <v>0</v>
          </cell>
          <cell r="J193">
            <v>0</v>
          </cell>
          <cell r="L193">
            <v>13</v>
          </cell>
        </row>
      </sheetData>
      <sheetData sheetId="6">
        <row r="2">
          <cell r="A2">
            <v>10</v>
          </cell>
          <cell r="B2" t="str">
            <v>10. ЗАСТРАХОВКА ГО, СВЪРЗАНА С ПРИТЕЖАВАНЕТО И ИЗПОЛЗВАНЕТО НА МПС</v>
          </cell>
          <cell r="C2" t="str">
            <v>В т.ч. ПО ГО НА АВТОМОБИЛИСТИТЕ</v>
          </cell>
          <cell r="D2" t="str">
            <v>MTPL</v>
          </cell>
          <cell r="E2">
            <v>36667.560204731766</v>
          </cell>
          <cell r="F2">
            <v>59650.798186546657</v>
          </cell>
          <cell r="G2">
            <v>368158.85079054488</v>
          </cell>
          <cell r="H2">
            <v>425464.80212366208</v>
          </cell>
          <cell r="I2">
            <v>764360.47052455042</v>
          </cell>
          <cell r="J2">
            <v>1469843.2274195766</v>
          </cell>
          <cell r="K2">
            <v>2760802.3541235663</v>
          </cell>
          <cell r="L2">
            <v>6470891.9709251523</v>
          </cell>
          <cell r="M2">
            <v>1658236.622160777</v>
          </cell>
          <cell r="N2">
            <v>14014076.656459108</v>
          </cell>
          <cell r="O2">
            <v>4064564.2965429649</v>
          </cell>
          <cell r="P2">
            <v>14014076.656459108</v>
          </cell>
          <cell r="Q2">
            <v>9949512.3599161431</v>
          </cell>
        </row>
        <row r="3">
          <cell r="A3">
            <v>1</v>
          </cell>
          <cell r="C3" t="str">
            <v>1. ЗАСТРАХОВКА "ЗЛОПОЛУКА"</v>
          </cell>
          <cell r="D3" t="str">
            <v>Accident</v>
          </cell>
          <cell r="G3">
            <v>128.54360000000088</v>
          </cell>
          <cell r="H3">
            <v>669.89539999999397</v>
          </cell>
          <cell r="I3">
            <v>1203.0176000000065</v>
          </cell>
          <cell r="J3">
            <v>4398.4130710304889</v>
          </cell>
          <cell r="K3">
            <v>1348.3955243920645</v>
          </cell>
          <cell r="L3">
            <v>27367.330184850729</v>
          </cell>
          <cell r="N3">
            <v>35115.595380273284</v>
          </cell>
          <cell r="O3">
            <v>0</v>
          </cell>
          <cell r="P3">
            <v>35115.595380273284</v>
          </cell>
          <cell r="Q3">
            <v>35115.595380273284</v>
          </cell>
        </row>
        <row r="4">
          <cell r="C4" t="str">
            <v>8. ЗАСТРАХОВКА "ПОЖАР" И "ПРИРОДНИ БЕДСТВИЯ"</v>
          </cell>
          <cell r="D4" t="str">
            <v>Animal</v>
          </cell>
          <cell r="L4">
            <v>3004.6132049038101</v>
          </cell>
          <cell r="M4">
            <v>1599.16251745723</v>
          </cell>
          <cell r="N4">
            <v>4603.7757223610406</v>
          </cell>
          <cell r="O4">
            <v>0</v>
          </cell>
          <cell r="P4">
            <v>4603.7757223610406</v>
          </cell>
          <cell r="Q4">
            <v>4603.7757223610406</v>
          </cell>
        </row>
        <row r="5">
          <cell r="A5" t="str">
            <v>10_2</v>
          </cell>
          <cell r="B5" t="str">
            <v>10. ЗАСТРАХОВКА ГО, СВЪРЗАНА С ПРИТЕЖАВАНЕТО И ИЗПОЛЗВАНЕТО НА МПС</v>
          </cell>
          <cell r="C5" t="str">
            <v>В т.ч. ПО "ЗЕЛЕНА КАРТА"</v>
          </cell>
          <cell r="D5" t="str">
            <v>GreenCard</v>
          </cell>
          <cell r="G5">
            <v>28309.660400000052</v>
          </cell>
          <cell r="H5">
            <v>86172.77</v>
          </cell>
          <cell r="I5">
            <v>1631.230000000447</v>
          </cell>
          <cell r="J5">
            <v>67777.310000000056</v>
          </cell>
          <cell r="K5">
            <v>675181.93</v>
          </cell>
          <cell r="N5">
            <v>859072.90040000062</v>
          </cell>
          <cell r="O5">
            <v>0</v>
          </cell>
          <cell r="P5">
            <v>859072.90040000062</v>
          </cell>
          <cell r="Q5">
            <v>859072.90040000062</v>
          </cell>
        </row>
        <row r="6">
          <cell r="A6">
            <v>13</v>
          </cell>
          <cell r="C6" t="str">
            <v>13. ЗАСТРАХОВКА "ОБЩА ГРАЖДАНСКА ОТГОВОРНОСТ"</v>
          </cell>
          <cell r="D6" t="str">
            <v>Liability</v>
          </cell>
          <cell r="J6">
            <v>13984.23</v>
          </cell>
          <cell r="K6">
            <v>3139.2999999999884</v>
          </cell>
          <cell r="L6">
            <v>1421.08</v>
          </cell>
          <cell r="M6">
            <v>45796.534198468187</v>
          </cell>
          <cell r="N6">
            <v>64341.144198468173</v>
          </cell>
          <cell r="O6">
            <v>23608.807099234094</v>
          </cell>
          <cell r="P6">
            <v>64341.144198468173</v>
          </cell>
          <cell r="Q6">
            <v>40732.337099234079</v>
          </cell>
        </row>
        <row r="7">
          <cell r="A7">
            <v>6</v>
          </cell>
          <cell r="C7" t="str">
            <v>6. ЗАСТРАХОВКА НА ПЛАВАТЕЛНИ СЪДОВЕ</v>
          </cell>
          <cell r="D7" t="str">
            <v>Marine</v>
          </cell>
          <cell r="L7">
            <v>20077.611792616313</v>
          </cell>
          <cell r="M7">
            <v>32902.037863304664</v>
          </cell>
          <cell r="N7">
            <v>52979.649655920977</v>
          </cell>
          <cell r="O7">
            <v>26489.824827960489</v>
          </cell>
          <cell r="P7">
            <v>52979.649655920977</v>
          </cell>
          <cell r="Q7">
            <v>26489.824827960489</v>
          </cell>
        </row>
        <row r="8">
          <cell r="A8">
            <v>3</v>
          </cell>
          <cell r="C8" t="str">
            <v>3. ЗАСТРАХОВКА НА СУХОПЪТНИ ПРЕВОЗНИ СРЕДСТВА, БЕЗ РЕЛСОВИ ПРЕВОЗНИ СРЕДСТВА</v>
          </cell>
          <cell r="D8" t="str">
            <v>MotorHull</v>
          </cell>
          <cell r="M8">
            <v>877193.51720486698</v>
          </cell>
          <cell r="N8">
            <v>877193.51720486698</v>
          </cell>
          <cell r="O8">
            <v>438596.75860243349</v>
          </cell>
          <cell r="P8">
            <v>877193.51720486698</v>
          </cell>
          <cell r="Q8">
            <v>438596.75860243349</v>
          </cell>
        </row>
        <row r="9">
          <cell r="C9" t="str">
            <v>8. ЗАСТРАХОВКА "ПОЖАР" И "ПРИРОДНИ БЕДСТВИЯ"</v>
          </cell>
          <cell r="D9" t="str">
            <v>Crop</v>
          </cell>
          <cell r="L9">
            <v>7357.0999999999767</v>
          </cell>
          <cell r="M9">
            <v>2566.3000000000002</v>
          </cell>
          <cell r="N9">
            <v>9923.399999999976</v>
          </cell>
          <cell r="O9">
            <v>2977.0199999999927</v>
          </cell>
          <cell r="P9">
            <v>9923.399999999976</v>
          </cell>
          <cell r="Q9">
            <v>6946.3799999999828</v>
          </cell>
        </row>
        <row r="10">
          <cell r="A10">
            <v>9</v>
          </cell>
          <cell r="C10" t="str">
            <v>9. ЗАСТРАХОВКА НА "ЩЕТИ НА ИМУЩЕСТВО"</v>
          </cell>
          <cell r="D10" t="str">
            <v>Other</v>
          </cell>
          <cell r="I10">
            <v>7965.2657089133281</v>
          </cell>
          <cell r="J10">
            <v>4651.6665983730927</v>
          </cell>
          <cell r="K10">
            <v>1811.3500000000899</v>
          </cell>
          <cell r="L10">
            <v>460537.85500505613</v>
          </cell>
          <cell r="M10">
            <v>66608.779361547786</v>
          </cell>
          <cell r="N10">
            <v>541574.91667389043</v>
          </cell>
          <cell r="O10">
            <v>263573.31718330196</v>
          </cell>
          <cell r="P10">
            <v>541574.91667389043</v>
          </cell>
          <cell r="Q10">
            <v>278001.59949058847</v>
          </cell>
        </row>
        <row r="11">
          <cell r="A11">
            <v>8</v>
          </cell>
          <cell r="B11" t="str">
            <v>Общо за 8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10361.713204903786</v>
          </cell>
          <cell r="M11">
            <v>4165.4625174572302</v>
          </cell>
          <cell r="N11">
            <v>14527.175722361017</v>
          </cell>
          <cell r="O11">
            <v>2977.0199999999927</v>
          </cell>
          <cell r="P11">
            <v>14527.175722361017</v>
          </cell>
          <cell r="Q11">
            <v>11550.155722361023</v>
          </cell>
        </row>
      </sheetData>
      <sheetData sheetId="7" refreshError="1"/>
      <sheetData sheetId="8" refreshError="1"/>
      <sheetData sheetId="9" refreshError="1"/>
      <sheetData sheetId="10"/>
      <sheetData sheetId="11"/>
      <sheetData sheetId="1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Техн"/>
      <sheetName val="ГБ.1.3-Rumi"/>
      <sheetName val="ГБ.1.3"/>
      <sheetName val="Граница-спрямо премиите 2006"/>
      <sheetName val="Граница-спрямо щетите 2006 "/>
      <sheetName val="T-Securities_Trade 2001"/>
      <sheetName val="ГБ_1_3-Rumi"/>
      <sheetName val="ГБ_1_3"/>
      <sheetName val="Граница-спрямо_премиите_2006"/>
      <sheetName val="Граница-спрямо_щетите_2006_"/>
      <sheetName val="T-Securities_Trade_2001"/>
    </sheetNames>
    <sheetDataSet>
      <sheetData sheetId="0" refreshError="1"/>
      <sheetData sheetId="1" refreshError="1"/>
      <sheetData sheetId="2" refreshError="1"/>
      <sheetData sheetId="3" refreshError="1">
        <row r="2">
          <cell r="B2">
            <v>140885</v>
          </cell>
        </row>
        <row r="5">
          <cell r="B5">
            <v>50669</v>
          </cell>
        </row>
        <row r="8">
          <cell r="B8">
            <v>43946</v>
          </cell>
        </row>
        <row r="13">
          <cell r="B13">
            <v>3837</v>
          </cell>
        </row>
        <row r="16">
          <cell r="B16">
            <v>863</v>
          </cell>
        </row>
        <row r="19">
          <cell r="B19">
            <v>746</v>
          </cell>
        </row>
        <row r="24">
          <cell r="B24">
            <v>1631</v>
          </cell>
        </row>
        <row r="27">
          <cell r="B27">
            <v>271</v>
          </cell>
        </row>
        <row r="30">
          <cell r="B30">
            <v>229</v>
          </cell>
        </row>
        <row r="35">
          <cell r="B35">
            <v>3403</v>
          </cell>
        </row>
        <row r="38">
          <cell r="B38">
            <v>1648</v>
          </cell>
        </row>
        <row r="41">
          <cell r="B41">
            <v>1316</v>
          </cell>
        </row>
        <row r="45">
          <cell r="B45">
            <v>145320.5</v>
          </cell>
        </row>
        <row r="48">
          <cell r="B48">
            <v>152289</v>
          </cell>
        </row>
      </sheetData>
      <sheetData sheetId="4" refreshError="1"/>
      <sheetData sheetId="5" refreshError="1"/>
      <sheetData sheetId="6"/>
      <sheetData sheetId="7"/>
      <sheetData sheetId="8">
        <row r="2">
          <cell r="B2">
            <v>140885</v>
          </cell>
        </row>
      </sheetData>
      <sheetData sheetId="9"/>
      <sheetData sheetId="10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ulstrad_Old"/>
      <sheetName val="Bulstrad"/>
      <sheetName val="CashFlow Doverie"/>
      <sheetName val="Portfolio Doverie"/>
      <sheetName val="CashFlow BPOD"/>
      <sheetName val="Portfolio BPOD"/>
      <sheetName val="T-Securities_Trade 2001"/>
      <sheetName val="Forex"/>
      <sheetName val="T-Securities_Trade Auction"/>
      <sheetName val="REPO-DEPO"/>
      <sheetName val="T-Securities_Trade 2001 (2)"/>
      <sheetName val="CashFlow_Doverie"/>
      <sheetName val="Portfolio_Doverie"/>
      <sheetName val="CashFlow_BPOD"/>
      <sheetName val="Portfolio_BPOD"/>
      <sheetName val="T-Securities_Trade_2001"/>
      <sheetName val="T-Securities_Trade_Auction"/>
      <sheetName val="T-Securities_Trade_2001_(2)"/>
    </sheetNames>
    <sheetDataSet>
      <sheetData sheetId="0"/>
      <sheetData sheetId="1"/>
      <sheetData sheetId="2"/>
      <sheetData sheetId="3"/>
      <sheetData sheetId="4"/>
      <sheetData sheetId="5"/>
      <sheetData sheetId="6" refreshError="1">
        <row r="5">
          <cell r="F5">
            <v>37447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>
        <row r="5">
          <cell r="F5">
            <v>37447</v>
          </cell>
        </row>
      </sheetData>
      <sheetData sheetId="16"/>
      <sheetData sheetId="17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89"/>
  <sheetViews>
    <sheetView tabSelected="1" zoomScaleNormal="100" workbookViewId="0">
      <pane xSplit="2" ySplit="4" topLeftCell="C5" activePane="bottomRight" state="frozen"/>
      <selection activeCell="S42" sqref="S42"/>
      <selection pane="topRight" activeCell="S42" sqref="S42"/>
      <selection pane="bottomLeft" activeCell="S42" sqref="S42"/>
      <selection pane="bottomRight" activeCell="C5" sqref="C5"/>
    </sheetView>
  </sheetViews>
  <sheetFormatPr defaultRowHeight="12.75"/>
  <cols>
    <col min="1" max="1" width="9.5703125" style="60" customWidth="1"/>
    <col min="2" max="2" width="58.140625" style="60" customWidth="1"/>
    <col min="3" max="3" width="14.7109375" style="60" customWidth="1"/>
    <col min="4" max="4" width="12.7109375" style="60" customWidth="1"/>
    <col min="5" max="5" width="14.7109375" style="60" customWidth="1"/>
    <col min="6" max="6" width="12.7109375" style="60" customWidth="1"/>
    <col min="7" max="7" width="14.7109375" style="60" customWidth="1"/>
    <col min="8" max="8" width="12.7109375" style="60" customWidth="1"/>
    <col min="9" max="9" width="14.7109375" style="60" customWidth="1"/>
    <col min="10" max="10" width="12.7109375" style="60" customWidth="1"/>
    <col min="11" max="11" width="14.7109375" style="60" customWidth="1"/>
    <col min="12" max="12" width="12.7109375" style="60" customWidth="1"/>
    <col min="13" max="13" width="14.7109375" style="60" customWidth="1"/>
    <col min="14" max="14" width="12.7109375" style="60" customWidth="1"/>
    <col min="15" max="15" width="14.7109375" style="60" customWidth="1"/>
    <col min="16" max="16" width="12.7109375" style="60" customWidth="1"/>
    <col min="17" max="17" width="14.7109375" style="60" customWidth="1"/>
    <col min="18" max="18" width="12.7109375" style="60" customWidth="1"/>
    <col min="19" max="19" width="14.7109375" style="60" customWidth="1"/>
    <col min="20" max="20" width="12.7109375" style="60" customWidth="1"/>
    <col min="21" max="21" width="14.7109375" style="60" customWidth="1"/>
    <col min="22" max="22" width="12.7109375" style="60" customWidth="1"/>
    <col min="23" max="23" width="14.7109375" style="60" customWidth="1"/>
    <col min="24" max="24" width="12.7109375" style="60" customWidth="1"/>
    <col min="25" max="25" width="14.7109375" style="60" customWidth="1"/>
    <col min="26" max="26" width="12.7109375" style="60" customWidth="1"/>
    <col min="27" max="27" width="14.7109375" style="60" customWidth="1"/>
    <col min="28" max="28" width="12.7109375" style="60" customWidth="1"/>
    <col min="29" max="29" width="14.7109375" style="60" customWidth="1"/>
    <col min="30" max="30" width="12.7109375" style="60" customWidth="1"/>
    <col min="31" max="31" width="14.7109375" style="60" customWidth="1"/>
    <col min="32" max="32" width="12.7109375" style="60" customWidth="1"/>
    <col min="33" max="33" width="14.7109375" style="60" customWidth="1"/>
    <col min="34" max="34" width="12.7109375" style="60" customWidth="1"/>
    <col min="35" max="35" width="14.7109375" style="60" customWidth="1"/>
    <col min="36" max="36" width="12.7109375" style="60" customWidth="1"/>
    <col min="37" max="37" width="14.7109375" style="60" customWidth="1"/>
    <col min="38" max="38" width="12.7109375" style="60" customWidth="1"/>
    <col min="39" max="39" width="14.7109375" style="60" customWidth="1"/>
    <col min="40" max="40" width="12.7109375" style="60" customWidth="1"/>
    <col min="41" max="41" width="14.7109375" style="60" customWidth="1"/>
    <col min="42" max="42" width="12.7109375" style="60" customWidth="1"/>
    <col min="43" max="43" width="14.7109375" style="60" customWidth="1"/>
    <col min="44" max="44" width="12.7109375" style="60" customWidth="1"/>
    <col min="45" max="45" width="14.7109375" style="60" customWidth="1"/>
    <col min="46" max="46" width="12.7109375" style="60" customWidth="1"/>
    <col min="47" max="47" width="14.7109375" style="60" customWidth="1"/>
    <col min="48" max="48" width="12.7109375" style="60" customWidth="1"/>
    <col min="49" max="49" width="14.7109375" style="60" customWidth="1"/>
    <col min="50" max="50" width="12.7109375" style="60" customWidth="1"/>
    <col min="51" max="51" width="12" style="60" customWidth="1"/>
    <col min="52" max="16384" width="9.140625" style="60"/>
  </cols>
  <sheetData>
    <row r="1" spans="1:51" ht="15.75">
      <c r="A1" s="123" t="s">
        <v>844</v>
      </c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  <c r="S1" s="69"/>
      <c r="T1" s="69"/>
      <c r="U1" s="69"/>
      <c r="V1" s="69"/>
      <c r="W1" s="69"/>
      <c r="X1" s="69"/>
      <c r="Y1" s="69"/>
      <c r="Z1" s="69"/>
      <c r="AA1" s="69"/>
      <c r="AB1" s="70"/>
      <c r="AE1" s="70"/>
      <c r="AF1" s="69"/>
      <c r="AG1" s="69"/>
      <c r="AH1" s="69"/>
      <c r="AI1" s="69"/>
      <c r="AJ1" s="69"/>
      <c r="AK1" s="69"/>
      <c r="AL1" s="69"/>
      <c r="AM1" s="69"/>
      <c r="AN1" s="69"/>
      <c r="AO1" s="69"/>
      <c r="AP1" s="69"/>
      <c r="AQ1" s="69"/>
      <c r="AR1" s="69"/>
      <c r="AS1" s="69"/>
      <c r="AT1" s="69"/>
      <c r="AU1" s="69"/>
      <c r="AV1" s="69"/>
      <c r="AW1" s="69"/>
      <c r="AX1" s="69"/>
      <c r="AY1" s="69"/>
    </row>
    <row r="2" spans="1:51" ht="15.75">
      <c r="A2" s="71"/>
      <c r="B2" s="72"/>
      <c r="C2" s="76"/>
      <c r="D2" s="71"/>
      <c r="E2" s="76"/>
      <c r="F2" s="71"/>
      <c r="G2" s="76"/>
      <c r="H2" s="71"/>
      <c r="I2" s="76"/>
      <c r="J2" s="71"/>
      <c r="K2" s="76"/>
      <c r="L2" s="71"/>
      <c r="M2" s="76"/>
      <c r="N2" s="71"/>
      <c r="O2" s="76"/>
      <c r="P2" s="71"/>
      <c r="Q2" s="76"/>
      <c r="R2" s="71"/>
      <c r="S2" s="76"/>
      <c r="T2" s="71"/>
      <c r="U2" s="76"/>
      <c r="V2" s="71"/>
      <c r="W2" s="76"/>
      <c r="X2" s="71"/>
      <c r="Y2" s="76"/>
      <c r="Z2" s="71"/>
      <c r="AA2" s="76"/>
      <c r="AB2" s="71"/>
      <c r="AC2" s="76"/>
      <c r="AD2" s="71"/>
      <c r="AE2" s="76"/>
      <c r="AF2" s="71"/>
      <c r="AG2" s="76"/>
      <c r="AH2" s="71"/>
      <c r="AI2" s="76"/>
      <c r="AJ2" s="71"/>
      <c r="AK2" s="76"/>
      <c r="AL2" s="71"/>
      <c r="AM2" s="76"/>
      <c r="AN2" s="71"/>
      <c r="AO2" s="76"/>
      <c r="AP2" s="71"/>
      <c r="AQ2" s="76"/>
      <c r="AR2" s="71"/>
      <c r="AS2" s="76"/>
      <c r="AT2" s="71"/>
      <c r="AU2" s="76"/>
      <c r="AV2" s="71"/>
      <c r="AW2" s="76"/>
      <c r="AX2" s="221" t="s">
        <v>745</v>
      </c>
    </row>
    <row r="3" spans="1:51" ht="63.75" customHeight="1">
      <c r="A3" s="243" t="s">
        <v>108</v>
      </c>
      <c r="B3" s="246" t="s">
        <v>598</v>
      </c>
      <c r="C3" s="233" t="s">
        <v>845</v>
      </c>
      <c r="D3" s="234"/>
      <c r="E3" s="233" t="s">
        <v>846</v>
      </c>
      <c r="F3" s="234"/>
      <c r="G3" s="233" t="s">
        <v>847</v>
      </c>
      <c r="H3" s="234"/>
      <c r="I3" s="233" t="s">
        <v>848</v>
      </c>
      <c r="J3" s="234"/>
      <c r="K3" s="233" t="s">
        <v>849</v>
      </c>
      <c r="L3" s="234"/>
      <c r="M3" s="233" t="s">
        <v>850</v>
      </c>
      <c r="N3" s="234"/>
      <c r="O3" s="233" t="s">
        <v>851</v>
      </c>
      <c r="P3" s="234"/>
      <c r="Q3" s="233" t="s">
        <v>852</v>
      </c>
      <c r="R3" s="234"/>
      <c r="S3" s="233" t="s">
        <v>853</v>
      </c>
      <c r="T3" s="234"/>
      <c r="U3" s="233" t="s">
        <v>854</v>
      </c>
      <c r="V3" s="234"/>
      <c r="W3" s="233" t="s">
        <v>855</v>
      </c>
      <c r="X3" s="234"/>
      <c r="Y3" s="233" t="s">
        <v>856</v>
      </c>
      <c r="Z3" s="234"/>
      <c r="AA3" s="233" t="s">
        <v>857</v>
      </c>
      <c r="AB3" s="234"/>
      <c r="AC3" s="233" t="s">
        <v>858</v>
      </c>
      <c r="AD3" s="234"/>
      <c r="AE3" s="233" t="s">
        <v>859</v>
      </c>
      <c r="AF3" s="234"/>
      <c r="AG3" s="233" t="s">
        <v>860</v>
      </c>
      <c r="AH3" s="234"/>
      <c r="AI3" s="233" t="s">
        <v>861</v>
      </c>
      <c r="AJ3" s="234"/>
      <c r="AK3" s="233" t="s">
        <v>862</v>
      </c>
      <c r="AL3" s="234"/>
      <c r="AM3" s="233" t="s">
        <v>863</v>
      </c>
      <c r="AN3" s="234"/>
      <c r="AO3" s="233" t="s">
        <v>864</v>
      </c>
      <c r="AP3" s="234"/>
      <c r="AQ3" s="233" t="s">
        <v>865</v>
      </c>
      <c r="AR3" s="234"/>
      <c r="AS3" s="233" t="s">
        <v>866</v>
      </c>
      <c r="AT3" s="234"/>
      <c r="AU3" s="233" t="s">
        <v>867</v>
      </c>
      <c r="AV3" s="234"/>
      <c r="AW3" s="233" t="s">
        <v>77</v>
      </c>
      <c r="AX3" s="234"/>
    </row>
    <row r="4" spans="1:51" ht="63">
      <c r="A4" s="243"/>
      <c r="B4" s="247"/>
      <c r="C4" s="61" t="s">
        <v>746</v>
      </c>
      <c r="D4" s="73" t="s">
        <v>747</v>
      </c>
      <c r="E4" s="61" t="s">
        <v>746</v>
      </c>
      <c r="F4" s="73" t="s">
        <v>747</v>
      </c>
      <c r="G4" s="61" t="s">
        <v>746</v>
      </c>
      <c r="H4" s="73" t="s">
        <v>747</v>
      </c>
      <c r="I4" s="61" t="s">
        <v>746</v>
      </c>
      <c r="J4" s="73" t="s">
        <v>747</v>
      </c>
      <c r="K4" s="61" t="s">
        <v>746</v>
      </c>
      <c r="L4" s="73" t="s">
        <v>747</v>
      </c>
      <c r="M4" s="61" t="s">
        <v>746</v>
      </c>
      <c r="N4" s="73" t="s">
        <v>747</v>
      </c>
      <c r="O4" s="61" t="s">
        <v>746</v>
      </c>
      <c r="P4" s="73" t="s">
        <v>747</v>
      </c>
      <c r="Q4" s="61" t="s">
        <v>746</v>
      </c>
      <c r="R4" s="73" t="s">
        <v>747</v>
      </c>
      <c r="S4" s="61" t="s">
        <v>746</v>
      </c>
      <c r="T4" s="73" t="s">
        <v>747</v>
      </c>
      <c r="U4" s="61" t="s">
        <v>746</v>
      </c>
      <c r="V4" s="73" t="s">
        <v>747</v>
      </c>
      <c r="W4" s="61" t="s">
        <v>746</v>
      </c>
      <c r="X4" s="73" t="s">
        <v>747</v>
      </c>
      <c r="Y4" s="61" t="s">
        <v>746</v>
      </c>
      <c r="Z4" s="73" t="s">
        <v>747</v>
      </c>
      <c r="AA4" s="61" t="s">
        <v>746</v>
      </c>
      <c r="AB4" s="73" t="s">
        <v>747</v>
      </c>
      <c r="AC4" s="61" t="s">
        <v>746</v>
      </c>
      <c r="AD4" s="73" t="s">
        <v>747</v>
      </c>
      <c r="AE4" s="61" t="s">
        <v>746</v>
      </c>
      <c r="AF4" s="73" t="s">
        <v>747</v>
      </c>
      <c r="AG4" s="61" t="s">
        <v>746</v>
      </c>
      <c r="AH4" s="73" t="s">
        <v>747</v>
      </c>
      <c r="AI4" s="61" t="s">
        <v>746</v>
      </c>
      <c r="AJ4" s="73" t="s">
        <v>747</v>
      </c>
      <c r="AK4" s="61" t="s">
        <v>746</v>
      </c>
      <c r="AL4" s="73" t="s">
        <v>747</v>
      </c>
      <c r="AM4" s="61" t="s">
        <v>746</v>
      </c>
      <c r="AN4" s="73" t="s">
        <v>747</v>
      </c>
      <c r="AO4" s="61" t="s">
        <v>746</v>
      </c>
      <c r="AP4" s="73" t="s">
        <v>747</v>
      </c>
      <c r="AQ4" s="61" t="s">
        <v>746</v>
      </c>
      <c r="AR4" s="73" t="s">
        <v>747</v>
      </c>
      <c r="AS4" s="61" t="s">
        <v>746</v>
      </c>
      <c r="AT4" s="73" t="s">
        <v>747</v>
      </c>
      <c r="AU4" s="61" t="s">
        <v>746</v>
      </c>
      <c r="AV4" s="73" t="s">
        <v>747</v>
      </c>
      <c r="AW4" s="74" t="s">
        <v>746</v>
      </c>
      <c r="AX4" s="229" t="s">
        <v>747</v>
      </c>
    </row>
    <row r="5" spans="1:51" ht="15.75">
      <c r="A5" s="61">
        <v>1</v>
      </c>
      <c r="B5" s="46" t="s">
        <v>748</v>
      </c>
      <c r="C5" s="47">
        <v>2741230.625</v>
      </c>
      <c r="D5" s="47">
        <v>1623818.625</v>
      </c>
      <c r="E5" s="47">
        <v>1738874.68</v>
      </c>
      <c r="F5" s="47">
        <v>0</v>
      </c>
      <c r="G5" s="47">
        <v>1995877.58</v>
      </c>
      <c r="H5" s="47">
        <v>0</v>
      </c>
      <c r="I5" s="47">
        <v>2396415.8000000003</v>
      </c>
      <c r="J5" s="47">
        <v>0</v>
      </c>
      <c r="K5" s="47">
        <v>1238602.8199999998</v>
      </c>
      <c r="L5" s="47">
        <v>9034.25</v>
      </c>
      <c r="M5" s="47">
        <v>27234.87999999999</v>
      </c>
      <c r="N5" s="47">
        <v>0</v>
      </c>
      <c r="O5" s="47">
        <v>554554.53</v>
      </c>
      <c r="P5" s="47">
        <v>0</v>
      </c>
      <c r="Q5" s="47">
        <v>140610.48000000001</v>
      </c>
      <c r="R5" s="47">
        <v>0</v>
      </c>
      <c r="S5" s="47">
        <v>3110295.7199999997</v>
      </c>
      <c r="T5" s="47">
        <v>0</v>
      </c>
      <c r="U5" s="47">
        <v>977065.26000000013</v>
      </c>
      <c r="V5" s="47">
        <v>0</v>
      </c>
      <c r="W5" s="47">
        <v>19967.920000000002</v>
      </c>
      <c r="X5" s="47">
        <v>0</v>
      </c>
      <c r="Y5" s="47">
        <v>0</v>
      </c>
      <c r="Z5" s="47">
        <v>0</v>
      </c>
      <c r="AA5" s="47">
        <v>1380426.81</v>
      </c>
      <c r="AB5" s="47">
        <v>0</v>
      </c>
      <c r="AC5" s="47">
        <v>109654.06000000001</v>
      </c>
      <c r="AD5" s="47">
        <v>0</v>
      </c>
      <c r="AE5" s="47">
        <v>240851.48000000045</v>
      </c>
      <c r="AF5" s="47">
        <v>0</v>
      </c>
      <c r="AG5" s="47">
        <v>0</v>
      </c>
      <c r="AH5" s="47">
        <v>0</v>
      </c>
      <c r="AI5" s="47">
        <v>572671.23068808613</v>
      </c>
      <c r="AJ5" s="47">
        <v>0</v>
      </c>
      <c r="AK5" s="47">
        <v>0</v>
      </c>
      <c r="AL5" s="47">
        <v>0</v>
      </c>
      <c r="AM5" s="47">
        <v>2669.6</v>
      </c>
      <c r="AN5" s="47">
        <v>0</v>
      </c>
      <c r="AO5" s="47">
        <v>97572.17</v>
      </c>
      <c r="AP5" s="47">
        <v>0</v>
      </c>
      <c r="AQ5" s="47">
        <v>7130</v>
      </c>
      <c r="AR5" s="47">
        <v>0</v>
      </c>
      <c r="AS5" s="47">
        <v>24756.86</v>
      </c>
      <c r="AT5" s="47">
        <v>0</v>
      </c>
      <c r="AU5" s="47">
        <v>65235.03</v>
      </c>
      <c r="AV5" s="47">
        <v>0</v>
      </c>
      <c r="AW5" s="53">
        <v>17441697.535688095</v>
      </c>
      <c r="AX5" s="53">
        <v>1632852.875</v>
      </c>
      <c r="AY5" s="62"/>
    </row>
    <row r="6" spans="1:51" ht="47.25">
      <c r="A6" s="63" t="s">
        <v>749</v>
      </c>
      <c r="B6" s="46" t="s">
        <v>750</v>
      </c>
      <c r="C6" s="47">
        <v>177937</v>
      </c>
      <c r="D6" s="47">
        <v>0</v>
      </c>
      <c r="E6" s="47">
        <v>104208.72000000002</v>
      </c>
      <c r="F6" s="47">
        <v>0</v>
      </c>
      <c r="G6" s="47">
        <v>59423.74</v>
      </c>
      <c r="H6" s="47">
        <v>0</v>
      </c>
      <c r="I6" s="47">
        <v>29920.219999999998</v>
      </c>
      <c r="J6" s="47">
        <v>0</v>
      </c>
      <c r="K6" s="47">
        <v>38548.31</v>
      </c>
      <c r="L6" s="47">
        <v>0</v>
      </c>
      <c r="M6" s="47">
        <v>0</v>
      </c>
      <c r="N6" s="47">
        <v>0</v>
      </c>
      <c r="O6" s="47">
        <v>119241.87</v>
      </c>
      <c r="P6" s="47">
        <v>0</v>
      </c>
      <c r="Q6" s="47">
        <v>2610</v>
      </c>
      <c r="R6" s="47">
        <v>0</v>
      </c>
      <c r="S6" s="47">
        <v>232417.88</v>
      </c>
      <c r="T6" s="47">
        <v>0</v>
      </c>
      <c r="U6" s="47">
        <v>9758.0499999999993</v>
      </c>
      <c r="V6" s="47">
        <v>0</v>
      </c>
      <c r="W6" s="47">
        <v>1627.23</v>
      </c>
      <c r="X6" s="47">
        <v>0</v>
      </c>
      <c r="Y6" s="47">
        <v>0</v>
      </c>
      <c r="Z6" s="47">
        <v>0</v>
      </c>
      <c r="AA6" s="47">
        <v>0</v>
      </c>
      <c r="AB6" s="47">
        <v>0</v>
      </c>
      <c r="AC6" s="47">
        <v>0</v>
      </c>
      <c r="AD6" s="47">
        <v>0</v>
      </c>
      <c r="AE6" s="47">
        <v>0</v>
      </c>
      <c r="AF6" s="47">
        <v>0</v>
      </c>
      <c r="AG6" s="47">
        <v>0</v>
      </c>
      <c r="AH6" s="47">
        <v>0</v>
      </c>
      <c r="AI6" s="47">
        <v>0</v>
      </c>
      <c r="AJ6" s="47">
        <v>0</v>
      </c>
      <c r="AK6" s="47">
        <v>0</v>
      </c>
      <c r="AL6" s="47">
        <v>0</v>
      </c>
      <c r="AM6" s="47">
        <v>0</v>
      </c>
      <c r="AN6" s="47">
        <v>0</v>
      </c>
      <c r="AO6" s="47">
        <v>11411.64</v>
      </c>
      <c r="AP6" s="47">
        <v>0</v>
      </c>
      <c r="AQ6" s="47">
        <v>0</v>
      </c>
      <c r="AR6" s="47">
        <v>0</v>
      </c>
      <c r="AS6" s="47">
        <v>0</v>
      </c>
      <c r="AT6" s="47">
        <v>0</v>
      </c>
      <c r="AU6" s="47">
        <v>0</v>
      </c>
      <c r="AV6" s="47">
        <v>0</v>
      </c>
      <c r="AW6" s="53">
        <v>787104.66</v>
      </c>
      <c r="AX6" s="53">
        <v>0</v>
      </c>
      <c r="AY6" s="62"/>
    </row>
    <row r="7" spans="1:51" ht="15.75">
      <c r="A7" s="61">
        <v>2</v>
      </c>
      <c r="B7" s="46" t="s">
        <v>751</v>
      </c>
      <c r="C7" s="47">
        <v>0</v>
      </c>
      <c r="D7" s="47">
        <v>0</v>
      </c>
      <c r="E7" s="47">
        <v>0</v>
      </c>
      <c r="F7" s="47">
        <v>0</v>
      </c>
      <c r="G7" s="47">
        <v>2101857.2400000002</v>
      </c>
      <c r="H7" s="47">
        <v>0</v>
      </c>
      <c r="I7" s="47">
        <v>0</v>
      </c>
      <c r="J7" s="47">
        <v>0</v>
      </c>
      <c r="K7" s="47">
        <v>0</v>
      </c>
      <c r="L7" s="47">
        <v>0</v>
      </c>
      <c r="M7" s="47">
        <v>214250.25</v>
      </c>
      <c r="N7" s="47">
        <v>0</v>
      </c>
      <c r="O7" s="47">
        <v>700</v>
      </c>
      <c r="P7" s="47">
        <v>0</v>
      </c>
      <c r="Q7" s="47">
        <v>0</v>
      </c>
      <c r="R7" s="47">
        <v>0</v>
      </c>
      <c r="S7" s="47">
        <v>6373628.5599999996</v>
      </c>
      <c r="T7" s="47">
        <v>0</v>
      </c>
      <c r="U7" s="47">
        <v>956828.91</v>
      </c>
      <c r="V7" s="47">
        <v>0</v>
      </c>
      <c r="W7" s="47">
        <v>0</v>
      </c>
      <c r="X7" s="47">
        <v>0</v>
      </c>
      <c r="Y7" s="47">
        <v>9792119</v>
      </c>
      <c r="Z7" s="47">
        <v>0</v>
      </c>
      <c r="AA7" s="47">
        <v>775121.27</v>
      </c>
      <c r="AB7" s="47">
        <v>0</v>
      </c>
      <c r="AC7" s="47">
        <v>0</v>
      </c>
      <c r="AD7" s="47">
        <v>0</v>
      </c>
      <c r="AE7" s="47">
        <v>5370028.9699984305</v>
      </c>
      <c r="AF7" s="47">
        <v>0</v>
      </c>
      <c r="AG7" s="47">
        <v>0</v>
      </c>
      <c r="AH7" s="47">
        <v>0</v>
      </c>
      <c r="AI7" s="47">
        <v>1770409.8010321285</v>
      </c>
      <c r="AJ7" s="47">
        <v>0</v>
      </c>
      <c r="AK7" s="47">
        <v>0</v>
      </c>
      <c r="AL7" s="47">
        <v>0</v>
      </c>
      <c r="AM7" s="47">
        <v>1060763.3899999999</v>
      </c>
      <c r="AN7" s="47">
        <v>0</v>
      </c>
      <c r="AO7" s="47">
        <v>162016.47</v>
      </c>
      <c r="AP7" s="47">
        <v>0</v>
      </c>
      <c r="AQ7" s="47">
        <v>16356</v>
      </c>
      <c r="AR7" s="47">
        <v>0</v>
      </c>
      <c r="AS7" s="47">
        <v>342312.38</v>
      </c>
      <c r="AT7" s="47">
        <v>0</v>
      </c>
      <c r="AU7" s="47">
        <v>0</v>
      </c>
      <c r="AV7" s="47">
        <v>0</v>
      </c>
      <c r="AW7" s="53">
        <v>28936392.241030559</v>
      </c>
      <c r="AX7" s="53">
        <v>0</v>
      </c>
      <c r="AY7" s="62"/>
    </row>
    <row r="8" spans="1:51" ht="31.5">
      <c r="A8" s="61">
        <v>3</v>
      </c>
      <c r="B8" s="46" t="s">
        <v>752</v>
      </c>
      <c r="C8" s="47">
        <v>14295137</v>
      </c>
      <c r="D8" s="47">
        <v>0</v>
      </c>
      <c r="E8" s="47">
        <v>38129214.100000001</v>
      </c>
      <c r="F8" s="47">
        <v>0</v>
      </c>
      <c r="G8" s="47">
        <v>9026939.2699999996</v>
      </c>
      <c r="H8" s="47">
        <v>0</v>
      </c>
      <c r="I8" s="47">
        <v>31449255.560000002</v>
      </c>
      <c r="J8" s="47">
        <v>0</v>
      </c>
      <c r="K8" s="47">
        <v>35423681.939999998</v>
      </c>
      <c r="L8" s="47">
        <v>1637.93</v>
      </c>
      <c r="M8" s="47">
        <v>365842.75999999983</v>
      </c>
      <c r="N8" s="47">
        <v>0</v>
      </c>
      <c r="O8" s="47">
        <v>2475345.9899999993</v>
      </c>
      <c r="P8" s="47">
        <v>0</v>
      </c>
      <c r="Q8" s="47">
        <v>7727667.9799999995</v>
      </c>
      <c r="R8" s="47">
        <v>0</v>
      </c>
      <c r="S8" s="47">
        <v>16913499.600000001</v>
      </c>
      <c r="T8" s="47">
        <v>0</v>
      </c>
      <c r="U8" s="47">
        <v>24571621.520000003</v>
      </c>
      <c r="V8" s="47">
        <v>0</v>
      </c>
      <c r="W8" s="47">
        <v>4529015.18</v>
      </c>
      <c r="X8" s="47">
        <v>0</v>
      </c>
      <c r="Y8" s="47">
        <v>0</v>
      </c>
      <c r="Z8" s="47">
        <v>0</v>
      </c>
      <c r="AA8" s="47">
        <v>1984907.94</v>
      </c>
      <c r="AB8" s="47">
        <v>0</v>
      </c>
      <c r="AC8" s="47">
        <v>5225941.1699999962</v>
      </c>
      <c r="AD8" s="47">
        <v>0</v>
      </c>
      <c r="AE8" s="47">
        <v>413789.52</v>
      </c>
      <c r="AF8" s="47">
        <v>0</v>
      </c>
      <c r="AG8" s="47">
        <v>0</v>
      </c>
      <c r="AH8" s="47">
        <v>0</v>
      </c>
      <c r="AI8" s="47">
        <v>0</v>
      </c>
      <c r="AJ8" s="47">
        <v>0</v>
      </c>
      <c r="AK8" s="47">
        <v>0</v>
      </c>
      <c r="AL8" s="47">
        <v>0</v>
      </c>
      <c r="AM8" s="47">
        <v>0</v>
      </c>
      <c r="AN8" s="47">
        <v>0</v>
      </c>
      <c r="AO8" s="47">
        <v>134493.01</v>
      </c>
      <c r="AP8" s="47">
        <v>0</v>
      </c>
      <c r="AQ8" s="47">
        <v>0</v>
      </c>
      <c r="AR8" s="47">
        <v>0</v>
      </c>
      <c r="AS8" s="47">
        <v>0</v>
      </c>
      <c r="AT8" s="47">
        <v>0</v>
      </c>
      <c r="AU8" s="47">
        <v>106899.36</v>
      </c>
      <c r="AV8" s="47">
        <v>0</v>
      </c>
      <c r="AW8" s="53">
        <v>192773251.90000001</v>
      </c>
      <c r="AX8" s="53">
        <v>1637.93</v>
      </c>
      <c r="AY8" s="62"/>
    </row>
    <row r="9" spans="1:51" ht="15.75">
      <c r="A9" s="61">
        <v>4</v>
      </c>
      <c r="B9" s="46" t="s">
        <v>753</v>
      </c>
      <c r="C9" s="47">
        <v>0</v>
      </c>
      <c r="D9" s="47">
        <v>0</v>
      </c>
      <c r="E9" s="47">
        <v>438114.27</v>
      </c>
      <c r="F9" s="47">
        <v>0</v>
      </c>
      <c r="G9" s="47">
        <v>0</v>
      </c>
      <c r="H9" s="47">
        <v>0</v>
      </c>
      <c r="I9" s="47">
        <v>9841.61</v>
      </c>
      <c r="J9" s="47">
        <v>0</v>
      </c>
      <c r="K9" s="47">
        <v>0</v>
      </c>
      <c r="L9" s="47">
        <v>0</v>
      </c>
      <c r="M9" s="47">
        <v>0</v>
      </c>
      <c r="N9" s="47">
        <v>0</v>
      </c>
      <c r="O9" s="47">
        <v>3663459.06</v>
      </c>
      <c r="P9" s="47">
        <v>0</v>
      </c>
      <c r="Q9" s="47">
        <v>0</v>
      </c>
      <c r="R9" s="47">
        <v>0</v>
      </c>
      <c r="S9" s="47">
        <v>123192.53</v>
      </c>
      <c r="T9" s="47">
        <v>0</v>
      </c>
      <c r="U9" s="47">
        <v>0</v>
      </c>
      <c r="V9" s="47">
        <v>0</v>
      </c>
      <c r="W9" s="47">
        <v>0</v>
      </c>
      <c r="X9" s="47">
        <v>0</v>
      </c>
      <c r="Y9" s="47">
        <v>0</v>
      </c>
      <c r="Z9" s="47">
        <v>0</v>
      </c>
      <c r="AA9" s="47">
        <v>0</v>
      </c>
      <c r="AB9" s="47">
        <v>0</v>
      </c>
      <c r="AC9" s="47">
        <v>0</v>
      </c>
      <c r="AD9" s="47">
        <v>0</v>
      </c>
      <c r="AE9" s="47">
        <v>0</v>
      </c>
      <c r="AF9" s="47">
        <v>0</v>
      </c>
      <c r="AG9" s="47">
        <v>0</v>
      </c>
      <c r="AH9" s="47">
        <v>0</v>
      </c>
      <c r="AI9" s="47">
        <v>0</v>
      </c>
      <c r="AJ9" s="47">
        <v>0</v>
      </c>
      <c r="AK9" s="47">
        <v>0</v>
      </c>
      <c r="AL9" s="47">
        <v>0</v>
      </c>
      <c r="AM9" s="47">
        <v>0</v>
      </c>
      <c r="AN9" s="47">
        <v>0</v>
      </c>
      <c r="AO9" s="47">
        <v>0</v>
      </c>
      <c r="AP9" s="47">
        <v>0</v>
      </c>
      <c r="AQ9" s="47">
        <v>0</v>
      </c>
      <c r="AR9" s="47">
        <v>0</v>
      </c>
      <c r="AS9" s="47">
        <v>0</v>
      </c>
      <c r="AT9" s="47">
        <v>0</v>
      </c>
      <c r="AU9" s="47">
        <v>0</v>
      </c>
      <c r="AV9" s="47">
        <v>0</v>
      </c>
      <c r="AW9" s="53">
        <v>4234607.47</v>
      </c>
      <c r="AX9" s="53">
        <v>0</v>
      </c>
      <c r="AY9" s="62"/>
    </row>
    <row r="10" spans="1:51" ht="15.75">
      <c r="A10" s="61">
        <v>5</v>
      </c>
      <c r="B10" s="46" t="s">
        <v>754</v>
      </c>
      <c r="C10" s="47">
        <v>0</v>
      </c>
      <c r="D10" s="47">
        <v>0</v>
      </c>
      <c r="E10" s="47">
        <v>352033.92</v>
      </c>
      <c r="F10" s="47">
        <v>0</v>
      </c>
      <c r="G10" s="47">
        <v>9085.14</v>
      </c>
      <c r="H10" s="47">
        <v>0</v>
      </c>
      <c r="I10" s="47">
        <v>0</v>
      </c>
      <c r="J10" s="47">
        <v>0</v>
      </c>
      <c r="K10" s="47">
        <v>199344.4</v>
      </c>
      <c r="L10" s="47">
        <v>0</v>
      </c>
      <c r="M10" s="47">
        <v>0</v>
      </c>
      <c r="N10" s="47">
        <v>0</v>
      </c>
      <c r="O10" s="47">
        <v>0</v>
      </c>
      <c r="P10" s="47">
        <v>0</v>
      </c>
      <c r="Q10" s="47">
        <v>-56209.85</v>
      </c>
      <c r="R10" s="47">
        <v>0</v>
      </c>
      <c r="S10" s="47">
        <v>0</v>
      </c>
      <c r="T10" s="47">
        <v>0</v>
      </c>
      <c r="U10" s="47">
        <v>0</v>
      </c>
      <c r="V10" s="47">
        <v>0</v>
      </c>
      <c r="W10" s="47">
        <v>0</v>
      </c>
      <c r="X10" s="47">
        <v>0</v>
      </c>
      <c r="Y10" s="47">
        <v>0</v>
      </c>
      <c r="Z10" s="47">
        <v>0</v>
      </c>
      <c r="AA10" s="47">
        <v>0</v>
      </c>
      <c r="AB10" s="47">
        <v>0</v>
      </c>
      <c r="AC10" s="47">
        <v>80499.239999999991</v>
      </c>
      <c r="AD10" s="47">
        <v>0</v>
      </c>
      <c r="AE10" s="47">
        <v>0</v>
      </c>
      <c r="AF10" s="47">
        <v>0</v>
      </c>
      <c r="AG10" s="47">
        <v>0</v>
      </c>
      <c r="AH10" s="47">
        <v>0</v>
      </c>
      <c r="AI10" s="47">
        <v>0</v>
      </c>
      <c r="AJ10" s="47">
        <v>0</v>
      </c>
      <c r="AK10" s="47">
        <v>0</v>
      </c>
      <c r="AL10" s="47">
        <v>0</v>
      </c>
      <c r="AM10" s="47">
        <v>0</v>
      </c>
      <c r="AN10" s="47">
        <v>0</v>
      </c>
      <c r="AO10" s="47">
        <v>0</v>
      </c>
      <c r="AP10" s="47">
        <v>0</v>
      </c>
      <c r="AQ10" s="47">
        <v>0</v>
      </c>
      <c r="AR10" s="47">
        <v>0</v>
      </c>
      <c r="AS10" s="47">
        <v>0</v>
      </c>
      <c r="AT10" s="47">
        <v>0</v>
      </c>
      <c r="AU10" s="47">
        <v>0</v>
      </c>
      <c r="AV10" s="47">
        <v>0</v>
      </c>
      <c r="AW10" s="53">
        <v>584752.85</v>
      </c>
      <c r="AX10" s="53">
        <v>0</v>
      </c>
      <c r="AY10" s="62"/>
    </row>
    <row r="11" spans="1:51" ht="15.75">
      <c r="A11" s="61">
        <v>6</v>
      </c>
      <c r="B11" s="46" t="s">
        <v>755</v>
      </c>
      <c r="C11" s="47">
        <v>34890</v>
      </c>
      <c r="D11" s="47">
        <v>0</v>
      </c>
      <c r="E11" s="47">
        <v>340637.68999999994</v>
      </c>
      <c r="F11" s="47">
        <v>0</v>
      </c>
      <c r="G11" s="47">
        <v>851647.92</v>
      </c>
      <c r="H11" s="47">
        <v>0</v>
      </c>
      <c r="I11" s="47">
        <v>0</v>
      </c>
      <c r="J11" s="47">
        <v>0</v>
      </c>
      <c r="K11" s="47">
        <v>57901.700000000004</v>
      </c>
      <c r="L11" s="47">
        <v>0</v>
      </c>
      <c r="M11" s="47">
        <v>0</v>
      </c>
      <c r="N11" s="47">
        <v>0</v>
      </c>
      <c r="O11" s="47">
        <v>0</v>
      </c>
      <c r="P11" s="47">
        <v>0</v>
      </c>
      <c r="Q11" s="47">
        <v>0</v>
      </c>
      <c r="R11" s="47">
        <v>0</v>
      </c>
      <c r="S11" s="47">
        <v>56362.879999999997</v>
      </c>
      <c r="T11" s="47">
        <v>0</v>
      </c>
      <c r="U11" s="47">
        <v>437627.96</v>
      </c>
      <c r="V11" s="47">
        <v>0</v>
      </c>
      <c r="W11" s="47">
        <v>0</v>
      </c>
      <c r="X11" s="47">
        <v>0</v>
      </c>
      <c r="Y11" s="47">
        <v>0</v>
      </c>
      <c r="Z11" s="47">
        <v>0</v>
      </c>
      <c r="AA11" s="47">
        <v>0</v>
      </c>
      <c r="AB11" s="47">
        <v>0</v>
      </c>
      <c r="AC11" s="47">
        <v>0</v>
      </c>
      <c r="AD11" s="47">
        <v>0</v>
      </c>
      <c r="AE11" s="47">
        <v>0</v>
      </c>
      <c r="AF11" s="47">
        <v>0</v>
      </c>
      <c r="AG11" s="47">
        <v>530976.85538730002</v>
      </c>
      <c r="AH11" s="47">
        <v>530976.85538730002</v>
      </c>
      <c r="AI11" s="47">
        <v>0</v>
      </c>
      <c r="AJ11" s="47">
        <v>0</v>
      </c>
      <c r="AK11" s="47">
        <v>0</v>
      </c>
      <c r="AL11" s="47">
        <v>0</v>
      </c>
      <c r="AM11" s="47">
        <v>0</v>
      </c>
      <c r="AN11" s="47">
        <v>0</v>
      </c>
      <c r="AO11" s="47">
        <v>0</v>
      </c>
      <c r="AP11" s="47">
        <v>0</v>
      </c>
      <c r="AQ11" s="47">
        <v>0</v>
      </c>
      <c r="AR11" s="47">
        <v>0</v>
      </c>
      <c r="AS11" s="47">
        <v>0</v>
      </c>
      <c r="AT11" s="47">
        <v>0</v>
      </c>
      <c r="AU11" s="47">
        <v>0</v>
      </c>
      <c r="AV11" s="47">
        <v>0</v>
      </c>
      <c r="AW11" s="53">
        <v>2310045.0053872997</v>
      </c>
      <c r="AX11" s="53">
        <v>530976.85538730002</v>
      </c>
      <c r="AY11" s="62"/>
    </row>
    <row r="12" spans="1:51" ht="15.75">
      <c r="A12" s="61">
        <v>7</v>
      </c>
      <c r="B12" s="46" t="s">
        <v>756</v>
      </c>
      <c r="C12" s="47">
        <v>19578</v>
      </c>
      <c r="D12" s="47">
        <v>0</v>
      </c>
      <c r="E12" s="47">
        <v>2620999.64</v>
      </c>
      <c r="F12" s="47">
        <v>0</v>
      </c>
      <c r="G12" s="47">
        <v>603794.11</v>
      </c>
      <c r="H12" s="47">
        <v>21575</v>
      </c>
      <c r="I12" s="47">
        <v>828964.12000000011</v>
      </c>
      <c r="J12" s="47">
        <v>0</v>
      </c>
      <c r="K12" s="47">
        <v>155291.53</v>
      </c>
      <c r="L12" s="47">
        <v>2518.56</v>
      </c>
      <c r="M12" s="47">
        <v>18491.289999999994</v>
      </c>
      <c r="N12" s="47">
        <v>0</v>
      </c>
      <c r="O12" s="47">
        <v>19743.890000000003</v>
      </c>
      <c r="P12" s="47">
        <v>0</v>
      </c>
      <c r="Q12" s="47">
        <v>8761.3799999999992</v>
      </c>
      <c r="R12" s="47">
        <v>0</v>
      </c>
      <c r="S12" s="47">
        <v>323278.23</v>
      </c>
      <c r="T12" s="47">
        <v>0</v>
      </c>
      <c r="U12" s="47">
        <v>339320.73</v>
      </c>
      <c r="V12" s="47">
        <v>0</v>
      </c>
      <c r="W12" s="47">
        <v>268419.55</v>
      </c>
      <c r="X12" s="47">
        <v>0</v>
      </c>
      <c r="Y12" s="47">
        <v>0</v>
      </c>
      <c r="Z12" s="47">
        <v>0</v>
      </c>
      <c r="AA12" s="47">
        <v>14759.89</v>
      </c>
      <c r="AB12" s="47">
        <v>0</v>
      </c>
      <c r="AC12" s="47">
        <v>212065.67999999996</v>
      </c>
      <c r="AD12" s="47">
        <v>0</v>
      </c>
      <c r="AE12" s="47">
        <v>615.08000000000004</v>
      </c>
      <c r="AF12" s="47">
        <v>0</v>
      </c>
      <c r="AG12" s="47">
        <v>1378728.9088663999</v>
      </c>
      <c r="AH12" s="47">
        <v>1332306.7388664</v>
      </c>
      <c r="AI12" s="47">
        <v>0</v>
      </c>
      <c r="AJ12" s="47">
        <v>0</v>
      </c>
      <c r="AK12" s="47">
        <v>0</v>
      </c>
      <c r="AL12" s="47">
        <v>0</v>
      </c>
      <c r="AM12" s="47">
        <v>0</v>
      </c>
      <c r="AN12" s="47">
        <v>0</v>
      </c>
      <c r="AO12" s="47">
        <v>59176.65</v>
      </c>
      <c r="AP12" s="47">
        <v>0</v>
      </c>
      <c r="AQ12" s="47">
        <v>0</v>
      </c>
      <c r="AR12" s="47">
        <v>0</v>
      </c>
      <c r="AS12" s="47">
        <v>0</v>
      </c>
      <c r="AT12" s="47">
        <v>0</v>
      </c>
      <c r="AU12" s="47">
        <v>0</v>
      </c>
      <c r="AV12" s="47">
        <v>0</v>
      </c>
      <c r="AW12" s="53">
        <v>6871988.6788663985</v>
      </c>
      <c r="AX12" s="53">
        <v>1356400.2988664</v>
      </c>
      <c r="AY12" s="62"/>
    </row>
    <row r="13" spans="1:51" ht="15.75">
      <c r="A13" s="61">
        <v>8</v>
      </c>
      <c r="B13" s="46" t="s">
        <v>757</v>
      </c>
      <c r="C13" s="47">
        <v>1164143</v>
      </c>
      <c r="D13" s="47">
        <v>0</v>
      </c>
      <c r="E13" s="47">
        <v>22691522.120000008</v>
      </c>
      <c r="F13" s="47">
        <v>323695.68</v>
      </c>
      <c r="G13" s="47">
        <v>1987079.6</v>
      </c>
      <c r="H13" s="47">
        <v>99026.254595599996</v>
      </c>
      <c r="I13" s="47">
        <v>8374477.4700000007</v>
      </c>
      <c r="J13" s="47">
        <v>392613.63950637</v>
      </c>
      <c r="K13" s="47">
        <v>4524707.3999999994</v>
      </c>
      <c r="L13" s="47">
        <v>11982.74</v>
      </c>
      <c r="M13" s="47">
        <v>94880.686900000059</v>
      </c>
      <c r="N13" s="47">
        <v>0</v>
      </c>
      <c r="O13" s="47">
        <v>7725473.3399999999</v>
      </c>
      <c r="P13" s="47">
        <v>0</v>
      </c>
      <c r="Q13" s="47">
        <v>28316.23</v>
      </c>
      <c r="R13" s="47">
        <v>0</v>
      </c>
      <c r="S13" s="47">
        <v>5738463.5899999999</v>
      </c>
      <c r="T13" s="47">
        <v>0</v>
      </c>
      <c r="U13" s="47">
        <v>5623911.4000000004</v>
      </c>
      <c r="V13" s="47">
        <v>0</v>
      </c>
      <c r="W13" s="47">
        <v>23184906.48</v>
      </c>
      <c r="X13" s="47">
        <v>0</v>
      </c>
      <c r="Y13" s="47">
        <v>0</v>
      </c>
      <c r="Z13" s="47">
        <v>0</v>
      </c>
      <c r="AA13" s="47">
        <v>2459515.2599999998</v>
      </c>
      <c r="AB13" s="47">
        <v>0</v>
      </c>
      <c r="AC13" s="47">
        <v>660797.08000000007</v>
      </c>
      <c r="AD13" s="47">
        <v>0</v>
      </c>
      <c r="AE13" s="47">
        <v>315664.61968439986</v>
      </c>
      <c r="AF13" s="47">
        <v>0</v>
      </c>
      <c r="AG13" s="47">
        <v>2420013.3580630003</v>
      </c>
      <c r="AH13" s="47">
        <v>1717392.9780630001</v>
      </c>
      <c r="AI13" s="47">
        <v>0</v>
      </c>
      <c r="AJ13" s="47">
        <v>0</v>
      </c>
      <c r="AK13" s="47">
        <v>0</v>
      </c>
      <c r="AL13" s="47">
        <v>0</v>
      </c>
      <c r="AM13" s="47">
        <v>18455.53</v>
      </c>
      <c r="AN13" s="47">
        <v>0</v>
      </c>
      <c r="AO13" s="47">
        <v>131292.6</v>
      </c>
      <c r="AP13" s="47">
        <v>0</v>
      </c>
      <c r="AQ13" s="47">
        <v>200</v>
      </c>
      <c r="AR13" s="47">
        <v>0</v>
      </c>
      <c r="AS13" s="47">
        <v>0</v>
      </c>
      <c r="AT13" s="47">
        <v>0</v>
      </c>
      <c r="AU13" s="47">
        <v>0</v>
      </c>
      <c r="AV13" s="47">
        <v>0</v>
      </c>
      <c r="AW13" s="53">
        <v>87143819.764647409</v>
      </c>
      <c r="AX13" s="53">
        <v>2544711.2921649702</v>
      </c>
      <c r="AY13" s="62"/>
    </row>
    <row r="14" spans="1:51" ht="15.75">
      <c r="A14" s="64" t="s">
        <v>792</v>
      </c>
      <c r="B14" s="46" t="s">
        <v>836</v>
      </c>
      <c r="C14" s="47">
        <v>711031</v>
      </c>
      <c r="D14" s="47">
        <v>0</v>
      </c>
      <c r="E14" s="47">
        <v>18478715.210000008</v>
      </c>
      <c r="F14" s="47">
        <v>323695.68</v>
      </c>
      <c r="G14" s="47">
        <v>0</v>
      </c>
      <c r="H14" s="47">
        <v>0</v>
      </c>
      <c r="I14" s="47">
        <v>2255655.5499999998</v>
      </c>
      <c r="J14" s="47">
        <v>257551.18</v>
      </c>
      <c r="K14" s="47">
        <v>2623480.06</v>
      </c>
      <c r="L14" s="47">
        <v>0</v>
      </c>
      <c r="M14" s="47">
        <v>0</v>
      </c>
      <c r="N14" s="47">
        <v>0</v>
      </c>
      <c r="O14" s="47">
        <v>7064693.1800000006</v>
      </c>
      <c r="P14" s="47">
        <v>0</v>
      </c>
      <c r="Q14" s="47">
        <v>28316.23</v>
      </c>
      <c r="R14" s="47">
        <v>0</v>
      </c>
      <c r="S14" s="47">
        <v>2327688.4</v>
      </c>
      <c r="T14" s="47">
        <v>0</v>
      </c>
      <c r="U14" s="47">
        <v>1505664.07</v>
      </c>
      <c r="V14" s="47">
        <v>0</v>
      </c>
      <c r="W14" s="47">
        <v>19682656.420000002</v>
      </c>
      <c r="X14" s="47">
        <v>0</v>
      </c>
      <c r="Y14" s="47">
        <v>0</v>
      </c>
      <c r="Z14" s="47">
        <v>0</v>
      </c>
      <c r="AA14" s="47">
        <v>557217.83000000007</v>
      </c>
      <c r="AB14" s="47">
        <v>0</v>
      </c>
      <c r="AC14" s="47">
        <v>641090.08000000007</v>
      </c>
      <c r="AD14" s="47">
        <v>0</v>
      </c>
      <c r="AE14" s="47">
        <v>315664.61968439986</v>
      </c>
      <c r="AF14" s="47">
        <v>0</v>
      </c>
      <c r="AG14" s="47">
        <v>755872.5</v>
      </c>
      <c r="AH14" s="47">
        <v>53252.12</v>
      </c>
      <c r="AI14" s="47">
        <v>0</v>
      </c>
      <c r="AJ14" s="47">
        <v>0</v>
      </c>
      <c r="AK14" s="47">
        <v>0</v>
      </c>
      <c r="AL14" s="47">
        <v>0</v>
      </c>
      <c r="AM14" s="47">
        <v>18455.53</v>
      </c>
      <c r="AN14" s="47">
        <v>0</v>
      </c>
      <c r="AO14" s="47">
        <v>128613.75999999999</v>
      </c>
      <c r="AP14" s="47">
        <v>0</v>
      </c>
      <c r="AQ14" s="47">
        <v>200</v>
      </c>
      <c r="AR14" s="47">
        <v>0</v>
      </c>
      <c r="AS14" s="47">
        <v>0</v>
      </c>
      <c r="AT14" s="47">
        <v>0</v>
      </c>
      <c r="AU14" s="47">
        <v>0</v>
      </c>
      <c r="AV14" s="47">
        <v>0</v>
      </c>
      <c r="AW14" s="53">
        <v>57095014.439684406</v>
      </c>
      <c r="AX14" s="53">
        <v>634498.98</v>
      </c>
      <c r="AY14" s="62"/>
    </row>
    <row r="15" spans="1:51" ht="15.75">
      <c r="A15" s="64" t="s">
        <v>793</v>
      </c>
      <c r="B15" s="46" t="s">
        <v>837</v>
      </c>
      <c r="C15" s="47">
        <v>284504</v>
      </c>
      <c r="D15" s="47">
        <v>0</v>
      </c>
      <c r="E15" s="47">
        <v>3473824.0599999991</v>
      </c>
      <c r="F15" s="47">
        <v>0</v>
      </c>
      <c r="G15" s="47">
        <v>1721890.83</v>
      </c>
      <c r="H15" s="47">
        <v>99026.254595599996</v>
      </c>
      <c r="I15" s="47">
        <v>5583292.4500000011</v>
      </c>
      <c r="J15" s="47">
        <v>0</v>
      </c>
      <c r="K15" s="47">
        <v>1839474.8099999994</v>
      </c>
      <c r="L15" s="47">
        <v>11982.74</v>
      </c>
      <c r="M15" s="47">
        <v>90425.686900000059</v>
      </c>
      <c r="N15" s="47">
        <v>0</v>
      </c>
      <c r="O15" s="47">
        <v>129801.88999999997</v>
      </c>
      <c r="P15" s="47">
        <v>0</v>
      </c>
      <c r="Q15" s="47">
        <v>0</v>
      </c>
      <c r="R15" s="47">
        <v>0</v>
      </c>
      <c r="S15" s="47">
        <v>2491229.58</v>
      </c>
      <c r="T15" s="47">
        <v>0</v>
      </c>
      <c r="U15" s="47">
        <v>3572709.1100000003</v>
      </c>
      <c r="V15" s="47">
        <v>0</v>
      </c>
      <c r="W15" s="47">
        <v>3203460.93</v>
      </c>
      <c r="X15" s="47">
        <v>0</v>
      </c>
      <c r="Y15" s="47">
        <v>0</v>
      </c>
      <c r="Z15" s="47">
        <v>0</v>
      </c>
      <c r="AA15" s="47">
        <v>1902297.43</v>
      </c>
      <c r="AB15" s="47">
        <v>0</v>
      </c>
      <c r="AC15" s="47">
        <v>0</v>
      </c>
      <c r="AD15" s="47">
        <v>0</v>
      </c>
      <c r="AE15" s="47">
        <v>0</v>
      </c>
      <c r="AF15" s="47">
        <v>0</v>
      </c>
      <c r="AG15" s="47">
        <v>1664140.858063</v>
      </c>
      <c r="AH15" s="47">
        <v>1664140.858063</v>
      </c>
      <c r="AI15" s="47">
        <v>0</v>
      </c>
      <c r="AJ15" s="47">
        <v>0</v>
      </c>
      <c r="AK15" s="47">
        <v>0</v>
      </c>
      <c r="AL15" s="47">
        <v>0</v>
      </c>
      <c r="AM15" s="47">
        <v>0</v>
      </c>
      <c r="AN15" s="47">
        <v>0</v>
      </c>
      <c r="AO15" s="47">
        <v>570</v>
      </c>
      <c r="AP15" s="47">
        <v>0</v>
      </c>
      <c r="AQ15" s="47">
        <v>0</v>
      </c>
      <c r="AR15" s="47">
        <v>0</v>
      </c>
      <c r="AS15" s="47">
        <v>0</v>
      </c>
      <c r="AT15" s="47">
        <v>0</v>
      </c>
      <c r="AU15" s="47">
        <v>0</v>
      </c>
      <c r="AV15" s="47">
        <v>0</v>
      </c>
      <c r="AW15" s="53">
        <v>25957621.634962998</v>
      </c>
      <c r="AX15" s="53">
        <v>1775149.8526586001</v>
      </c>
      <c r="AY15" s="62"/>
    </row>
    <row r="16" spans="1:51" ht="15.75">
      <c r="A16" s="64" t="s">
        <v>794</v>
      </c>
      <c r="B16" s="46" t="s">
        <v>838</v>
      </c>
      <c r="C16" s="47">
        <v>113507</v>
      </c>
      <c r="D16" s="47">
        <v>0</v>
      </c>
      <c r="E16" s="47">
        <v>508643.36999999988</v>
      </c>
      <c r="F16" s="47">
        <v>0</v>
      </c>
      <c r="G16" s="47">
        <v>7209.2</v>
      </c>
      <c r="H16" s="47">
        <v>0</v>
      </c>
      <c r="I16" s="47">
        <v>503444.29</v>
      </c>
      <c r="J16" s="47">
        <v>135062.45950637001</v>
      </c>
      <c r="K16" s="47">
        <v>1901.62</v>
      </c>
      <c r="L16" s="47">
        <v>0</v>
      </c>
      <c r="M16" s="47">
        <v>0</v>
      </c>
      <c r="N16" s="47">
        <v>0</v>
      </c>
      <c r="O16" s="47">
        <v>529991.27</v>
      </c>
      <c r="P16" s="47">
        <v>0</v>
      </c>
      <c r="Q16" s="47">
        <v>0</v>
      </c>
      <c r="R16" s="47">
        <v>0</v>
      </c>
      <c r="S16" s="47">
        <v>572708.1</v>
      </c>
      <c r="T16" s="47">
        <v>0</v>
      </c>
      <c r="U16" s="47">
        <v>202280.41</v>
      </c>
      <c r="V16" s="47">
        <v>0</v>
      </c>
      <c r="W16" s="47">
        <v>288467.74</v>
      </c>
      <c r="X16" s="47">
        <v>0</v>
      </c>
      <c r="Y16" s="47">
        <v>0</v>
      </c>
      <c r="Z16" s="47">
        <v>0</v>
      </c>
      <c r="AA16" s="47">
        <v>0</v>
      </c>
      <c r="AB16" s="47">
        <v>0</v>
      </c>
      <c r="AC16" s="47">
        <v>19457.64</v>
      </c>
      <c r="AD16" s="47">
        <v>0</v>
      </c>
      <c r="AE16" s="47">
        <v>0</v>
      </c>
      <c r="AF16" s="47">
        <v>0</v>
      </c>
      <c r="AG16" s="47">
        <v>0</v>
      </c>
      <c r="AH16" s="47">
        <v>0</v>
      </c>
      <c r="AI16" s="47">
        <v>0</v>
      </c>
      <c r="AJ16" s="47">
        <v>0</v>
      </c>
      <c r="AK16" s="47">
        <v>0</v>
      </c>
      <c r="AL16" s="47">
        <v>0</v>
      </c>
      <c r="AM16" s="47">
        <v>0</v>
      </c>
      <c r="AN16" s="47">
        <v>0</v>
      </c>
      <c r="AO16" s="47">
        <v>2108.84</v>
      </c>
      <c r="AP16" s="47">
        <v>0</v>
      </c>
      <c r="AQ16" s="47">
        <v>0</v>
      </c>
      <c r="AR16" s="47">
        <v>0</v>
      </c>
      <c r="AS16" s="47">
        <v>0</v>
      </c>
      <c r="AT16" s="47">
        <v>0</v>
      </c>
      <c r="AU16" s="47">
        <v>0</v>
      </c>
      <c r="AV16" s="47">
        <v>0</v>
      </c>
      <c r="AW16" s="53">
        <v>2749719.48</v>
      </c>
      <c r="AX16" s="53">
        <v>135062.45950637001</v>
      </c>
      <c r="AY16" s="62"/>
    </row>
    <row r="17" spans="1:51" ht="15.75">
      <c r="A17" s="64" t="s">
        <v>795</v>
      </c>
      <c r="B17" s="46" t="s">
        <v>835</v>
      </c>
      <c r="C17" s="47">
        <v>55101</v>
      </c>
      <c r="D17" s="47">
        <v>0</v>
      </c>
      <c r="E17" s="47">
        <v>230339.47999999998</v>
      </c>
      <c r="F17" s="47">
        <v>0</v>
      </c>
      <c r="G17" s="47">
        <v>257979.57</v>
      </c>
      <c r="H17" s="47">
        <v>0</v>
      </c>
      <c r="I17" s="47">
        <v>32085.18</v>
      </c>
      <c r="J17" s="47">
        <v>0</v>
      </c>
      <c r="K17" s="47">
        <v>59850.909999999996</v>
      </c>
      <c r="L17" s="47">
        <v>0</v>
      </c>
      <c r="M17" s="47">
        <v>4455</v>
      </c>
      <c r="N17" s="47">
        <v>0</v>
      </c>
      <c r="O17" s="47">
        <v>987</v>
      </c>
      <c r="P17" s="47">
        <v>0</v>
      </c>
      <c r="Q17" s="47">
        <v>0</v>
      </c>
      <c r="R17" s="47">
        <v>0</v>
      </c>
      <c r="S17" s="47">
        <v>346837.51</v>
      </c>
      <c r="T17" s="47">
        <v>0</v>
      </c>
      <c r="U17" s="47">
        <v>343257.81</v>
      </c>
      <c r="V17" s="47">
        <v>0</v>
      </c>
      <c r="W17" s="47">
        <v>10321.39</v>
      </c>
      <c r="X17" s="47">
        <v>0</v>
      </c>
      <c r="Y17" s="47">
        <v>0</v>
      </c>
      <c r="Z17" s="47">
        <v>0</v>
      </c>
      <c r="AA17" s="47">
        <v>0</v>
      </c>
      <c r="AB17" s="47">
        <v>0</v>
      </c>
      <c r="AC17" s="47">
        <v>249.36</v>
      </c>
      <c r="AD17" s="47">
        <v>0</v>
      </c>
      <c r="AE17" s="47">
        <v>0</v>
      </c>
      <c r="AF17" s="47">
        <v>0</v>
      </c>
      <c r="AG17" s="47">
        <v>0</v>
      </c>
      <c r="AH17" s="47">
        <v>0</v>
      </c>
      <c r="AI17" s="47">
        <v>0</v>
      </c>
      <c r="AJ17" s="47">
        <v>0</v>
      </c>
      <c r="AK17" s="47">
        <v>0</v>
      </c>
      <c r="AL17" s="47">
        <v>0</v>
      </c>
      <c r="AM17" s="47">
        <v>0</v>
      </c>
      <c r="AN17" s="47">
        <v>0</v>
      </c>
      <c r="AO17" s="47">
        <v>0</v>
      </c>
      <c r="AP17" s="47">
        <v>0</v>
      </c>
      <c r="AQ17" s="47">
        <v>0</v>
      </c>
      <c r="AR17" s="47">
        <v>0</v>
      </c>
      <c r="AS17" s="47">
        <v>0</v>
      </c>
      <c r="AT17" s="47">
        <v>0</v>
      </c>
      <c r="AU17" s="47">
        <v>0</v>
      </c>
      <c r="AV17" s="47">
        <v>0</v>
      </c>
      <c r="AW17" s="53">
        <v>1341464.2100000002</v>
      </c>
      <c r="AX17" s="53">
        <v>0</v>
      </c>
      <c r="AY17" s="62"/>
    </row>
    <row r="18" spans="1:51" ht="15.75">
      <c r="A18" s="65">
        <v>9</v>
      </c>
      <c r="B18" s="46" t="s">
        <v>758</v>
      </c>
      <c r="C18" s="47">
        <v>754025</v>
      </c>
      <c r="D18" s="47">
        <v>0</v>
      </c>
      <c r="E18" s="47">
        <v>907517.09000000008</v>
      </c>
      <c r="F18" s="47">
        <v>0</v>
      </c>
      <c r="G18" s="47">
        <v>389360.56</v>
      </c>
      <c r="H18" s="47">
        <v>0</v>
      </c>
      <c r="I18" s="47">
        <v>1038276.6400000001</v>
      </c>
      <c r="J18" s="47">
        <v>0</v>
      </c>
      <c r="K18" s="47">
        <v>4931.1000000000004</v>
      </c>
      <c r="L18" s="47">
        <v>0</v>
      </c>
      <c r="M18" s="47">
        <v>0</v>
      </c>
      <c r="N18" s="47">
        <v>0</v>
      </c>
      <c r="O18" s="47">
        <v>109665.64000000001</v>
      </c>
      <c r="P18" s="47">
        <v>0</v>
      </c>
      <c r="Q18" s="47">
        <v>350568.62</v>
      </c>
      <c r="R18" s="47">
        <v>0</v>
      </c>
      <c r="S18" s="47">
        <v>273102.31</v>
      </c>
      <c r="T18" s="47">
        <v>0</v>
      </c>
      <c r="U18" s="47">
        <v>610586.46000000008</v>
      </c>
      <c r="V18" s="47">
        <v>0</v>
      </c>
      <c r="W18" s="47">
        <v>837793.34</v>
      </c>
      <c r="X18" s="47">
        <v>0</v>
      </c>
      <c r="Y18" s="47">
        <v>0</v>
      </c>
      <c r="Z18" s="47">
        <v>0</v>
      </c>
      <c r="AA18" s="47">
        <v>1817.98</v>
      </c>
      <c r="AB18" s="47">
        <v>0</v>
      </c>
      <c r="AC18" s="47">
        <v>82945.860000000102</v>
      </c>
      <c r="AD18" s="47">
        <v>0</v>
      </c>
      <c r="AE18" s="47">
        <v>322327.8499999941</v>
      </c>
      <c r="AF18" s="47">
        <v>0</v>
      </c>
      <c r="AG18" s="47">
        <v>0</v>
      </c>
      <c r="AH18" s="47">
        <v>0</v>
      </c>
      <c r="AI18" s="47">
        <v>0</v>
      </c>
      <c r="AJ18" s="47">
        <v>0</v>
      </c>
      <c r="AK18" s="47">
        <v>0</v>
      </c>
      <c r="AL18" s="47">
        <v>0</v>
      </c>
      <c r="AM18" s="47">
        <v>0</v>
      </c>
      <c r="AN18" s="47">
        <v>0</v>
      </c>
      <c r="AO18" s="47">
        <v>623.11</v>
      </c>
      <c r="AP18" s="47">
        <v>0</v>
      </c>
      <c r="AQ18" s="47">
        <v>0</v>
      </c>
      <c r="AR18" s="47">
        <v>0</v>
      </c>
      <c r="AS18" s="47">
        <v>0</v>
      </c>
      <c r="AT18" s="47">
        <v>0</v>
      </c>
      <c r="AU18" s="47">
        <v>2333.06</v>
      </c>
      <c r="AV18" s="47">
        <v>0</v>
      </c>
      <c r="AW18" s="53">
        <v>5685874.6199999955</v>
      </c>
      <c r="AX18" s="53">
        <v>0</v>
      </c>
      <c r="AY18" s="62"/>
    </row>
    <row r="19" spans="1:51" ht="31.5">
      <c r="A19" s="64" t="s">
        <v>796</v>
      </c>
      <c r="B19" s="46" t="s">
        <v>833</v>
      </c>
      <c r="C19" s="47">
        <v>752201</v>
      </c>
      <c r="D19" s="47">
        <v>0</v>
      </c>
      <c r="E19" s="47">
        <v>899287.90000000014</v>
      </c>
      <c r="F19" s="47">
        <v>0</v>
      </c>
      <c r="G19" s="47">
        <v>364392.72</v>
      </c>
      <c r="H19" s="47">
        <v>0</v>
      </c>
      <c r="I19" s="47">
        <v>952739.08000000007</v>
      </c>
      <c r="J19" s="47">
        <v>0</v>
      </c>
      <c r="K19" s="47">
        <v>0</v>
      </c>
      <c r="L19" s="47">
        <v>0</v>
      </c>
      <c r="M19" s="47">
        <v>0</v>
      </c>
      <c r="N19" s="47">
        <v>0</v>
      </c>
      <c r="O19" s="47">
        <v>69443.670000000013</v>
      </c>
      <c r="P19" s="47">
        <v>0</v>
      </c>
      <c r="Q19" s="47">
        <v>350568.62</v>
      </c>
      <c r="R19" s="47">
        <v>0</v>
      </c>
      <c r="S19" s="47">
        <v>43985.79</v>
      </c>
      <c r="T19" s="47">
        <v>0</v>
      </c>
      <c r="U19" s="47">
        <v>593461.19000000006</v>
      </c>
      <c r="V19" s="47">
        <v>0</v>
      </c>
      <c r="W19" s="47">
        <v>837793.34</v>
      </c>
      <c r="X19" s="47">
        <v>0</v>
      </c>
      <c r="Y19" s="47">
        <v>0</v>
      </c>
      <c r="Z19" s="47">
        <v>0</v>
      </c>
      <c r="AA19" s="47">
        <v>0</v>
      </c>
      <c r="AB19" s="47">
        <v>0</v>
      </c>
      <c r="AC19" s="47">
        <v>82945.860000000102</v>
      </c>
      <c r="AD19" s="47">
        <v>0</v>
      </c>
      <c r="AE19" s="47">
        <v>322327.8499999941</v>
      </c>
      <c r="AF19" s="47">
        <v>0</v>
      </c>
      <c r="AG19" s="47">
        <v>0</v>
      </c>
      <c r="AH19" s="47">
        <v>0</v>
      </c>
      <c r="AI19" s="47">
        <v>0</v>
      </c>
      <c r="AJ19" s="47">
        <v>0</v>
      </c>
      <c r="AK19" s="47">
        <v>0</v>
      </c>
      <c r="AL19" s="47">
        <v>0</v>
      </c>
      <c r="AM19" s="47">
        <v>0</v>
      </c>
      <c r="AN19" s="47">
        <v>0</v>
      </c>
      <c r="AO19" s="47">
        <v>623.11</v>
      </c>
      <c r="AP19" s="47">
        <v>0</v>
      </c>
      <c r="AQ19" s="47">
        <v>0</v>
      </c>
      <c r="AR19" s="47">
        <v>0</v>
      </c>
      <c r="AS19" s="47">
        <v>0</v>
      </c>
      <c r="AT19" s="47">
        <v>0</v>
      </c>
      <c r="AU19" s="47">
        <v>2333.06</v>
      </c>
      <c r="AV19" s="47">
        <v>0</v>
      </c>
      <c r="AW19" s="53">
        <v>5272103.1899999948</v>
      </c>
      <c r="AX19" s="53">
        <v>0</v>
      </c>
      <c r="AY19" s="62"/>
    </row>
    <row r="20" spans="1:51" ht="15.75">
      <c r="A20" s="64" t="s">
        <v>797</v>
      </c>
      <c r="B20" s="46" t="s">
        <v>834</v>
      </c>
      <c r="C20" s="47">
        <v>1824</v>
      </c>
      <c r="D20" s="47">
        <v>0</v>
      </c>
      <c r="E20" s="47">
        <v>8229.19</v>
      </c>
      <c r="F20" s="47">
        <v>0</v>
      </c>
      <c r="G20" s="47">
        <v>24967.84</v>
      </c>
      <c r="H20" s="47">
        <v>0</v>
      </c>
      <c r="I20" s="47">
        <v>85537.56</v>
      </c>
      <c r="J20" s="47">
        <v>0</v>
      </c>
      <c r="K20" s="47">
        <v>4931.1000000000004</v>
      </c>
      <c r="L20" s="47">
        <v>0</v>
      </c>
      <c r="M20" s="47">
        <v>0</v>
      </c>
      <c r="N20" s="47">
        <v>0</v>
      </c>
      <c r="O20" s="47">
        <v>40221.97</v>
      </c>
      <c r="P20" s="47">
        <v>0</v>
      </c>
      <c r="Q20" s="47">
        <v>0</v>
      </c>
      <c r="R20" s="47">
        <v>0</v>
      </c>
      <c r="S20" s="47">
        <v>229116.52</v>
      </c>
      <c r="T20" s="47">
        <v>0</v>
      </c>
      <c r="U20" s="47">
        <v>17125.27</v>
      </c>
      <c r="V20" s="47">
        <v>0</v>
      </c>
      <c r="W20" s="47">
        <v>0</v>
      </c>
      <c r="X20" s="47">
        <v>0</v>
      </c>
      <c r="Y20" s="47">
        <v>0</v>
      </c>
      <c r="Z20" s="47">
        <v>0</v>
      </c>
      <c r="AA20" s="47">
        <v>1817.98</v>
      </c>
      <c r="AB20" s="47">
        <v>0</v>
      </c>
      <c r="AC20" s="47">
        <v>0</v>
      </c>
      <c r="AD20" s="47">
        <v>0</v>
      </c>
      <c r="AE20" s="47">
        <v>0</v>
      </c>
      <c r="AF20" s="47">
        <v>0</v>
      </c>
      <c r="AG20" s="47">
        <v>0</v>
      </c>
      <c r="AH20" s="47">
        <v>0</v>
      </c>
      <c r="AI20" s="47">
        <v>0</v>
      </c>
      <c r="AJ20" s="47">
        <v>0</v>
      </c>
      <c r="AK20" s="47">
        <v>0</v>
      </c>
      <c r="AL20" s="47">
        <v>0</v>
      </c>
      <c r="AM20" s="47">
        <v>0</v>
      </c>
      <c r="AN20" s="47">
        <v>0</v>
      </c>
      <c r="AO20" s="47">
        <v>0</v>
      </c>
      <c r="AP20" s="47">
        <v>0</v>
      </c>
      <c r="AQ20" s="47">
        <v>0</v>
      </c>
      <c r="AR20" s="47">
        <v>0</v>
      </c>
      <c r="AS20" s="47">
        <v>0</v>
      </c>
      <c r="AT20" s="47">
        <v>0</v>
      </c>
      <c r="AU20" s="47">
        <v>0</v>
      </c>
      <c r="AV20" s="47">
        <v>0</v>
      </c>
      <c r="AW20" s="53">
        <v>413771.43</v>
      </c>
      <c r="AX20" s="53">
        <v>0</v>
      </c>
      <c r="AY20" s="62"/>
    </row>
    <row r="21" spans="1:51" ht="31.5">
      <c r="A21" s="61">
        <v>10</v>
      </c>
      <c r="B21" s="46" t="s">
        <v>759</v>
      </c>
      <c r="C21" s="47">
        <v>81261127</v>
      </c>
      <c r="D21" s="47">
        <v>0</v>
      </c>
      <c r="E21" s="47">
        <v>17291049.369999997</v>
      </c>
      <c r="F21" s="47">
        <v>0</v>
      </c>
      <c r="G21" s="47">
        <v>41988102.509999998</v>
      </c>
      <c r="H21" s="47">
        <v>0</v>
      </c>
      <c r="I21" s="47">
        <v>21614917.690000001</v>
      </c>
      <c r="J21" s="47">
        <v>0</v>
      </c>
      <c r="K21" s="47">
        <v>8202919.1799999997</v>
      </c>
      <c r="L21" s="47">
        <v>0</v>
      </c>
      <c r="M21" s="47">
        <v>44265938.672757074</v>
      </c>
      <c r="N21" s="47">
        <v>0</v>
      </c>
      <c r="O21" s="47">
        <v>28728561.800000001</v>
      </c>
      <c r="P21" s="47">
        <v>0</v>
      </c>
      <c r="Q21" s="47">
        <v>36619883.030000001</v>
      </c>
      <c r="R21" s="47">
        <v>0</v>
      </c>
      <c r="S21" s="47">
        <v>10206821.199999999</v>
      </c>
      <c r="T21" s="47">
        <v>0</v>
      </c>
      <c r="U21" s="47">
        <v>7186741.0899999999</v>
      </c>
      <c r="V21" s="47">
        <v>0</v>
      </c>
      <c r="W21" s="47">
        <v>3056786.01</v>
      </c>
      <c r="X21" s="47">
        <v>0</v>
      </c>
      <c r="Y21" s="47">
        <v>0</v>
      </c>
      <c r="Z21" s="47">
        <v>0</v>
      </c>
      <c r="AA21" s="47">
        <v>1077574.95</v>
      </c>
      <c r="AB21" s="47">
        <v>0</v>
      </c>
      <c r="AC21" s="47">
        <v>985765.23999999138</v>
      </c>
      <c r="AD21" s="47">
        <v>0</v>
      </c>
      <c r="AE21" s="47">
        <v>0</v>
      </c>
      <c r="AF21" s="47">
        <v>0</v>
      </c>
      <c r="AG21" s="47">
        <v>0</v>
      </c>
      <c r="AH21" s="47">
        <v>0</v>
      </c>
      <c r="AI21" s="47">
        <v>0</v>
      </c>
      <c r="AJ21" s="47">
        <v>0</v>
      </c>
      <c r="AK21" s="47">
        <v>0</v>
      </c>
      <c r="AL21" s="47">
        <v>0</v>
      </c>
      <c r="AM21" s="47">
        <v>3232.56</v>
      </c>
      <c r="AN21" s="47">
        <v>0</v>
      </c>
      <c r="AO21" s="47">
        <v>0</v>
      </c>
      <c r="AP21" s="47">
        <v>0</v>
      </c>
      <c r="AQ21" s="47">
        <v>0</v>
      </c>
      <c r="AR21" s="47">
        <v>0</v>
      </c>
      <c r="AS21" s="47">
        <v>0</v>
      </c>
      <c r="AT21" s="47">
        <v>0</v>
      </c>
      <c r="AU21" s="47">
        <v>104442.63</v>
      </c>
      <c r="AV21" s="47">
        <v>0</v>
      </c>
      <c r="AW21" s="53">
        <v>302593862.93275702</v>
      </c>
      <c r="AX21" s="53">
        <v>0</v>
      </c>
      <c r="AY21" s="62"/>
    </row>
    <row r="22" spans="1:51" ht="15.75">
      <c r="A22" s="63" t="s">
        <v>760</v>
      </c>
      <c r="B22" s="46" t="s">
        <v>761</v>
      </c>
      <c r="C22" s="47">
        <v>81023174</v>
      </c>
      <c r="D22" s="47">
        <v>0</v>
      </c>
      <c r="E22" s="47">
        <v>15362336.459999999</v>
      </c>
      <c r="F22" s="47">
        <v>0</v>
      </c>
      <c r="G22" s="47">
        <v>41889674.710000001</v>
      </c>
      <c r="H22" s="47">
        <v>0</v>
      </c>
      <c r="I22" s="47">
        <v>21613693.710000001</v>
      </c>
      <c r="J22" s="47">
        <v>0</v>
      </c>
      <c r="K22" s="47">
        <v>8053832.8700000001</v>
      </c>
      <c r="L22" s="47">
        <v>0</v>
      </c>
      <c r="M22" s="47">
        <v>44236338.622757077</v>
      </c>
      <c r="N22" s="47">
        <v>0</v>
      </c>
      <c r="O22" s="47">
        <v>27712095.59</v>
      </c>
      <c r="P22" s="47">
        <v>0</v>
      </c>
      <c r="Q22" s="47">
        <v>36150054.039999999</v>
      </c>
      <c r="R22" s="47">
        <v>0</v>
      </c>
      <c r="S22" s="47">
        <v>9672562.9199999999</v>
      </c>
      <c r="T22" s="47">
        <v>0</v>
      </c>
      <c r="U22" s="47">
        <v>7170588.5800000001</v>
      </c>
      <c r="V22" s="47">
        <v>0</v>
      </c>
      <c r="W22" s="47">
        <v>2651004.0499999998</v>
      </c>
      <c r="X22" s="47">
        <v>0</v>
      </c>
      <c r="Y22" s="47">
        <v>0</v>
      </c>
      <c r="Z22" s="47">
        <v>0</v>
      </c>
      <c r="AA22" s="47">
        <v>1077574.95</v>
      </c>
      <c r="AB22" s="47">
        <v>0</v>
      </c>
      <c r="AC22" s="47">
        <v>949837.15999999142</v>
      </c>
      <c r="AD22" s="47">
        <v>0</v>
      </c>
      <c r="AE22" s="47">
        <v>0</v>
      </c>
      <c r="AF22" s="47">
        <v>0</v>
      </c>
      <c r="AG22" s="47">
        <v>0</v>
      </c>
      <c r="AH22" s="47">
        <v>0</v>
      </c>
      <c r="AI22" s="47">
        <v>0</v>
      </c>
      <c r="AJ22" s="47">
        <v>0</v>
      </c>
      <c r="AK22" s="47">
        <v>0</v>
      </c>
      <c r="AL22" s="47">
        <v>0</v>
      </c>
      <c r="AM22" s="47">
        <v>3232.56</v>
      </c>
      <c r="AN22" s="47">
        <v>0</v>
      </c>
      <c r="AO22" s="47">
        <v>0</v>
      </c>
      <c r="AP22" s="47">
        <v>0</v>
      </c>
      <c r="AQ22" s="47">
        <v>0</v>
      </c>
      <c r="AR22" s="47">
        <v>0</v>
      </c>
      <c r="AS22" s="47">
        <v>0</v>
      </c>
      <c r="AT22" s="47">
        <v>0</v>
      </c>
      <c r="AU22" s="47">
        <v>104442.63</v>
      </c>
      <c r="AV22" s="47">
        <v>0</v>
      </c>
      <c r="AW22" s="53">
        <v>297670442.85275704</v>
      </c>
      <c r="AX22" s="53">
        <v>0</v>
      </c>
      <c r="AY22" s="62"/>
    </row>
    <row r="23" spans="1:51" ht="15.75">
      <c r="A23" s="63" t="s">
        <v>762</v>
      </c>
      <c r="B23" s="46" t="s">
        <v>763</v>
      </c>
      <c r="C23" s="47">
        <v>0</v>
      </c>
      <c r="D23" s="47">
        <v>0</v>
      </c>
      <c r="E23" s="47">
        <v>0</v>
      </c>
      <c r="F23" s="47">
        <v>0</v>
      </c>
      <c r="G23" s="47">
        <v>0</v>
      </c>
      <c r="H23" s="47">
        <v>0</v>
      </c>
      <c r="I23" s="47">
        <v>0</v>
      </c>
      <c r="J23" s="47">
        <v>0</v>
      </c>
      <c r="K23" s="47">
        <v>0</v>
      </c>
      <c r="L23" s="47">
        <v>0</v>
      </c>
      <c r="M23" s="47">
        <v>0</v>
      </c>
      <c r="N23" s="47">
        <v>0</v>
      </c>
      <c r="O23" s="47">
        <v>0</v>
      </c>
      <c r="P23" s="47">
        <v>0</v>
      </c>
      <c r="Q23" s="47">
        <v>0</v>
      </c>
      <c r="R23" s="47">
        <v>0</v>
      </c>
      <c r="S23" s="47">
        <v>0</v>
      </c>
      <c r="T23" s="47">
        <v>0</v>
      </c>
      <c r="U23" s="47">
        <v>0</v>
      </c>
      <c r="V23" s="47">
        <v>0</v>
      </c>
      <c r="W23" s="47">
        <v>0</v>
      </c>
      <c r="X23" s="47">
        <v>0</v>
      </c>
      <c r="Y23" s="47">
        <v>0</v>
      </c>
      <c r="Z23" s="47">
        <v>0</v>
      </c>
      <c r="AA23" s="47">
        <v>0</v>
      </c>
      <c r="AB23" s="47">
        <v>0</v>
      </c>
      <c r="AC23" s="47">
        <v>0</v>
      </c>
      <c r="AD23" s="47">
        <v>0</v>
      </c>
      <c r="AE23" s="47">
        <v>0</v>
      </c>
      <c r="AF23" s="47">
        <v>0</v>
      </c>
      <c r="AG23" s="47">
        <v>0</v>
      </c>
      <c r="AH23" s="47">
        <v>0</v>
      </c>
      <c r="AI23" s="47">
        <v>0</v>
      </c>
      <c r="AJ23" s="47">
        <v>0</v>
      </c>
      <c r="AK23" s="47">
        <v>0</v>
      </c>
      <c r="AL23" s="47">
        <v>0</v>
      </c>
      <c r="AM23" s="47">
        <v>0</v>
      </c>
      <c r="AN23" s="47">
        <v>0</v>
      </c>
      <c r="AO23" s="47">
        <v>0</v>
      </c>
      <c r="AP23" s="47">
        <v>0</v>
      </c>
      <c r="AQ23" s="47">
        <v>0</v>
      </c>
      <c r="AR23" s="47">
        <v>0</v>
      </c>
      <c r="AS23" s="47">
        <v>0</v>
      </c>
      <c r="AT23" s="47">
        <v>0</v>
      </c>
      <c r="AU23" s="47">
        <v>0</v>
      </c>
      <c r="AV23" s="47">
        <v>0</v>
      </c>
      <c r="AW23" s="53">
        <v>0</v>
      </c>
      <c r="AX23" s="53">
        <v>0</v>
      </c>
      <c r="AY23" s="62"/>
    </row>
    <row r="24" spans="1:51" ht="31.5">
      <c r="A24" s="63" t="s">
        <v>764</v>
      </c>
      <c r="B24" s="46" t="s">
        <v>765</v>
      </c>
      <c r="C24" s="47">
        <v>237953</v>
      </c>
      <c r="D24" s="47">
        <v>0</v>
      </c>
      <c r="E24" s="47">
        <v>0</v>
      </c>
      <c r="F24" s="47">
        <v>0</v>
      </c>
      <c r="G24" s="47">
        <v>98427.8</v>
      </c>
      <c r="H24" s="47">
        <v>0</v>
      </c>
      <c r="I24" s="47">
        <v>1223.98</v>
      </c>
      <c r="J24" s="47">
        <v>0</v>
      </c>
      <c r="K24" s="47">
        <v>48543.25</v>
      </c>
      <c r="L24" s="47">
        <v>0</v>
      </c>
      <c r="M24" s="47">
        <v>0</v>
      </c>
      <c r="N24" s="47">
        <v>0</v>
      </c>
      <c r="O24" s="47">
        <v>623037.94000000006</v>
      </c>
      <c r="P24" s="47">
        <v>0</v>
      </c>
      <c r="Q24" s="47">
        <v>391154.5</v>
      </c>
      <c r="R24" s="47">
        <v>0</v>
      </c>
      <c r="S24" s="47">
        <v>0</v>
      </c>
      <c r="T24" s="47">
        <v>0</v>
      </c>
      <c r="U24" s="47">
        <v>0</v>
      </c>
      <c r="V24" s="47">
        <v>0</v>
      </c>
      <c r="W24" s="47">
        <v>0</v>
      </c>
      <c r="X24" s="47">
        <v>0</v>
      </c>
      <c r="Y24" s="47">
        <v>0</v>
      </c>
      <c r="Z24" s="47">
        <v>0</v>
      </c>
      <c r="AA24" s="47">
        <v>0</v>
      </c>
      <c r="AB24" s="47">
        <v>0</v>
      </c>
      <c r="AC24" s="47">
        <v>23740.129999999994</v>
      </c>
      <c r="AD24" s="47">
        <v>0</v>
      </c>
      <c r="AE24" s="47">
        <v>0</v>
      </c>
      <c r="AF24" s="47">
        <v>0</v>
      </c>
      <c r="AG24" s="47">
        <v>0</v>
      </c>
      <c r="AH24" s="47">
        <v>0</v>
      </c>
      <c r="AI24" s="47">
        <v>0</v>
      </c>
      <c r="AJ24" s="47">
        <v>0</v>
      </c>
      <c r="AK24" s="47">
        <v>0</v>
      </c>
      <c r="AL24" s="47">
        <v>0</v>
      </c>
      <c r="AM24" s="47">
        <v>0</v>
      </c>
      <c r="AN24" s="47">
        <v>0</v>
      </c>
      <c r="AO24" s="47">
        <v>0</v>
      </c>
      <c r="AP24" s="47">
        <v>0</v>
      </c>
      <c r="AQ24" s="47">
        <v>0</v>
      </c>
      <c r="AR24" s="47">
        <v>0</v>
      </c>
      <c r="AS24" s="47">
        <v>0</v>
      </c>
      <c r="AT24" s="47">
        <v>0</v>
      </c>
      <c r="AU24" s="47">
        <v>0</v>
      </c>
      <c r="AV24" s="47">
        <v>0</v>
      </c>
      <c r="AW24" s="53">
        <v>1424080.6</v>
      </c>
      <c r="AX24" s="53">
        <v>0</v>
      </c>
      <c r="AY24" s="62"/>
    </row>
    <row r="25" spans="1:51" ht="15.75">
      <c r="A25" s="63" t="s">
        <v>766</v>
      </c>
      <c r="B25" s="46" t="s">
        <v>767</v>
      </c>
      <c r="C25" s="47">
        <v>0</v>
      </c>
      <c r="D25" s="47">
        <v>0</v>
      </c>
      <c r="E25" s="47">
        <v>1928712.91</v>
      </c>
      <c r="F25" s="47">
        <v>0</v>
      </c>
      <c r="G25" s="47">
        <v>0</v>
      </c>
      <c r="H25" s="47">
        <v>0</v>
      </c>
      <c r="I25" s="47">
        <v>0</v>
      </c>
      <c r="J25" s="47">
        <v>0</v>
      </c>
      <c r="K25" s="47">
        <v>100543.06</v>
      </c>
      <c r="L25" s="47">
        <v>0</v>
      </c>
      <c r="M25" s="47">
        <v>29600.050000000003</v>
      </c>
      <c r="N25" s="47">
        <v>0</v>
      </c>
      <c r="O25" s="47">
        <v>393428.27</v>
      </c>
      <c r="P25" s="47">
        <v>0</v>
      </c>
      <c r="Q25" s="47">
        <v>78674.490000000005</v>
      </c>
      <c r="R25" s="47">
        <v>0</v>
      </c>
      <c r="S25" s="47">
        <v>534258.28</v>
      </c>
      <c r="T25" s="47">
        <v>0</v>
      </c>
      <c r="U25" s="47">
        <v>16152.509999999998</v>
      </c>
      <c r="V25" s="47">
        <v>0</v>
      </c>
      <c r="W25" s="47">
        <v>405781.96</v>
      </c>
      <c r="X25" s="47">
        <v>0</v>
      </c>
      <c r="Y25" s="47">
        <v>0</v>
      </c>
      <c r="Z25" s="47">
        <v>0</v>
      </c>
      <c r="AA25" s="47">
        <v>0</v>
      </c>
      <c r="AB25" s="47">
        <v>0</v>
      </c>
      <c r="AC25" s="47">
        <v>12187.95</v>
      </c>
      <c r="AD25" s="47">
        <v>0</v>
      </c>
      <c r="AE25" s="47">
        <v>0</v>
      </c>
      <c r="AF25" s="47">
        <v>0</v>
      </c>
      <c r="AG25" s="47">
        <v>0</v>
      </c>
      <c r="AH25" s="47">
        <v>0</v>
      </c>
      <c r="AI25" s="47">
        <v>0</v>
      </c>
      <c r="AJ25" s="47">
        <v>0</v>
      </c>
      <c r="AK25" s="47">
        <v>0</v>
      </c>
      <c r="AL25" s="47">
        <v>0</v>
      </c>
      <c r="AM25" s="47">
        <v>0</v>
      </c>
      <c r="AN25" s="47">
        <v>0</v>
      </c>
      <c r="AO25" s="47">
        <v>0</v>
      </c>
      <c r="AP25" s="47">
        <v>0</v>
      </c>
      <c r="AQ25" s="47">
        <v>0</v>
      </c>
      <c r="AR25" s="47">
        <v>0</v>
      </c>
      <c r="AS25" s="47">
        <v>0</v>
      </c>
      <c r="AT25" s="47">
        <v>0</v>
      </c>
      <c r="AU25" s="47">
        <v>0</v>
      </c>
      <c r="AV25" s="47">
        <v>0</v>
      </c>
      <c r="AW25" s="53">
        <v>3499339.4800000004</v>
      </c>
      <c r="AX25" s="53">
        <v>0</v>
      </c>
      <c r="AY25" s="62"/>
    </row>
    <row r="26" spans="1:51" ht="31.5">
      <c r="A26" s="61">
        <v>11</v>
      </c>
      <c r="B26" s="46" t="s">
        <v>768</v>
      </c>
      <c r="C26" s="47">
        <v>0</v>
      </c>
      <c r="D26" s="47">
        <v>0</v>
      </c>
      <c r="E26" s="47">
        <v>1689611.4300000002</v>
      </c>
      <c r="F26" s="47">
        <v>0</v>
      </c>
      <c r="G26" s="47">
        <v>0</v>
      </c>
      <c r="H26" s="47">
        <v>0</v>
      </c>
      <c r="I26" s="47">
        <v>0</v>
      </c>
      <c r="J26" s="47">
        <v>0</v>
      </c>
      <c r="K26" s="47">
        <v>6180</v>
      </c>
      <c r="L26" s="47">
        <v>0</v>
      </c>
      <c r="M26" s="47">
        <v>0</v>
      </c>
      <c r="N26" s="47">
        <v>0</v>
      </c>
      <c r="O26" s="47">
        <v>0</v>
      </c>
      <c r="P26" s="47">
        <v>0</v>
      </c>
      <c r="Q26" s="47">
        <v>-485794.33</v>
      </c>
      <c r="R26" s="47">
        <v>0</v>
      </c>
      <c r="S26" s="47">
        <v>0</v>
      </c>
      <c r="T26" s="47">
        <v>0</v>
      </c>
      <c r="U26" s="47">
        <v>87374.24</v>
      </c>
      <c r="V26" s="47">
        <v>0</v>
      </c>
      <c r="W26" s="47">
        <v>0</v>
      </c>
      <c r="X26" s="47">
        <v>0</v>
      </c>
      <c r="Y26" s="47">
        <v>0</v>
      </c>
      <c r="Z26" s="47">
        <v>0</v>
      </c>
      <c r="AA26" s="47">
        <v>0</v>
      </c>
      <c r="AB26" s="47">
        <v>0</v>
      </c>
      <c r="AC26" s="47">
        <v>0</v>
      </c>
      <c r="AD26" s="47">
        <v>0</v>
      </c>
      <c r="AE26" s="47">
        <v>0</v>
      </c>
      <c r="AF26" s="47">
        <v>0</v>
      </c>
      <c r="AG26" s="47">
        <v>0</v>
      </c>
      <c r="AH26" s="47">
        <v>0</v>
      </c>
      <c r="AI26" s="47">
        <v>0</v>
      </c>
      <c r="AJ26" s="47">
        <v>0</v>
      </c>
      <c r="AK26" s="47">
        <v>0</v>
      </c>
      <c r="AL26" s="47">
        <v>0</v>
      </c>
      <c r="AM26" s="47">
        <v>0</v>
      </c>
      <c r="AN26" s="47">
        <v>0</v>
      </c>
      <c r="AO26" s="47">
        <v>0</v>
      </c>
      <c r="AP26" s="47">
        <v>0</v>
      </c>
      <c r="AQ26" s="47">
        <v>0</v>
      </c>
      <c r="AR26" s="47">
        <v>0</v>
      </c>
      <c r="AS26" s="47">
        <v>0</v>
      </c>
      <c r="AT26" s="47">
        <v>0</v>
      </c>
      <c r="AU26" s="47">
        <v>0</v>
      </c>
      <c r="AV26" s="47">
        <v>0</v>
      </c>
      <c r="AW26" s="53">
        <v>1297371.3400000001</v>
      </c>
      <c r="AX26" s="53">
        <v>0</v>
      </c>
      <c r="AY26" s="62"/>
    </row>
    <row r="27" spans="1:51" ht="31.5">
      <c r="A27" s="61">
        <v>12</v>
      </c>
      <c r="B27" s="46" t="s">
        <v>769</v>
      </c>
      <c r="C27" s="47">
        <v>5299</v>
      </c>
      <c r="D27" s="47">
        <v>0</v>
      </c>
      <c r="E27" s="47">
        <v>106859.74</v>
      </c>
      <c r="F27" s="47">
        <v>0</v>
      </c>
      <c r="G27" s="47">
        <v>0</v>
      </c>
      <c r="H27" s="47">
        <v>0</v>
      </c>
      <c r="I27" s="47">
        <v>0</v>
      </c>
      <c r="J27" s="47">
        <v>0</v>
      </c>
      <c r="K27" s="47">
        <v>816.42</v>
      </c>
      <c r="L27" s="47">
        <v>0</v>
      </c>
      <c r="M27" s="47">
        <v>0</v>
      </c>
      <c r="N27" s="47">
        <v>0</v>
      </c>
      <c r="O27" s="47">
        <v>0</v>
      </c>
      <c r="P27" s="47">
        <v>0</v>
      </c>
      <c r="Q27" s="47">
        <v>0</v>
      </c>
      <c r="R27" s="47">
        <v>0</v>
      </c>
      <c r="S27" s="47">
        <v>0</v>
      </c>
      <c r="T27" s="47">
        <v>0</v>
      </c>
      <c r="U27" s="47">
        <v>0</v>
      </c>
      <c r="V27" s="47">
        <v>0</v>
      </c>
      <c r="W27" s="47">
        <v>100</v>
      </c>
      <c r="X27" s="47">
        <v>0</v>
      </c>
      <c r="Y27" s="47">
        <v>0</v>
      </c>
      <c r="Z27" s="47">
        <v>0</v>
      </c>
      <c r="AA27" s="47">
        <v>0</v>
      </c>
      <c r="AB27" s="47">
        <v>0</v>
      </c>
      <c r="AC27" s="47">
        <v>0</v>
      </c>
      <c r="AD27" s="47">
        <v>0</v>
      </c>
      <c r="AE27" s="47">
        <v>0</v>
      </c>
      <c r="AF27" s="47">
        <v>0</v>
      </c>
      <c r="AG27" s="47">
        <v>0</v>
      </c>
      <c r="AH27" s="47">
        <v>0</v>
      </c>
      <c r="AI27" s="47">
        <v>0</v>
      </c>
      <c r="AJ27" s="47">
        <v>0</v>
      </c>
      <c r="AK27" s="47">
        <v>0</v>
      </c>
      <c r="AL27" s="47">
        <v>0</v>
      </c>
      <c r="AM27" s="47">
        <v>0</v>
      </c>
      <c r="AN27" s="47">
        <v>0</v>
      </c>
      <c r="AO27" s="47">
        <v>0</v>
      </c>
      <c r="AP27" s="47">
        <v>0</v>
      </c>
      <c r="AQ27" s="47">
        <v>0</v>
      </c>
      <c r="AR27" s="47">
        <v>0</v>
      </c>
      <c r="AS27" s="47">
        <v>0</v>
      </c>
      <c r="AT27" s="47">
        <v>0</v>
      </c>
      <c r="AU27" s="47">
        <v>0</v>
      </c>
      <c r="AV27" s="47">
        <v>0</v>
      </c>
      <c r="AW27" s="53">
        <v>113075.16</v>
      </c>
      <c r="AX27" s="53">
        <v>0</v>
      </c>
      <c r="AY27" s="62"/>
    </row>
    <row r="28" spans="1:51" ht="15.75">
      <c r="A28" s="61">
        <v>13</v>
      </c>
      <c r="B28" s="46" t="s">
        <v>770</v>
      </c>
      <c r="C28" s="47">
        <v>1730186</v>
      </c>
      <c r="D28" s="47">
        <v>0</v>
      </c>
      <c r="E28" s="47">
        <v>2089675.8899999992</v>
      </c>
      <c r="F28" s="47">
        <v>30228.5</v>
      </c>
      <c r="G28" s="47">
        <v>2143368.84</v>
      </c>
      <c r="H28" s="47">
        <v>0</v>
      </c>
      <c r="I28" s="47">
        <v>1040956.43</v>
      </c>
      <c r="J28" s="47">
        <v>0</v>
      </c>
      <c r="K28" s="47">
        <v>649493.59000000008</v>
      </c>
      <c r="L28" s="47">
        <v>0</v>
      </c>
      <c r="M28" s="47">
        <v>463672.69380000106</v>
      </c>
      <c r="N28" s="47">
        <v>0</v>
      </c>
      <c r="O28" s="47">
        <v>597988.64</v>
      </c>
      <c r="P28" s="47">
        <v>0</v>
      </c>
      <c r="Q28" s="47">
        <v>143163.45000000001</v>
      </c>
      <c r="R28" s="47">
        <v>0</v>
      </c>
      <c r="S28" s="47">
        <v>959899.47</v>
      </c>
      <c r="T28" s="47">
        <v>0</v>
      </c>
      <c r="U28" s="47">
        <v>1641214.1199999999</v>
      </c>
      <c r="V28" s="47">
        <v>0</v>
      </c>
      <c r="W28" s="47">
        <v>1792174.5199999998</v>
      </c>
      <c r="X28" s="47">
        <v>0</v>
      </c>
      <c r="Y28" s="47">
        <v>0</v>
      </c>
      <c r="Z28" s="47">
        <v>0</v>
      </c>
      <c r="AA28" s="47">
        <v>109082.94</v>
      </c>
      <c r="AB28" s="47">
        <v>0</v>
      </c>
      <c r="AC28" s="47">
        <v>43795.929999999818</v>
      </c>
      <c r="AD28" s="47">
        <v>0</v>
      </c>
      <c r="AE28" s="47">
        <v>0</v>
      </c>
      <c r="AF28" s="47">
        <v>0</v>
      </c>
      <c r="AG28" s="47">
        <v>588188.57999999996</v>
      </c>
      <c r="AH28" s="47">
        <v>27818.76</v>
      </c>
      <c r="AI28" s="47">
        <v>0</v>
      </c>
      <c r="AJ28" s="47">
        <v>0</v>
      </c>
      <c r="AK28" s="47">
        <v>0</v>
      </c>
      <c r="AL28" s="47">
        <v>0</v>
      </c>
      <c r="AM28" s="47">
        <v>53880.57</v>
      </c>
      <c r="AN28" s="47">
        <v>0</v>
      </c>
      <c r="AO28" s="47">
        <v>0</v>
      </c>
      <c r="AP28" s="47">
        <v>0</v>
      </c>
      <c r="AQ28" s="47">
        <v>0</v>
      </c>
      <c r="AR28" s="47">
        <v>0</v>
      </c>
      <c r="AS28" s="47">
        <v>0</v>
      </c>
      <c r="AT28" s="47">
        <v>0</v>
      </c>
      <c r="AU28" s="47">
        <v>500</v>
      </c>
      <c r="AV28" s="47">
        <v>0</v>
      </c>
      <c r="AW28" s="53">
        <v>14047241.663799999</v>
      </c>
      <c r="AX28" s="53">
        <v>58047.259999999995</v>
      </c>
      <c r="AY28" s="62"/>
    </row>
    <row r="29" spans="1:51" ht="15.75">
      <c r="A29" s="61">
        <v>14</v>
      </c>
      <c r="B29" s="46" t="s">
        <v>771</v>
      </c>
      <c r="C29" s="47">
        <v>0</v>
      </c>
      <c r="D29" s="47">
        <v>0</v>
      </c>
      <c r="E29" s="47">
        <v>0</v>
      </c>
      <c r="F29" s="47">
        <v>0</v>
      </c>
      <c r="G29" s="47">
        <v>319292.37</v>
      </c>
      <c r="H29" s="47">
        <v>0</v>
      </c>
      <c r="I29" s="47">
        <v>0</v>
      </c>
      <c r="J29" s="47">
        <v>0</v>
      </c>
      <c r="K29" s="47">
        <v>361644.63</v>
      </c>
      <c r="L29" s="47">
        <v>0</v>
      </c>
      <c r="M29" s="47">
        <v>0</v>
      </c>
      <c r="N29" s="47">
        <v>0</v>
      </c>
      <c r="O29" s="47">
        <v>0</v>
      </c>
      <c r="P29" s="47">
        <v>0</v>
      </c>
      <c r="Q29" s="47">
        <v>0</v>
      </c>
      <c r="R29" s="47">
        <v>0</v>
      </c>
      <c r="S29" s="47">
        <v>0</v>
      </c>
      <c r="T29" s="47">
        <v>0</v>
      </c>
      <c r="U29" s="47">
        <v>0</v>
      </c>
      <c r="V29" s="47">
        <v>0</v>
      </c>
      <c r="W29" s="47">
        <v>0</v>
      </c>
      <c r="X29" s="47">
        <v>0</v>
      </c>
      <c r="Y29" s="47">
        <v>0</v>
      </c>
      <c r="Z29" s="47">
        <v>0</v>
      </c>
      <c r="AA29" s="47">
        <v>0</v>
      </c>
      <c r="AB29" s="47">
        <v>0</v>
      </c>
      <c r="AC29" s="47">
        <v>0</v>
      </c>
      <c r="AD29" s="47">
        <v>0</v>
      </c>
      <c r="AE29" s="47">
        <v>0</v>
      </c>
      <c r="AF29" s="47">
        <v>0</v>
      </c>
      <c r="AG29" s="47">
        <v>0</v>
      </c>
      <c r="AH29" s="47">
        <v>0</v>
      </c>
      <c r="AI29" s="47">
        <v>0</v>
      </c>
      <c r="AJ29" s="47">
        <v>0</v>
      </c>
      <c r="AK29" s="47">
        <v>1871020.4299999995</v>
      </c>
      <c r="AL29" s="47">
        <v>0</v>
      </c>
      <c r="AM29" s="47">
        <v>0</v>
      </c>
      <c r="AN29" s="47">
        <v>0</v>
      </c>
      <c r="AO29" s="47">
        <v>0</v>
      </c>
      <c r="AP29" s="47">
        <v>0</v>
      </c>
      <c r="AQ29" s="47">
        <v>0</v>
      </c>
      <c r="AR29" s="47">
        <v>0</v>
      </c>
      <c r="AS29" s="47">
        <v>0</v>
      </c>
      <c r="AT29" s="47">
        <v>0</v>
      </c>
      <c r="AU29" s="47">
        <v>0</v>
      </c>
      <c r="AV29" s="47">
        <v>0</v>
      </c>
      <c r="AW29" s="53">
        <v>2551957.4299999997</v>
      </c>
      <c r="AX29" s="53">
        <v>0</v>
      </c>
      <c r="AY29" s="62"/>
    </row>
    <row r="30" spans="1:51" ht="15.75">
      <c r="A30" s="61">
        <v>15</v>
      </c>
      <c r="B30" s="46" t="s">
        <v>772</v>
      </c>
      <c r="C30" s="47">
        <v>3755549</v>
      </c>
      <c r="D30" s="47">
        <v>0</v>
      </c>
      <c r="E30" s="47">
        <v>0</v>
      </c>
      <c r="F30" s="47">
        <v>0</v>
      </c>
      <c r="G30" s="47">
        <v>11100352.82</v>
      </c>
      <c r="H30" s="47">
        <v>0</v>
      </c>
      <c r="I30" s="47">
        <v>0</v>
      </c>
      <c r="J30" s="47">
        <v>0</v>
      </c>
      <c r="K30" s="47">
        <v>12981.15</v>
      </c>
      <c r="L30" s="47">
        <v>0</v>
      </c>
      <c r="M30" s="47">
        <v>3679839.1834164998</v>
      </c>
      <c r="N30" s="47">
        <v>0</v>
      </c>
      <c r="O30" s="47">
        <v>2071329.1099999996</v>
      </c>
      <c r="P30" s="47">
        <v>0</v>
      </c>
      <c r="Q30" s="47">
        <v>76626.83</v>
      </c>
      <c r="R30" s="47">
        <v>0</v>
      </c>
      <c r="S30" s="47">
        <v>0</v>
      </c>
      <c r="T30" s="47">
        <v>0</v>
      </c>
      <c r="U30" s="47">
        <v>495579.04000000004</v>
      </c>
      <c r="V30" s="47">
        <v>0</v>
      </c>
      <c r="W30" s="47">
        <v>0</v>
      </c>
      <c r="X30" s="47">
        <v>0</v>
      </c>
      <c r="Y30" s="47">
        <v>0</v>
      </c>
      <c r="Z30" s="47">
        <v>0</v>
      </c>
      <c r="AA30" s="47">
        <v>0</v>
      </c>
      <c r="AB30" s="47">
        <v>0</v>
      </c>
      <c r="AC30" s="47">
        <v>26625.620000000003</v>
      </c>
      <c r="AD30" s="47">
        <v>0</v>
      </c>
      <c r="AE30" s="47">
        <v>0</v>
      </c>
      <c r="AF30" s="47">
        <v>0</v>
      </c>
      <c r="AG30" s="47">
        <v>168065.21000000002</v>
      </c>
      <c r="AH30" s="47">
        <v>168065.21000000002</v>
      </c>
      <c r="AI30" s="47">
        <v>0</v>
      </c>
      <c r="AJ30" s="47">
        <v>0</v>
      </c>
      <c r="AK30" s="47">
        <v>23373.530000000002</v>
      </c>
      <c r="AL30" s="47">
        <v>0</v>
      </c>
      <c r="AM30" s="47">
        <v>0</v>
      </c>
      <c r="AN30" s="47">
        <v>0</v>
      </c>
      <c r="AO30" s="47">
        <v>0</v>
      </c>
      <c r="AP30" s="47">
        <v>0</v>
      </c>
      <c r="AQ30" s="47">
        <v>0</v>
      </c>
      <c r="AR30" s="47">
        <v>0</v>
      </c>
      <c r="AS30" s="47">
        <v>0</v>
      </c>
      <c r="AT30" s="47">
        <v>0</v>
      </c>
      <c r="AU30" s="47">
        <v>0</v>
      </c>
      <c r="AV30" s="47">
        <v>0</v>
      </c>
      <c r="AW30" s="53">
        <v>21410321.493416499</v>
      </c>
      <c r="AX30" s="53">
        <v>168065.21000000002</v>
      </c>
      <c r="AY30" s="62"/>
    </row>
    <row r="31" spans="1:51" ht="15.75">
      <c r="A31" s="61">
        <v>16</v>
      </c>
      <c r="B31" s="46" t="s">
        <v>773</v>
      </c>
      <c r="C31" s="47">
        <v>660</v>
      </c>
      <c r="D31" s="47">
        <v>0</v>
      </c>
      <c r="E31" s="47">
        <v>7224.8899999999994</v>
      </c>
      <c r="F31" s="47">
        <v>0</v>
      </c>
      <c r="G31" s="47">
        <v>56884.19</v>
      </c>
      <c r="H31" s="47">
        <v>0</v>
      </c>
      <c r="I31" s="47">
        <v>469513.96</v>
      </c>
      <c r="J31" s="47">
        <v>0</v>
      </c>
      <c r="K31" s="47">
        <v>2466.1600000000003</v>
      </c>
      <c r="L31" s="47">
        <v>0</v>
      </c>
      <c r="M31" s="47">
        <v>0</v>
      </c>
      <c r="N31" s="47">
        <v>0</v>
      </c>
      <c r="O31" s="47">
        <v>207976.78</v>
      </c>
      <c r="P31" s="47">
        <v>0</v>
      </c>
      <c r="Q31" s="47">
        <v>47318.34</v>
      </c>
      <c r="R31" s="47">
        <v>0</v>
      </c>
      <c r="S31" s="47">
        <v>163116.51999999999</v>
      </c>
      <c r="T31" s="47">
        <v>0</v>
      </c>
      <c r="U31" s="47">
        <v>440286.95000000007</v>
      </c>
      <c r="V31" s="47">
        <v>0</v>
      </c>
      <c r="W31" s="47">
        <v>88209.35</v>
      </c>
      <c r="X31" s="47">
        <v>0</v>
      </c>
      <c r="Y31" s="47">
        <v>0</v>
      </c>
      <c r="Z31" s="47">
        <v>0</v>
      </c>
      <c r="AA31" s="47">
        <v>1104423.6999999997</v>
      </c>
      <c r="AB31" s="47">
        <v>0</v>
      </c>
      <c r="AC31" s="47">
        <v>2927.2799999999997</v>
      </c>
      <c r="AD31" s="47">
        <v>0</v>
      </c>
      <c r="AE31" s="47">
        <v>32329.289999999997</v>
      </c>
      <c r="AF31" s="47">
        <v>0</v>
      </c>
      <c r="AG31" s="47">
        <v>0</v>
      </c>
      <c r="AH31" s="47">
        <v>0</v>
      </c>
      <c r="AI31" s="47">
        <v>4201.24</v>
      </c>
      <c r="AJ31" s="47">
        <v>0</v>
      </c>
      <c r="AK31" s="47">
        <v>0</v>
      </c>
      <c r="AL31" s="47">
        <v>0</v>
      </c>
      <c r="AM31" s="47">
        <v>0</v>
      </c>
      <c r="AN31" s="47">
        <v>0</v>
      </c>
      <c r="AO31" s="47">
        <v>43612.21</v>
      </c>
      <c r="AP31" s="47">
        <v>0</v>
      </c>
      <c r="AQ31" s="47">
        <v>573745</v>
      </c>
      <c r="AR31" s="47">
        <v>0</v>
      </c>
      <c r="AS31" s="47">
        <v>0</v>
      </c>
      <c r="AT31" s="47">
        <v>0</v>
      </c>
      <c r="AU31" s="47">
        <v>0</v>
      </c>
      <c r="AV31" s="47">
        <v>0</v>
      </c>
      <c r="AW31" s="53">
        <v>3244895.86</v>
      </c>
      <c r="AX31" s="53">
        <v>0</v>
      </c>
      <c r="AY31" s="62"/>
    </row>
    <row r="32" spans="1:51" ht="15.75">
      <c r="A32" s="61">
        <v>17</v>
      </c>
      <c r="B32" s="49" t="s">
        <v>774</v>
      </c>
      <c r="C32" s="47">
        <v>0</v>
      </c>
      <c r="D32" s="47">
        <v>0</v>
      </c>
      <c r="E32" s="47">
        <v>0</v>
      </c>
      <c r="F32" s="47">
        <v>0</v>
      </c>
      <c r="G32" s="47">
        <v>666190.78</v>
      </c>
      <c r="H32" s="47">
        <v>0</v>
      </c>
      <c r="I32" s="47">
        <v>37.28</v>
      </c>
      <c r="J32" s="47">
        <v>0</v>
      </c>
      <c r="K32" s="47">
        <v>0</v>
      </c>
      <c r="L32" s="47">
        <v>0</v>
      </c>
      <c r="M32" s="47">
        <v>0</v>
      </c>
      <c r="N32" s="47">
        <v>0</v>
      </c>
      <c r="O32" s="47">
        <v>0</v>
      </c>
      <c r="P32" s="47">
        <v>0</v>
      </c>
      <c r="Q32" s="47">
        <v>0</v>
      </c>
      <c r="R32" s="47">
        <v>0</v>
      </c>
      <c r="S32" s="47">
        <v>0</v>
      </c>
      <c r="T32" s="47">
        <v>0</v>
      </c>
      <c r="U32" s="47">
        <v>3643.42</v>
      </c>
      <c r="V32" s="47">
        <v>0</v>
      </c>
      <c r="W32" s="47">
        <v>0</v>
      </c>
      <c r="X32" s="47">
        <v>0</v>
      </c>
      <c r="Y32" s="47">
        <v>0</v>
      </c>
      <c r="Z32" s="47">
        <v>0</v>
      </c>
      <c r="AA32" s="47">
        <v>0</v>
      </c>
      <c r="AB32" s="47">
        <v>0</v>
      </c>
      <c r="AC32" s="47">
        <v>0</v>
      </c>
      <c r="AD32" s="47">
        <v>0</v>
      </c>
      <c r="AE32" s="47">
        <v>0</v>
      </c>
      <c r="AF32" s="47">
        <v>0</v>
      </c>
      <c r="AG32" s="47">
        <v>0</v>
      </c>
      <c r="AH32" s="47">
        <v>0</v>
      </c>
      <c r="AI32" s="47">
        <v>0</v>
      </c>
      <c r="AJ32" s="47">
        <v>0</v>
      </c>
      <c r="AK32" s="47">
        <v>0</v>
      </c>
      <c r="AL32" s="47">
        <v>0</v>
      </c>
      <c r="AM32" s="47">
        <v>0</v>
      </c>
      <c r="AN32" s="47">
        <v>0</v>
      </c>
      <c r="AO32" s="47">
        <v>0</v>
      </c>
      <c r="AP32" s="47">
        <v>0</v>
      </c>
      <c r="AQ32" s="47">
        <v>0</v>
      </c>
      <c r="AR32" s="47">
        <v>0</v>
      </c>
      <c r="AS32" s="47">
        <v>0</v>
      </c>
      <c r="AT32" s="47">
        <v>0</v>
      </c>
      <c r="AU32" s="47">
        <v>0</v>
      </c>
      <c r="AV32" s="47">
        <v>0</v>
      </c>
      <c r="AW32" s="53">
        <v>669871.4800000001</v>
      </c>
      <c r="AX32" s="53">
        <v>0</v>
      </c>
      <c r="AY32" s="62"/>
    </row>
    <row r="33" spans="1:51" ht="15.75">
      <c r="A33" s="61">
        <v>18</v>
      </c>
      <c r="B33" s="50" t="s">
        <v>775</v>
      </c>
      <c r="C33" s="47">
        <v>626512</v>
      </c>
      <c r="D33" s="47">
        <v>0</v>
      </c>
      <c r="E33" s="47">
        <v>708423.06000000041</v>
      </c>
      <c r="F33" s="47">
        <v>0</v>
      </c>
      <c r="G33" s="47">
        <v>13088291.33</v>
      </c>
      <c r="H33" s="47">
        <v>0</v>
      </c>
      <c r="I33" s="47">
        <v>479736.98999999993</v>
      </c>
      <c r="J33" s="47">
        <v>0</v>
      </c>
      <c r="K33" s="47">
        <v>298533.63</v>
      </c>
      <c r="L33" s="47">
        <v>0</v>
      </c>
      <c r="M33" s="47">
        <v>348.37250000000006</v>
      </c>
      <c r="N33" s="47">
        <v>0</v>
      </c>
      <c r="O33" s="47">
        <v>87600.820000000022</v>
      </c>
      <c r="P33" s="47">
        <v>0</v>
      </c>
      <c r="Q33" s="47">
        <v>343867.56</v>
      </c>
      <c r="R33" s="47">
        <v>0</v>
      </c>
      <c r="S33" s="47">
        <v>590451.72</v>
      </c>
      <c r="T33" s="47">
        <v>0</v>
      </c>
      <c r="U33" s="47">
        <v>1083464.3899999999</v>
      </c>
      <c r="V33" s="47">
        <v>664114.77</v>
      </c>
      <c r="W33" s="47">
        <v>343882.89</v>
      </c>
      <c r="X33" s="47">
        <v>0</v>
      </c>
      <c r="Y33" s="47">
        <v>0</v>
      </c>
      <c r="Z33" s="47">
        <v>0</v>
      </c>
      <c r="AA33" s="47">
        <v>220060.78000000006</v>
      </c>
      <c r="AB33" s="47">
        <v>0</v>
      </c>
      <c r="AC33" s="47">
        <v>6921.1699999999964</v>
      </c>
      <c r="AD33" s="47">
        <v>0</v>
      </c>
      <c r="AE33" s="47">
        <v>103125.46999999917</v>
      </c>
      <c r="AF33" s="47">
        <v>0</v>
      </c>
      <c r="AG33" s="47">
        <v>0</v>
      </c>
      <c r="AH33" s="47">
        <v>0</v>
      </c>
      <c r="AI33" s="47">
        <v>0</v>
      </c>
      <c r="AJ33" s="47">
        <v>0</v>
      </c>
      <c r="AK33" s="47">
        <v>0</v>
      </c>
      <c r="AL33" s="47">
        <v>0</v>
      </c>
      <c r="AM33" s="47">
        <v>0</v>
      </c>
      <c r="AN33" s="47">
        <v>0</v>
      </c>
      <c r="AO33" s="47">
        <v>0</v>
      </c>
      <c r="AP33" s="47">
        <v>0</v>
      </c>
      <c r="AQ33" s="47">
        <v>0</v>
      </c>
      <c r="AR33" s="47">
        <v>0</v>
      </c>
      <c r="AS33" s="47">
        <v>0</v>
      </c>
      <c r="AT33" s="47">
        <v>0</v>
      </c>
      <c r="AU33" s="47">
        <v>0</v>
      </c>
      <c r="AV33" s="47">
        <v>0</v>
      </c>
      <c r="AW33" s="53">
        <v>17981220.182500005</v>
      </c>
      <c r="AX33" s="53">
        <v>664114.77</v>
      </c>
      <c r="AY33" s="62"/>
    </row>
    <row r="34" spans="1:51" ht="18" customHeight="1">
      <c r="A34" s="244" t="s">
        <v>808</v>
      </c>
      <c r="B34" s="245"/>
      <c r="C34" s="53">
        <v>106388336.625</v>
      </c>
      <c r="D34" s="53">
        <v>1623818.625</v>
      </c>
      <c r="E34" s="53">
        <v>89111757.89000003</v>
      </c>
      <c r="F34" s="53">
        <v>353924.18</v>
      </c>
      <c r="G34" s="53">
        <v>86328124.25999999</v>
      </c>
      <c r="H34" s="53">
        <v>120601.2545956</v>
      </c>
      <c r="I34" s="53">
        <v>67702393.549999997</v>
      </c>
      <c r="J34" s="53">
        <v>392613.63950637</v>
      </c>
      <c r="K34" s="53">
        <v>51139495.650000006</v>
      </c>
      <c r="L34" s="53">
        <v>25173.48</v>
      </c>
      <c r="M34" s="53">
        <v>49130498.789373577</v>
      </c>
      <c r="N34" s="53">
        <v>0</v>
      </c>
      <c r="O34" s="53">
        <v>46242399.600000001</v>
      </c>
      <c r="P34" s="53">
        <v>0</v>
      </c>
      <c r="Q34" s="53">
        <v>44944779.720000014</v>
      </c>
      <c r="R34" s="53">
        <v>0</v>
      </c>
      <c r="S34" s="53">
        <v>44832112.330000006</v>
      </c>
      <c r="T34" s="53">
        <v>0</v>
      </c>
      <c r="U34" s="53">
        <v>44455265.490000017</v>
      </c>
      <c r="V34" s="53">
        <v>664114.77</v>
      </c>
      <c r="W34" s="53">
        <v>34121255.240000002</v>
      </c>
      <c r="X34" s="53">
        <v>0</v>
      </c>
      <c r="Y34" s="53">
        <v>9792119</v>
      </c>
      <c r="Z34" s="53">
        <v>0</v>
      </c>
      <c r="AA34" s="53">
        <v>9127691.5199999996</v>
      </c>
      <c r="AB34" s="53">
        <v>0</v>
      </c>
      <c r="AC34" s="53">
        <v>7437938.329999987</v>
      </c>
      <c r="AD34" s="53">
        <v>0</v>
      </c>
      <c r="AE34" s="53">
        <v>6798732.2796828235</v>
      </c>
      <c r="AF34" s="53">
        <v>0</v>
      </c>
      <c r="AG34" s="53">
        <v>5085972.9123167004</v>
      </c>
      <c r="AH34" s="53">
        <v>3776560.5423166999</v>
      </c>
      <c r="AI34" s="53">
        <v>2347282.2717202147</v>
      </c>
      <c r="AJ34" s="53">
        <v>0</v>
      </c>
      <c r="AK34" s="53">
        <v>1894393.9599999995</v>
      </c>
      <c r="AL34" s="53">
        <v>0</v>
      </c>
      <c r="AM34" s="53">
        <v>1139001.6500000001</v>
      </c>
      <c r="AN34" s="53">
        <v>0</v>
      </c>
      <c r="AO34" s="53">
        <v>628786.22</v>
      </c>
      <c r="AP34" s="53">
        <v>0</v>
      </c>
      <c r="AQ34" s="53">
        <v>597431</v>
      </c>
      <c r="AR34" s="53">
        <v>0</v>
      </c>
      <c r="AS34" s="53">
        <v>367069.24</v>
      </c>
      <c r="AT34" s="53">
        <v>0</v>
      </c>
      <c r="AU34" s="53">
        <v>279410.08</v>
      </c>
      <c r="AV34" s="53">
        <v>0</v>
      </c>
      <c r="AW34" s="53">
        <v>709892247.60809362</v>
      </c>
      <c r="AX34" s="53">
        <v>6956806.4914186699</v>
      </c>
      <c r="AY34" s="62"/>
    </row>
    <row r="35" spans="1:51" ht="18" customHeight="1">
      <c r="A35" s="249" t="s">
        <v>809</v>
      </c>
      <c r="B35" s="250"/>
      <c r="C35" s="237">
        <v>6594301.6796014616</v>
      </c>
      <c r="D35" s="238">
        <v>0</v>
      </c>
      <c r="E35" s="237">
        <v>0</v>
      </c>
      <c r="F35" s="238">
        <v>0</v>
      </c>
      <c r="G35" s="237">
        <v>47000056.109470479</v>
      </c>
      <c r="H35" s="238">
        <v>0</v>
      </c>
      <c r="I35" s="237">
        <v>4035.4117647058861</v>
      </c>
      <c r="J35" s="238">
        <v>0</v>
      </c>
      <c r="K35" s="237">
        <v>0</v>
      </c>
      <c r="L35" s="238">
        <v>0</v>
      </c>
      <c r="M35" s="237">
        <v>14641057.946169954</v>
      </c>
      <c r="N35" s="238">
        <v>0</v>
      </c>
      <c r="O35" s="237">
        <v>0</v>
      </c>
      <c r="P35" s="238">
        <v>0</v>
      </c>
      <c r="Q35" s="237">
        <v>0</v>
      </c>
      <c r="R35" s="238">
        <v>0</v>
      </c>
      <c r="S35" s="237">
        <v>0</v>
      </c>
      <c r="T35" s="238">
        <v>0</v>
      </c>
      <c r="U35" s="237">
        <v>0</v>
      </c>
      <c r="V35" s="238">
        <v>0</v>
      </c>
      <c r="W35" s="237">
        <v>0</v>
      </c>
      <c r="X35" s="238">
        <v>0</v>
      </c>
      <c r="Y35" s="237">
        <v>0</v>
      </c>
      <c r="Z35" s="238">
        <v>0</v>
      </c>
      <c r="AA35" s="237">
        <v>0</v>
      </c>
      <c r="AB35" s="238">
        <v>0</v>
      </c>
      <c r="AC35" s="237">
        <v>0</v>
      </c>
      <c r="AD35" s="238">
        <v>0</v>
      </c>
      <c r="AE35" s="237">
        <v>0</v>
      </c>
      <c r="AF35" s="238">
        <v>0</v>
      </c>
      <c r="AG35" s="237">
        <v>0</v>
      </c>
      <c r="AH35" s="238">
        <v>0</v>
      </c>
      <c r="AI35" s="237">
        <v>0</v>
      </c>
      <c r="AJ35" s="238">
        <v>0</v>
      </c>
      <c r="AK35" s="237">
        <v>0</v>
      </c>
      <c r="AL35" s="238">
        <v>0</v>
      </c>
      <c r="AM35" s="237">
        <v>0</v>
      </c>
      <c r="AN35" s="238">
        <v>0</v>
      </c>
      <c r="AO35" s="237">
        <v>0</v>
      </c>
      <c r="AP35" s="238">
        <v>0</v>
      </c>
      <c r="AQ35" s="237">
        <v>0</v>
      </c>
      <c r="AR35" s="238">
        <v>0</v>
      </c>
      <c r="AS35" s="237">
        <v>0</v>
      </c>
      <c r="AT35" s="238">
        <v>0</v>
      </c>
      <c r="AU35" s="237">
        <v>0</v>
      </c>
      <c r="AV35" s="238">
        <v>0</v>
      </c>
      <c r="AW35" s="237">
        <v>68239451.147006601</v>
      </c>
      <c r="AX35" s="238"/>
      <c r="AY35" s="62"/>
    </row>
    <row r="36" spans="1:51" ht="18" customHeight="1">
      <c r="A36" s="248" t="s">
        <v>810</v>
      </c>
      <c r="B36" s="248"/>
      <c r="C36" s="239">
        <v>0.15552653319021348</v>
      </c>
      <c r="D36" s="240">
        <v>0</v>
      </c>
      <c r="E36" s="239">
        <v>0.13887846882531932</v>
      </c>
      <c r="F36" s="240">
        <v>0</v>
      </c>
      <c r="G36" s="239">
        <v>6.1291820697168209E-2</v>
      </c>
      <c r="H36" s="240">
        <v>0</v>
      </c>
      <c r="I36" s="239">
        <v>0.10550621537319342</v>
      </c>
      <c r="J36" s="240">
        <v>0</v>
      </c>
      <c r="K36" s="239">
        <v>7.9699638078490564E-2</v>
      </c>
      <c r="L36" s="240">
        <v>0</v>
      </c>
      <c r="M36" s="239">
        <v>5.3750939812658056E-2</v>
      </c>
      <c r="N36" s="240">
        <v>0</v>
      </c>
      <c r="O36" s="239">
        <v>7.2067635105840869E-2</v>
      </c>
      <c r="P36" s="240">
        <v>0</v>
      </c>
      <c r="Q36" s="239">
        <v>7.0045326643761757E-2</v>
      </c>
      <c r="R36" s="240">
        <v>0</v>
      </c>
      <c r="S36" s="239">
        <v>6.9869737305382179E-2</v>
      </c>
      <c r="T36" s="240">
        <v>0</v>
      </c>
      <c r="U36" s="239">
        <v>6.928243083359803E-2</v>
      </c>
      <c r="V36" s="240">
        <v>0</v>
      </c>
      <c r="W36" s="239">
        <v>5.3177131664023353E-2</v>
      </c>
      <c r="X36" s="240">
        <v>0</v>
      </c>
      <c r="Y36" s="239">
        <v>1.526077507026628E-2</v>
      </c>
      <c r="Z36" s="240">
        <v>0</v>
      </c>
      <c r="AA36" s="239">
        <v>1.4225281289728702E-2</v>
      </c>
      <c r="AB36" s="240">
        <v>0</v>
      </c>
      <c r="AC36" s="239">
        <v>1.1591842770767167E-2</v>
      </c>
      <c r="AD36" s="240">
        <v>0</v>
      </c>
      <c r="AE36" s="239">
        <v>1.0595655964066437E-2</v>
      </c>
      <c r="AF36" s="240">
        <v>0</v>
      </c>
      <c r="AG36" s="239">
        <v>7.9263628871679651E-3</v>
      </c>
      <c r="AH36" s="240">
        <v>0</v>
      </c>
      <c r="AI36" s="239">
        <v>3.6581813165409709E-3</v>
      </c>
      <c r="AJ36" s="240">
        <v>0</v>
      </c>
      <c r="AK36" s="239">
        <v>2.9523660933890826E-3</v>
      </c>
      <c r="AL36" s="240">
        <v>0</v>
      </c>
      <c r="AM36" s="239">
        <v>1.7751058770131532E-3</v>
      </c>
      <c r="AN36" s="240">
        <v>0</v>
      </c>
      <c r="AO36" s="239">
        <v>9.7994775908084538E-4</v>
      </c>
      <c r="AP36" s="240">
        <v>0</v>
      </c>
      <c r="AQ36" s="239">
        <v>9.310814248687392E-4</v>
      </c>
      <c r="AR36" s="240">
        <v>0</v>
      </c>
      <c r="AS36" s="239">
        <v>5.7206832421599347E-4</v>
      </c>
      <c r="AT36" s="240">
        <v>0</v>
      </c>
      <c r="AU36" s="239">
        <v>4.3545369324505834E-4</v>
      </c>
      <c r="AV36" s="240">
        <v>0</v>
      </c>
      <c r="AW36" s="239">
        <v>0.99999999999999944</v>
      </c>
      <c r="AX36" s="240"/>
      <c r="AY36" s="62"/>
    </row>
    <row r="37" spans="1:51" ht="17.25" customHeight="1">
      <c r="A37" s="241" t="s">
        <v>776</v>
      </c>
      <c r="B37" s="242"/>
      <c r="C37" s="235">
        <v>0.14986547181415799</v>
      </c>
      <c r="D37" s="236">
        <v>0</v>
      </c>
      <c r="E37" s="235">
        <v>0.12552856886415176</v>
      </c>
      <c r="F37" s="236">
        <v>0</v>
      </c>
      <c r="G37" s="235">
        <v>0.1216073630200547</v>
      </c>
      <c r="H37" s="236">
        <v>0</v>
      </c>
      <c r="I37" s="235">
        <v>9.5369957593023469E-2</v>
      </c>
      <c r="J37" s="236">
        <v>0</v>
      </c>
      <c r="K37" s="235">
        <v>7.203839149153847E-2</v>
      </c>
      <c r="L37" s="236">
        <v>0</v>
      </c>
      <c r="M37" s="235">
        <v>6.9208388956089564E-2</v>
      </c>
      <c r="N37" s="236">
        <v>0</v>
      </c>
      <c r="O37" s="235">
        <v>6.5140026188212158E-2</v>
      </c>
      <c r="P37" s="236">
        <v>0</v>
      </c>
      <c r="Q37" s="235">
        <v>6.3312115143441386E-2</v>
      </c>
      <c r="R37" s="236">
        <v>0</v>
      </c>
      <c r="S37" s="235">
        <v>6.315340459211527E-2</v>
      </c>
      <c r="T37" s="236">
        <v>0</v>
      </c>
      <c r="U37" s="235">
        <v>6.2622553830933236E-2</v>
      </c>
      <c r="V37" s="236">
        <v>0</v>
      </c>
      <c r="W37" s="235">
        <v>4.8065400566026671E-2</v>
      </c>
      <c r="X37" s="236">
        <v>0</v>
      </c>
      <c r="Y37" s="235">
        <v>1.3793810304301117E-2</v>
      </c>
      <c r="Z37" s="236">
        <v>0</v>
      </c>
      <c r="AA37" s="235">
        <v>1.2857854907917063E-2</v>
      </c>
      <c r="AB37" s="236">
        <v>0</v>
      </c>
      <c r="AC37" s="235">
        <v>1.0477559594517802E-2</v>
      </c>
      <c r="AD37" s="236">
        <v>0</v>
      </c>
      <c r="AE37" s="235">
        <v>9.5771327304818854E-3</v>
      </c>
      <c r="AF37" s="236">
        <v>0</v>
      </c>
      <c r="AG37" s="235">
        <v>7.1644294320065416E-3</v>
      </c>
      <c r="AH37" s="236">
        <v>0</v>
      </c>
      <c r="AI37" s="235">
        <v>3.3065331810977414E-3</v>
      </c>
      <c r="AJ37" s="236">
        <v>0</v>
      </c>
      <c r="AK37" s="235">
        <v>2.6685654990358872E-3</v>
      </c>
      <c r="AL37" s="236">
        <v>0</v>
      </c>
      <c r="AM37" s="235">
        <v>1.6044711769113483E-3</v>
      </c>
      <c r="AN37" s="236">
        <v>0</v>
      </c>
      <c r="AO37" s="235">
        <v>8.8574881908997922E-4</v>
      </c>
      <c r="AP37" s="236">
        <v>0</v>
      </c>
      <c r="AQ37" s="235">
        <v>8.4157983414099853E-4</v>
      </c>
      <c r="AR37" s="236">
        <v>0</v>
      </c>
      <c r="AS37" s="235">
        <v>5.1707740327747035E-4</v>
      </c>
      <c r="AT37" s="236">
        <v>0</v>
      </c>
      <c r="AU37" s="235">
        <v>3.935950574773039E-4</v>
      </c>
      <c r="AV37" s="236">
        <v>0</v>
      </c>
      <c r="AW37" s="235">
        <v>0.99999999999999978</v>
      </c>
      <c r="AX37" s="236" t="e">
        <v>#REF!</v>
      </c>
    </row>
    <row r="38" spans="1:51" ht="18" customHeight="1">
      <c r="A38" s="75" t="s">
        <v>811</v>
      </c>
      <c r="Q38" s="62"/>
      <c r="R38" s="62"/>
      <c r="W38" s="62"/>
      <c r="X38" s="62"/>
      <c r="Y38" s="62"/>
      <c r="Z38" s="62"/>
      <c r="AC38" s="62"/>
      <c r="AD38" s="62"/>
      <c r="AE38" s="62"/>
      <c r="AF38" s="62"/>
      <c r="AG38" s="62"/>
      <c r="AH38" s="62"/>
      <c r="AI38" s="62"/>
      <c r="AJ38" s="62"/>
      <c r="AK38" s="62"/>
      <c r="AL38" s="62"/>
      <c r="AM38" s="62"/>
      <c r="AN38" s="62"/>
      <c r="AO38" s="62"/>
      <c r="AP38" s="62"/>
      <c r="AQ38" s="62"/>
      <c r="AR38" s="62"/>
      <c r="AS38" s="62"/>
      <c r="AT38" s="62"/>
      <c r="AU38" s="62"/>
      <c r="AV38" s="62"/>
      <c r="AW38" s="62"/>
      <c r="AX38" s="62"/>
    </row>
    <row r="40" spans="1:51">
      <c r="A40" s="68"/>
    </row>
    <row r="70" spans="1:3" ht="15.75">
      <c r="A70" s="225">
        <f>(AW5+AW7)/$AW$34</f>
        <v>6.5331168121619432E-2</v>
      </c>
      <c r="B70" s="222" t="s">
        <v>778</v>
      </c>
    </row>
    <row r="71" spans="1:3" ht="15.75">
      <c r="A71" s="225">
        <f>(AW8+AW21)/$AW$34</f>
        <v>0.69780606352843511</v>
      </c>
      <c r="B71" s="222" t="s">
        <v>779</v>
      </c>
    </row>
    <row r="72" spans="1:3" ht="15.75">
      <c r="A72" s="225">
        <f>AW9/$AW$34</f>
        <v>5.9651411665193679E-3</v>
      </c>
      <c r="B72" s="222" t="s">
        <v>780</v>
      </c>
    </row>
    <row r="73" spans="1:3" ht="15.75">
      <c r="A73" s="225">
        <f>(AW10+AW26)/$AW$34</f>
        <v>2.6512815097525255E-3</v>
      </c>
      <c r="B73" s="222" t="s">
        <v>781</v>
      </c>
    </row>
    <row r="74" spans="1:3" ht="15.75">
      <c r="A74" s="225">
        <f>(AW11+AW27)/$AW$34</f>
        <v>3.4133633288034142E-3</v>
      </c>
      <c r="B74" s="222" t="s">
        <v>807</v>
      </c>
    </row>
    <row r="75" spans="1:3" ht="15.75">
      <c r="A75" s="225">
        <f>AW12/$AW$34</f>
        <v>9.6803264185808952E-3</v>
      </c>
      <c r="B75" s="222" t="s">
        <v>782</v>
      </c>
    </row>
    <row r="76" spans="1:3" ht="15.75">
      <c r="A76" s="225">
        <f>(AW13+AW18)/$AW$34</f>
        <v>0.13076589397535637</v>
      </c>
      <c r="B76" s="222" t="s">
        <v>783</v>
      </c>
    </row>
    <row r="77" spans="1:3" ht="15.75">
      <c r="A77" s="225">
        <f>AW28/$AW$34</f>
        <v>1.978785049580508E-2</v>
      </c>
      <c r="B77" s="222" t="s">
        <v>784</v>
      </c>
      <c r="C77" s="67"/>
    </row>
    <row r="78" spans="1:3" ht="15.75">
      <c r="A78" s="225">
        <f>SUM(AW29:AW32)/$AW$34</f>
        <v>3.9269405120770429E-2</v>
      </c>
      <c r="B78" s="222" t="s">
        <v>785</v>
      </c>
      <c r="C78" s="223"/>
    </row>
    <row r="79" spans="1:3" ht="15.75">
      <c r="A79" s="225">
        <f>AW33/$AW$34</f>
        <v>2.5329506334356815E-2</v>
      </c>
      <c r="B79" s="222" t="s">
        <v>786</v>
      </c>
      <c r="C79" s="223"/>
    </row>
    <row r="80" spans="1:3">
      <c r="C80" s="223"/>
    </row>
    <row r="81" spans="1:3">
      <c r="C81" s="223"/>
    </row>
    <row r="82" spans="1:3">
      <c r="C82" s="223"/>
    </row>
    <row r="83" spans="1:3">
      <c r="C83" s="223"/>
    </row>
    <row r="84" spans="1:3">
      <c r="C84" s="223"/>
    </row>
    <row r="85" spans="1:3">
      <c r="C85" s="223"/>
    </row>
    <row r="86" spans="1:3">
      <c r="C86" s="223"/>
    </row>
    <row r="87" spans="1:3">
      <c r="C87" s="223"/>
    </row>
    <row r="88" spans="1:3">
      <c r="A88" s="223"/>
      <c r="B88" s="223"/>
      <c r="C88" s="223"/>
    </row>
    <row r="89" spans="1:3">
      <c r="A89" s="67"/>
      <c r="B89" s="67"/>
      <c r="C89" s="67"/>
    </row>
  </sheetData>
  <mergeCells count="102">
    <mergeCell ref="AK3:AL3"/>
    <mergeCell ref="Y3:Z3"/>
    <mergeCell ref="AI3:AJ3"/>
    <mergeCell ref="W3:X3"/>
    <mergeCell ref="AE3:AF3"/>
    <mergeCell ref="AG3:AH3"/>
    <mergeCell ref="A3:A4"/>
    <mergeCell ref="A34:B34"/>
    <mergeCell ref="B3:B4"/>
    <mergeCell ref="A36:B36"/>
    <mergeCell ref="A35:B35"/>
    <mergeCell ref="U36:V36"/>
    <mergeCell ref="W36:X36"/>
    <mergeCell ref="Y36:Z36"/>
    <mergeCell ref="AA36:AB36"/>
    <mergeCell ref="M36:N36"/>
    <mergeCell ref="O36:P36"/>
    <mergeCell ref="C3:D3"/>
    <mergeCell ref="A37:B37"/>
    <mergeCell ref="AG35:AH35"/>
    <mergeCell ref="K35:L35"/>
    <mergeCell ref="M35:N35"/>
    <mergeCell ref="O35:P35"/>
    <mergeCell ref="Q35:R35"/>
    <mergeCell ref="S35:T35"/>
    <mergeCell ref="U35:V35"/>
    <mergeCell ref="AK35:AL35"/>
    <mergeCell ref="W35:X35"/>
    <mergeCell ref="Y35:Z35"/>
    <mergeCell ref="AA35:AB35"/>
    <mergeCell ref="AC35:AD35"/>
    <mergeCell ref="AE35:AF35"/>
    <mergeCell ref="C36:D36"/>
    <mergeCell ref="E36:F36"/>
    <mergeCell ref="G36:H36"/>
    <mergeCell ref="I36:J36"/>
    <mergeCell ref="K36:L36"/>
    <mergeCell ref="AI35:AJ35"/>
    <mergeCell ref="Q36:R36"/>
    <mergeCell ref="S36:T36"/>
    <mergeCell ref="G37:H37"/>
    <mergeCell ref="E37:F37"/>
    <mergeCell ref="C37:D37"/>
    <mergeCell ref="I37:J37"/>
    <mergeCell ref="M37:N37"/>
    <mergeCell ref="C35:D35"/>
    <mergeCell ref="E35:F35"/>
    <mergeCell ref="G35:H35"/>
    <mergeCell ref="I35:J35"/>
    <mergeCell ref="AC3:AD3"/>
    <mergeCell ref="AA3:AB3"/>
    <mergeCell ref="Q3:R3"/>
    <mergeCell ref="U3:V3"/>
    <mergeCell ref="E3:F3"/>
    <mergeCell ref="O3:P3"/>
    <mergeCell ref="I3:J3"/>
    <mergeCell ref="M3:N3"/>
    <mergeCell ref="K3:L3"/>
    <mergeCell ref="G3:H3"/>
    <mergeCell ref="S3:T3"/>
    <mergeCell ref="U37:V37"/>
    <mergeCell ref="K37:L37"/>
    <mergeCell ref="S37:T37"/>
    <mergeCell ref="Q37:R37"/>
    <mergeCell ref="O37:P37"/>
    <mergeCell ref="AC36:AD36"/>
    <mergeCell ref="AA37:AB37"/>
    <mergeCell ref="W37:X37"/>
    <mergeCell ref="AE37:AF37"/>
    <mergeCell ref="AC37:AD37"/>
    <mergeCell ref="AI37:AJ37"/>
    <mergeCell ref="Y37:Z37"/>
    <mergeCell ref="AQ37:AR37"/>
    <mergeCell ref="AG37:AH37"/>
    <mergeCell ref="AE36:AF36"/>
    <mergeCell ref="AG36:AH36"/>
    <mergeCell ref="AI36:AJ36"/>
    <mergeCell ref="AK36:AL36"/>
    <mergeCell ref="AW3:AX3"/>
    <mergeCell ref="AU3:AV3"/>
    <mergeCell ref="AW37:AX37"/>
    <mergeCell ref="AU37:AV37"/>
    <mergeCell ref="AM37:AN37"/>
    <mergeCell ref="AK37:AL37"/>
    <mergeCell ref="AS37:AT37"/>
    <mergeCell ref="AO37:AP37"/>
    <mergeCell ref="AM35:AN35"/>
    <mergeCell ref="AO35:AP35"/>
    <mergeCell ref="AQ35:AR35"/>
    <mergeCell ref="AS35:AT35"/>
    <mergeCell ref="AU35:AV35"/>
    <mergeCell ref="AW35:AX35"/>
    <mergeCell ref="AM36:AN36"/>
    <mergeCell ref="AO36:AP36"/>
    <mergeCell ref="AQ36:AR36"/>
    <mergeCell ref="AS36:AT36"/>
    <mergeCell ref="AU36:AV36"/>
    <mergeCell ref="AW36:AX36"/>
    <mergeCell ref="AS3:AT3"/>
    <mergeCell ref="AM3:AN3"/>
    <mergeCell ref="AQ3:AR3"/>
    <mergeCell ref="AO3:AP3"/>
  </mergeCells>
  <printOptions horizontalCentered="1" verticalCentered="1"/>
  <pageMargins left="0" right="0" top="0.35433070866141736" bottom="0.35433070866141736" header="0.31496062992125984" footer="0.31496062992125984"/>
  <pageSetup paperSize="9" scale="46" orientation="landscape" r:id="rId1"/>
  <colBreaks count="2" manualBreakCount="2">
    <brk id="18" max="37" man="1"/>
    <brk id="34" max="37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A1039"/>
  <sheetViews>
    <sheetView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2.75"/>
  <cols>
    <col min="1" max="1" width="10.42578125" style="104" customWidth="1"/>
    <col min="2" max="2" width="58.140625" style="104" customWidth="1"/>
    <col min="3" max="3" width="14.7109375" style="104" customWidth="1"/>
    <col min="4" max="4" width="12.5703125" style="104" customWidth="1"/>
    <col min="5" max="5" width="14.7109375" style="104" customWidth="1"/>
    <col min="6" max="6" width="12.5703125" style="104" customWidth="1"/>
    <col min="7" max="7" width="14.7109375" style="104" customWidth="1"/>
    <col min="8" max="8" width="12.5703125" style="104" customWidth="1"/>
    <col min="9" max="9" width="14.7109375" style="104" customWidth="1"/>
    <col min="10" max="10" width="12.5703125" style="104" customWidth="1"/>
    <col min="11" max="11" width="14.7109375" style="104" customWidth="1"/>
    <col min="12" max="12" width="12.5703125" style="104" customWidth="1"/>
    <col min="13" max="13" width="14.7109375" style="104" customWidth="1"/>
    <col min="14" max="14" width="12.5703125" style="104" customWidth="1"/>
    <col min="15" max="15" width="14.7109375" style="104" customWidth="1"/>
    <col min="16" max="16" width="12.5703125" style="104" customWidth="1"/>
    <col min="17" max="17" width="14.7109375" style="104" customWidth="1"/>
    <col min="18" max="18" width="12.5703125" style="104" customWidth="1"/>
    <col min="19" max="19" width="14.7109375" style="104" customWidth="1"/>
    <col min="20" max="20" width="12.5703125" style="104" customWidth="1"/>
    <col min="21" max="21" width="14.7109375" style="104" customWidth="1"/>
    <col min="22" max="22" width="12.5703125" style="104" customWidth="1"/>
    <col min="23" max="23" width="14.7109375" style="104" customWidth="1"/>
    <col min="24" max="24" width="12.5703125" style="104" customWidth="1"/>
    <col min="25" max="25" width="14.7109375" style="104" customWidth="1"/>
    <col min="26" max="26" width="12.5703125" style="104" customWidth="1"/>
    <col min="27" max="27" width="14.7109375" style="104" customWidth="1"/>
    <col min="28" max="28" width="12.5703125" style="104" customWidth="1"/>
    <col min="29" max="29" width="14.7109375" style="104" customWidth="1"/>
    <col min="30" max="30" width="12.5703125" style="104" customWidth="1"/>
    <col min="31" max="31" width="14.7109375" style="104" customWidth="1"/>
    <col min="32" max="32" width="12.5703125" style="104" customWidth="1"/>
    <col min="33" max="33" width="14.7109375" style="104" customWidth="1"/>
    <col min="34" max="34" width="12.5703125" style="104" customWidth="1"/>
    <col min="35" max="35" width="14.7109375" style="104" customWidth="1"/>
    <col min="36" max="36" width="12.5703125" style="104" customWidth="1"/>
    <col min="37" max="37" width="14.7109375" style="104" customWidth="1"/>
    <col min="38" max="38" width="12.5703125" style="104" customWidth="1"/>
    <col min="39" max="39" width="14.7109375" style="104" customWidth="1"/>
    <col min="40" max="40" width="12.5703125" style="104" customWidth="1"/>
    <col min="41" max="41" width="14.7109375" style="104" customWidth="1"/>
    <col min="42" max="42" width="12.5703125" style="104" customWidth="1"/>
    <col min="43" max="43" width="14.7109375" style="104" customWidth="1"/>
    <col min="44" max="44" width="12.5703125" style="104" customWidth="1"/>
    <col min="45" max="45" width="14.7109375" style="104" customWidth="1"/>
    <col min="46" max="46" width="12.5703125" style="104" customWidth="1"/>
    <col min="47" max="47" width="14.7109375" style="104" customWidth="1"/>
    <col min="48" max="48" width="12.5703125" style="104" customWidth="1"/>
    <col min="49" max="49" width="14.7109375" style="104" customWidth="1"/>
    <col min="50" max="50" width="12.5703125" style="104" customWidth="1"/>
    <col min="51" max="16384" width="9.140625" style="104"/>
  </cols>
  <sheetData>
    <row r="1" spans="1:52" ht="15.75">
      <c r="A1" s="253" t="s">
        <v>868</v>
      </c>
      <c r="B1" s="253"/>
      <c r="C1" s="253"/>
      <c r="D1" s="253"/>
      <c r="E1" s="253"/>
      <c r="F1" s="253"/>
      <c r="G1" s="253"/>
      <c r="H1" s="253"/>
      <c r="I1" s="253"/>
      <c r="J1" s="253"/>
      <c r="K1" s="253"/>
      <c r="L1" s="253"/>
      <c r="M1" s="253"/>
      <c r="N1" s="253"/>
      <c r="O1" s="253"/>
      <c r="P1" s="253"/>
      <c r="Q1" s="253"/>
      <c r="R1" s="253"/>
      <c r="S1" s="253"/>
      <c r="T1" s="253"/>
      <c r="U1" s="253"/>
      <c r="V1" s="253"/>
      <c r="W1" s="253"/>
      <c r="X1" s="253"/>
      <c r="Y1" s="253"/>
      <c r="Z1" s="253"/>
      <c r="AA1" s="253"/>
      <c r="AB1" s="253"/>
      <c r="AC1" s="253"/>
      <c r="AD1" s="253"/>
      <c r="AE1" s="253"/>
      <c r="AF1" s="253"/>
      <c r="AG1" s="253"/>
      <c r="AH1" s="253"/>
      <c r="AI1" s="253"/>
      <c r="AJ1" s="253"/>
      <c r="AK1" s="253"/>
      <c r="AL1" s="253"/>
      <c r="AM1" s="253"/>
      <c r="AN1" s="253"/>
      <c r="AO1" s="253"/>
      <c r="AP1" s="253"/>
      <c r="AQ1" s="253"/>
      <c r="AR1" s="253"/>
      <c r="AS1" s="253"/>
      <c r="AT1" s="253"/>
      <c r="AU1" s="253"/>
      <c r="AV1" s="253"/>
      <c r="AW1" s="253"/>
      <c r="AX1" s="253"/>
    </row>
    <row r="2" spans="1:52" ht="18.75">
      <c r="AK2" s="105"/>
      <c r="AL2" s="106"/>
      <c r="AW2" s="107"/>
      <c r="AX2" s="221" t="s">
        <v>745</v>
      </c>
    </row>
    <row r="3" spans="1:52" ht="63.75" customHeight="1">
      <c r="A3" s="257" t="s">
        <v>108</v>
      </c>
      <c r="B3" s="257" t="s">
        <v>598</v>
      </c>
      <c r="C3" s="233" t="s">
        <v>845</v>
      </c>
      <c r="D3" s="234"/>
      <c r="E3" s="233" t="s">
        <v>847</v>
      </c>
      <c r="F3" s="234"/>
      <c r="G3" s="233" t="s">
        <v>846</v>
      </c>
      <c r="H3" s="234"/>
      <c r="I3" s="233" t="s">
        <v>852</v>
      </c>
      <c r="J3" s="234"/>
      <c r="K3" s="233" t="s">
        <v>848</v>
      </c>
      <c r="L3" s="234"/>
      <c r="M3" s="233" t="s">
        <v>850</v>
      </c>
      <c r="N3" s="234"/>
      <c r="O3" s="233" t="s">
        <v>849</v>
      </c>
      <c r="P3" s="234"/>
      <c r="Q3" s="233" t="s">
        <v>851</v>
      </c>
      <c r="R3" s="234"/>
      <c r="S3" s="233" t="s">
        <v>854</v>
      </c>
      <c r="T3" s="234"/>
      <c r="U3" s="233" t="s">
        <v>853</v>
      </c>
      <c r="V3" s="234"/>
      <c r="W3" s="233" t="s">
        <v>855</v>
      </c>
      <c r="X3" s="234"/>
      <c r="Y3" s="233" t="s">
        <v>856</v>
      </c>
      <c r="Z3" s="234"/>
      <c r="AA3" s="233" t="s">
        <v>858</v>
      </c>
      <c r="AB3" s="234"/>
      <c r="AC3" s="233" t="s">
        <v>857</v>
      </c>
      <c r="AD3" s="234"/>
      <c r="AE3" s="233" t="s">
        <v>859</v>
      </c>
      <c r="AF3" s="234"/>
      <c r="AG3" s="233" t="s">
        <v>861</v>
      </c>
      <c r="AH3" s="234"/>
      <c r="AI3" s="233" t="s">
        <v>862</v>
      </c>
      <c r="AJ3" s="234"/>
      <c r="AK3" s="233" t="s">
        <v>864</v>
      </c>
      <c r="AL3" s="234"/>
      <c r="AM3" s="233" t="s">
        <v>860</v>
      </c>
      <c r="AN3" s="234"/>
      <c r="AO3" s="233" t="s">
        <v>863</v>
      </c>
      <c r="AP3" s="234"/>
      <c r="AQ3" s="233" t="s">
        <v>865</v>
      </c>
      <c r="AR3" s="234"/>
      <c r="AS3" s="233" t="s">
        <v>866</v>
      </c>
      <c r="AT3" s="234"/>
      <c r="AU3" s="233" t="s">
        <v>867</v>
      </c>
      <c r="AV3" s="234"/>
      <c r="AW3" s="254" t="s">
        <v>77</v>
      </c>
      <c r="AX3" s="254"/>
    </row>
    <row r="4" spans="1:52" ht="62.25" customHeight="1">
      <c r="A4" s="258"/>
      <c r="B4" s="258"/>
      <c r="C4" s="108" t="s">
        <v>746</v>
      </c>
      <c r="D4" s="109" t="s">
        <v>747</v>
      </c>
      <c r="E4" s="108" t="s">
        <v>746</v>
      </c>
      <c r="F4" s="109" t="s">
        <v>747</v>
      </c>
      <c r="G4" s="108" t="s">
        <v>746</v>
      </c>
      <c r="H4" s="109" t="s">
        <v>747</v>
      </c>
      <c r="I4" s="108" t="s">
        <v>746</v>
      </c>
      <c r="J4" s="109" t="s">
        <v>747</v>
      </c>
      <c r="K4" s="108" t="s">
        <v>746</v>
      </c>
      <c r="L4" s="109" t="s">
        <v>747</v>
      </c>
      <c r="M4" s="108" t="s">
        <v>746</v>
      </c>
      <c r="N4" s="109" t="s">
        <v>747</v>
      </c>
      <c r="O4" s="108" t="s">
        <v>746</v>
      </c>
      <c r="P4" s="109" t="s">
        <v>747</v>
      </c>
      <c r="Q4" s="108" t="s">
        <v>746</v>
      </c>
      <c r="R4" s="109" t="s">
        <v>747</v>
      </c>
      <c r="S4" s="108" t="s">
        <v>746</v>
      </c>
      <c r="T4" s="109" t="s">
        <v>747</v>
      </c>
      <c r="U4" s="108" t="s">
        <v>746</v>
      </c>
      <c r="V4" s="109" t="s">
        <v>747</v>
      </c>
      <c r="W4" s="108" t="s">
        <v>746</v>
      </c>
      <c r="X4" s="109" t="s">
        <v>747</v>
      </c>
      <c r="Y4" s="108" t="s">
        <v>746</v>
      </c>
      <c r="Z4" s="109" t="s">
        <v>747</v>
      </c>
      <c r="AA4" s="108" t="s">
        <v>746</v>
      </c>
      <c r="AB4" s="109" t="s">
        <v>747</v>
      </c>
      <c r="AC4" s="108" t="s">
        <v>746</v>
      </c>
      <c r="AD4" s="109" t="s">
        <v>747</v>
      </c>
      <c r="AE4" s="108" t="s">
        <v>746</v>
      </c>
      <c r="AF4" s="109" t="s">
        <v>747</v>
      </c>
      <c r="AG4" s="108" t="s">
        <v>746</v>
      </c>
      <c r="AH4" s="109" t="s">
        <v>747</v>
      </c>
      <c r="AI4" s="108" t="s">
        <v>746</v>
      </c>
      <c r="AJ4" s="109" t="s">
        <v>747</v>
      </c>
      <c r="AK4" s="108" t="s">
        <v>746</v>
      </c>
      <c r="AL4" s="109" t="s">
        <v>747</v>
      </c>
      <c r="AM4" s="108" t="s">
        <v>746</v>
      </c>
      <c r="AN4" s="109" t="s">
        <v>747</v>
      </c>
      <c r="AO4" s="108" t="s">
        <v>746</v>
      </c>
      <c r="AP4" s="109" t="s">
        <v>747</v>
      </c>
      <c r="AQ4" s="108" t="s">
        <v>746</v>
      </c>
      <c r="AR4" s="109" t="s">
        <v>747</v>
      </c>
      <c r="AS4" s="108" t="s">
        <v>746</v>
      </c>
      <c r="AT4" s="109" t="s">
        <v>747</v>
      </c>
      <c r="AU4" s="108" t="s">
        <v>746</v>
      </c>
      <c r="AV4" s="109" t="s">
        <v>747</v>
      </c>
      <c r="AW4" s="110" t="s">
        <v>746</v>
      </c>
      <c r="AX4" s="111" t="s">
        <v>747</v>
      </c>
    </row>
    <row r="5" spans="1:52" ht="15.75">
      <c r="A5" s="108">
        <v>1</v>
      </c>
      <c r="B5" s="46" t="s">
        <v>748</v>
      </c>
      <c r="C5" s="47">
        <v>1218900</v>
      </c>
      <c r="D5" s="47">
        <v>1040822.3999999999</v>
      </c>
      <c r="E5" s="47">
        <v>145336.69</v>
      </c>
      <c r="F5" s="47">
        <v>0</v>
      </c>
      <c r="G5" s="47">
        <v>177888.75999999998</v>
      </c>
      <c r="H5" s="47">
        <v>0</v>
      </c>
      <c r="I5" s="47">
        <v>1956.78</v>
      </c>
      <c r="J5" s="47">
        <v>0</v>
      </c>
      <c r="K5" s="47">
        <v>379785.27335734188</v>
      </c>
      <c r="L5" s="47">
        <v>0</v>
      </c>
      <c r="M5" s="47">
        <v>5340</v>
      </c>
      <c r="N5" s="47">
        <v>0</v>
      </c>
      <c r="O5" s="47">
        <v>608309.55000000016</v>
      </c>
      <c r="P5" s="47">
        <v>0</v>
      </c>
      <c r="Q5" s="47">
        <v>194724.62</v>
      </c>
      <c r="R5" s="47">
        <v>0</v>
      </c>
      <c r="S5" s="47">
        <v>183317.85</v>
      </c>
      <c r="T5" s="47">
        <v>0</v>
      </c>
      <c r="U5" s="47">
        <v>686511.46</v>
      </c>
      <c r="V5" s="47">
        <v>1307.2</v>
      </c>
      <c r="W5" s="47">
        <v>0</v>
      </c>
      <c r="X5" s="47">
        <v>0</v>
      </c>
      <c r="Y5" s="47">
        <v>0</v>
      </c>
      <c r="Z5" s="47">
        <v>0</v>
      </c>
      <c r="AA5" s="47">
        <v>5383.3059586852924</v>
      </c>
      <c r="AB5" s="47">
        <v>0</v>
      </c>
      <c r="AC5" s="47">
        <v>84469.87</v>
      </c>
      <c r="AD5" s="47">
        <v>0</v>
      </c>
      <c r="AE5" s="47">
        <v>47322.5</v>
      </c>
      <c r="AF5" s="47">
        <v>0</v>
      </c>
      <c r="AG5" s="47">
        <v>8120.7661637423635</v>
      </c>
      <c r="AH5" s="47">
        <v>0</v>
      </c>
      <c r="AI5" s="47">
        <v>0</v>
      </c>
      <c r="AJ5" s="47">
        <v>0</v>
      </c>
      <c r="AK5" s="47">
        <v>32188.82</v>
      </c>
      <c r="AL5" s="47">
        <v>0</v>
      </c>
      <c r="AM5" s="47">
        <v>0</v>
      </c>
      <c r="AN5" s="47">
        <v>0</v>
      </c>
      <c r="AO5" s="47">
        <v>79.564837675520494</v>
      </c>
      <c r="AP5" s="47">
        <v>0</v>
      </c>
      <c r="AQ5" s="47">
        <v>216</v>
      </c>
      <c r="AR5" s="47">
        <v>0</v>
      </c>
      <c r="AS5" s="47">
        <v>0</v>
      </c>
      <c r="AT5" s="47">
        <v>0</v>
      </c>
      <c r="AU5" s="47">
        <v>13121.36</v>
      </c>
      <c r="AV5" s="47">
        <v>0</v>
      </c>
      <c r="AW5" s="113">
        <v>3792973.1703174454</v>
      </c>
      <c r="AX5" s="113">
        <v>1042129.5999999999</v>
      </c>
      <c r="AY5" s="114"/>
      <c r="AZ5" s="114"/>
    </row>
    <row r="6" spans="1:52" ht="47.25">
      <c r="A6" s="115" t="s">
        <v>749</v>
      </c>
      <c r="B6" s="46" t="s">
        <v>750</v>
      </c>
      <c r="C6" s="47">
        <v>0</v>
      </c>
      <c r="D6" s="112">
        <v>0</v>
      </c>
      <c r="E6" s="47">
        <v>0</v>
      </c>
      <c r="F6" s="112">
        <v>0</v>
      </c>
      <c r="G6" s="47">
        <v>7221.99</v>
      </c>
      <c r="H6" s="112">
        <v>0</v>
      </c>
      <c r="I6" s="47">
        <v>0</v>
      </c>
      <c r="J6" s="112">
        <v>0</v>
      </c>
      <c r="K6" s="47">
        <v>128.13477130016426</v>
      </c>
      <c r="L6" s="112">
        <v>0</v>
      </c>
      <c r="M6" s="47">
        <v>0</v>
      </c>
      <c r="N6" s="112">
        <v>0</v>
      </c>
      <c r="O6" s="47">
        <v>25000</v>
      </c>
      <c r="P6" s="112">
        <v>0</v>
      </c>
      <c r="Q6" s="47">
        <v>827.62</v>
      </c>
      <c r="R6" s="112">
        <v>0</v>
      </c>
      <c r="S6" s="47">
        <v>1000</v>
      </c>
      <c r="T6" s="112">
        <v>0</v>
      </c>
      <c r="U6" s="47">
        <v>446.84999999999991</v>
      </c>
      <c r="V6" s="112">
        <v>0</v>
      </c>
      <c r="W6" s="47">
        <v>0</v>
      </c>
      <c r="X6" s="112">
        <v>0</v>
      </c>
      <c r="Y6" s="47">
        <v>0</v>
      </c>
      <c r="Z6" s="112">
        <v>0</v>
      </c>
      <c r="AA6" s="47">
        <v>1.1234478391318714</v>
      </c>
      <c r="AB6" s="112">
        <v>0</v>
      </c>
      <c r="AC6" s="47">
        <v>0</v>
      </c>
      <c r="AD6" s="112">
        <v>0</v>
      </c>
      <c r="AE6" s="47">
        <v>0</v>
      </c>
      <c r="AF6" s="112">
        <v>0</v>
      </c>
      <c r="AG6" s="47">
        <v>0</v>
      </c>
      <c r="AH6" s="112">
        <v>0</v>
      </c>
      <c r="AI6" s="47">
        <v>0</v>
      </c>
      <c r="AJ6" s="112">
        <v>0</v>
      </c>
      <c r="AK6" s="47">
        <v>0</v>
      </c>
      <c r="AL6" s="112">
        <v>0</v>
      </c>
      <c r="AM6" s="47">
        <v>0</v>
      </c>
      <c r="AN6" s="112">
        <v>0</v>
      </c>
      <c r="AO6" s="47">
        <v>0</v>
      </c>
      <c r="AP6" s="112">
        <v>0</v>
      </c>
      <c r="AQ6" s="47">
        <v>0</v>
      </c>
      <c r="AR6" s="112">
        <v>0</v>
      </c>
      <c r="AS6" s="47">
        <v>0</v>
      </c>
      <c r="AT6" s="112">
        <v>0</v>
      </c>
      <c r="AU6" s="47">
        <v>0</v>
      </c>
      <c r="AV6" s="112">
        <v>0</v>
      </c>
      <c r="AW6" s="113">
        <v>34625.718219139293</v>
      </c>
      <c r="AX6" s="113">
        <v>0</v>
      </c>
      <c r="AY6" s="114"/>
      <c r="AZ6" s="114"/>
    </row>
    <row r="7" spans="1:52" ht="15.75">
      <c r="A7" s="108">
        <v>2</v>
      </c>
      <c r="B7" s="46" t="s">
        <v>751</v>
      </c>
      <c r="C7" s="47">
        <v>0</v>
      </c>
      <c r="D7" s="112">
        <v>0</v>
      </c>
      <c r="E7" s="47">
        <v>1063492.51</v>
      </c>
      <c r="F7" s="112">
        <v>0</v>
      </c>
      <c r="G7" s="47">
        <v>0</v>
      </c>
      <c r="H7" s="112">
        <v>0</v>
      </c>
      <c r="I7" s="47">
        <v>0</v>
      </c>
      <c r="J7" s="112">
        <v>0</v>
      </c>
      <c r="K7" s="47">
        <v>0</v>
      </c>
      <c r="L7" s="112">
        <v>0</v>
      </c>
      <c r="M7" s="47">
        <v>176659.96</v>
      </c>
      <c r="N7" s="112">
        <v>0</v>
      </c>
      <c r="O7" s="47">
        <v>0</v>
      </c>
      <c r="P7" s="112">
        <v>0</v>
      </c>
      <c r="Q7" s="47">
        <v>0</v>
      </c>
      <c r="R7" s="112">
        <v>0</v>
      </c>
      <c r="S7" s="47">
        <v>142644.16</v>
      </c>
      <c r="T7" s="112">
        <v>0</v>
      </c>
      <c r="U7" s="47">
        <v>3588129.9500000016</v>
      </c>
      <c r="V7" s="112">
        <v>0</v>
      </c>
      <c r="W7" s="47">
        <v>0</v>
      </c>
      <c r="X7" s="112">
        <v>0</v>
      </c>
      <c r="Y7" s="47">
        <v>2830015</v>
      </c>
      <c r="Z7" s="112">
        <v>0</v>
      </c>
      <c r="AA7" s="47">
        <v>0</v>
      </c>
      <c r="AB7" s="112">
        <v>0</v>
      </c>
      <c r="AC7" s="47">
        <v>33150.520000000011</v>
      </c>
      <c r="AD7" s="112">
        <v>0</v>
      </c>
      <c r="AE7" s="47">
        <v>1561233.7099999981</v>
      </c>
      <c r="AF7" s="112">
        <v>0</v>
      </c>
      <c r="AG7" s="47">
        <v>989120.04383625789</v>
      </c>
      <c r="AH7" s="112">
        <v>0</v>
      </c>
      <c r="AI7" s="47">
        <v>0</v>
      </c>
      <c r="AJ7" s="112">
        <v>0</v>
      </c>
      <c r="AK7" s="47">
        <v>850811.09000000416</v>
      </c>
      <c r="AL7" s="112">
        <v>0</v>
      </c>
      <c r="AM7" s="47">
        <v>0</v>
      </c>
      <c r="AN7" s="112">
        <v>0</v>
      </c>
      <c r="AO7" s="47">
        <v>533514.4535756245</v>
      </c>
      <c r="AP7" s="112">
        <v>0</v>
      </c>
      <c r="AQ7" s="47">
        <v>183038</v>
      </c>
      <c r="AR7" s="112">
        <v>0</v>
      </c>
      <c r="AS7" s="47">
        <v>161319.87999999986</v>
      </c>
      <c r="AT7" s="112">
        <v>0</v>
      </c>
      <c r="AU7" s="47">
        <v>0</v>
      </c>
      <c r="AV7" s="112">
        <v>0</v>
      </c>
      <c r="AW7" s="113">
        <v>12113129.277411884</v>
      </c>
      <c r="AX7" s="113">
        <v>0</v>
      </c>
      <c r="AY7" s="114"/>
      <c r="AZ7" s="114"/>
    </row>
    <row r="8" spans="1:52" ht="31.5">
      <c r="A8" s="108">
        <v>3</v>
      </c>
      <c r="B8" s="46" t="s">
        <v>752</v>
      </c>
      <c r="C8" s="47">
        <v>3894408</v>
      </c>
      <c r="D8" s="112">
        <v>0</v>
      </c>
      <c r="E8" s="47">
        <v>4027881.2299999995</v>
      </c>
      <c r="F8" s="112">
        <v>0</v>
      </c>
      <c r="G8" s="47">
        <v>18121167.150000006</v>
      </c>
      <c r="H8" s="112">
        <v>0</v>
      </c>
      <c r="I8" s="47">
        <v>4597181.5699999994</v>
      </c>
      <c r="J8" s="112">
        <v>0</v>
      </c>
      <c r="K8" s="47">
        <v>13202422.586321469</v>
      </c>
      <c r="L8" s="112">
        <v>0</v>
      </c>
      <c r="M8" s="47">
        <v>166239.11999999994</v>
      </c>
      <c r="N8" s="112">
        <v>0</v>
      </c>
      <c r="O8" s="47">
        <v>13841400.509999989</v>
      </c>
      <c r="P8" s="112">
        <v>0</v>
      </c>
      <c r="Q8" s="47">
        <v>683353.13</v>
      </c>
      <c r="R8" s="112">
        <v>0</v>
      </c>
      <c r="S8" s="47">
        <v>10785553.519999998</v>
      </c>
      <c r="T8" s="112">
        <v>0</v>
      </c>
      <c r="U8" s="47">
        <v>7001506.4099999992</v>
      </c>
      <c r="V8" s="112">
        <v>143084.15</v>
      </c>
      <c r="W8" s="47">
        <v>2179622.1999999997</v>
      </c>
      <c r="X8" s="112">
        <v>0</v>
      </c>
      <c r="Y8" s="47">
        <v>0</v>
      </c>
      <c r="Z8" s="112">
        <v>0</v>
      </c>
      <c r="AA8" s="47">
        <v>1410630.8242129404</v>
      </c>
      <c r="AB8" s="112">
        <v>0</v>
      </c>
      <c r="AC8" s="47">
        <v>924988.31999999913</v>
      </c>
      <c r="AD8" s="112">
        <v>0</v>
      </c>
      <c r="AE8" s="47">
        <v>75852.130000000019</v>
      </c>
      <c r="AF8" s="112">
        <v>0</v>
      </c>
      <c r="AG8" s="47">
        <v>0</v>
      </c>
      <c r="AH8" s="112">
        <v>0</v>
      </c>
      <c r="AI8" s="47">
        <v>0</v>
      </c>
      <c r="AJ8" s="112">
        <v>0</v>
      </c>
      <c r="AK8" s="47">
        <v>31154.42</v>
      </c>
      <c r="AL8" s="112">
        <v>0</v>
      </c>
      <c r="AM8" s="47">
        <v>0</v>
      </c>
      <c r="AN8" s="112">
        <v>0</v>
      </c>
      <c r="AO8" s="47">
        <v>0</v>
      </c>
      <c r="AP8" s="112">
        <v>0</v>
      </c>
      <c r="AQ8" s="47">
        <v>0</v>
      </c>
      <c r="AR8" s="112">
        <v>0</v>
      </c>
      <c r="AS8" s="47">
        <v>0</v>
      </c>
      <c r="AT8" s="112">
        <v>0</v>
      </c>
      <c r="AU8" s="47">
        <v>14475.029999999999</v>
      </c>
      <c r="AV8" s="112">
        <v>0</v>
      </c>
      <c r="AW8" s="113">
        <v>80957836.150534391</v>
      </c>
      <c r="AX8" s="113">
        <v>143084.15</v>
      </c>
      <c r="AY8" s="114"/>
      <c r="AZ8" s="114"/>
    </row>
    <row r="9" spans="1:52" ht="15.75">
      <c r="A9" s="108">
        <v>4</v>
      </c>
      <c r="B9" s="46" t="s">
        <v>753</v>
      </c>
      <c r="C9" s="47">
        <v>0</v>
      </c>
      <c r="D9" s="112">
        <v>0</v>
      </c>
      <c r="E9" s="47">
        <v>0</v>
      </c>
      <c r="F9" s="112">
        <v>0</v>
      </c>
      <c r="G9" s="47">
        <v>-3002.65</v>
      </c>
      <c r="H9" s="112">
        <v>0</v>
      </c>
      <c r="I9" s="47">
        <v>0</v>
      </c>
      <c r="J9" s="112">
        <v>0</v>
      </c>
      <c r="K9" s="47">
        <v>0</v>
      </c>
      <c r="L9" s="112">
        <v>0</v>
      </c>
      <c r="M9" s="47">
        <v>0</v>
      </c>
      <c r="N9" s="112">
        <v>0</v>
      </c>
      <c r="O9" s="47">
        <v>0</v>
      </c>
      <c r="P9" s="112">
        <v>0</v>
      </c>
      <c r="Q9" s="47">
        <v>79627.34</v>
      </c>
      <c r="R9" s="112">
        <v>0</v>
      </c>
      <c r="S9" s="47">
        <v>0</v>
      </c>
      <c r="T9" s="112">
        <v>0</v>
      </c>
      <c r="U9" s="47">
        <v>8921.84</v>
      </c>
      <c r="V9" s="112">
        <v>0</v>
      </c>
      <c r="W9" s="47">
        <v>0</v>
      </c>
      <c r="X9" s="112">
        <v>0</v>
      </c>
      <c r="Y9" s="47">
        <v>0</v>
      </c>
      <c r="Z9" s="112">
        <v>0</v>
      </c>
      <c r="AA9" s="47">
        <v>0</v>
      </c>
      <c r="AB9" s="112">
        <v>0</v>
      </c>
      <c r="AC9" s="47">
        <v>0</v>
      </c>
      <c r="AD9" s="112">
        <v>0</v>
      </c>
      <c r="AE9" s="47">
        <v>0</v>
      </c>
      <c r="AF9" s="112">
        <v>0</v>
      </c>
      <c r="AG9" s="47">
        <v>0</v>
      </c>
      <c r="AH9" s="112">
        <v>0</v>
      </c>
      <c r="AI9" s="47">
        <v>0</v>
      </c>
      <c r="AJ9" s="112">
        <v>0</v>
      </c>
      <c r="AK9" s="47">
        <v>0</v>
      </c>
      <c r="AL9" s="112">
        <v>0</v>
      </c>
      <c r="AM9" s="47">
        <v>0</v>
      </c>
      <c r="AN9" s="112">
        <v>0</v>
      </c>
      <c r="AO9" s="47">
        <v>0</v>
      </c>
      <c r="AP9" s="112">
        <v>0</v>
      </c>
      <c r="AQ9" s="47">
        <v>0</v>
      </c>
      <c r="AR9" s="112">
        <v>0</v>
      </c>
      <c r="AS9" s="47">
        <v>0</v>
      </c>
      <c r="AT9" s="112">
        <v>0</v>
      </c>
      <c r="AU9" s="47">
        <v>0</v>
      </c>
      <c r="AV9" s="112">
        <v>0</v>
      </c>
      <c r="AW9" s="113">
        <v>85546.53</v>
      </c>
      <c r="AX9" s="113">
        <v>0</v>
      </c>
      <c r="AY9" s="114"/>
      <c r="AZ9" s="114"/>
    </row>
    <row r="10" spans="1:52" ht="15.75">
      <c r="A10" s="108">
        <v>5</v>
      </c>
      <c r="B10" s="46" t="s">
        <v>754</v>
      </c>
      <c r="C10" s="47">
        <v>0</v>
      </c>
      <c r="D10" s="112">
        <v>0</v>
      </c>
      <c r="E10" s="47">
        <v>0</v>
      </c>
      <c r="F10" s="112">
        <v>0</v>
      </c>
      <c r="G10" s="47">
        <v>18713.04</v>
      </c>
      <c r="H10" s="112">
        <v>0</v>
      </c>
      <c r="I10" s="47">
        <v>0</v>
      </c>
      <c r="J10" s="112">
        <v>0</v>
      </c>
      <c r="K10" s="47">
        <v>0</v>
      </c>
      <c r="L10" s="112">
        <v>0</v>
      </c>
      <c r="M10" s="47">
        <v>0</v>
      </c>
      <c r="N10" s="112">
        <v>0</v>
      </c>
      <c r="O10" s="47">
        <v>0</v>
      </c>
      <c r="P10" s="112">
        <v>0</v>
      </c>
      <c r="Q10" s="47">
        <v>0</v>
      </c>
      <c r="R10" s="112">
        <v>0</v>
      </c>
      <c r="S10" s="47">
        <v>0</v>
      </c>
      <c r="T10" s="112">
        <v>0</v>
      </c>
      <c r="U10" s="47">
        <v>163753.47</v>
      </c>
      <c r="V10" s="112">
        <v>0</v>
      </c>
      <c r="W10" s="47">
        <v>0</v>
      </c>
      <c r="X10" s="112">
        <v>0</v>
      </c>
      <c r="Y10" s="47">
        <v>0</v>
      </c>
      <c r="Z10" s="112">
        <v>0</v>
      </c>
      <c r="AA10" s="47">
        <v>25.890463786063929</v>
      </c>
      <c r="AB10" s="112">
        <v>0</v>
      </c>
      <c r="AC10" s="47">
        <v>0</v>
      </c>
      <c r="AD10" s="112">
        <v>0</v>
      </c>
      <c r="AE10" s="47">
        <v>0</v>
      </c>
      <c r="AF10" s="112">
        <v>0</v>
      </c>
      <c r="AG10" s="47">
        <v>0</v>
      </c>
      <c r="AH10" s="112">
        <v>0</v>
      </c>
      <c r="AI10" s="47">
        <v>0</v>
      </c>
      <c r="AJ10" s="112">
        <v>0</v>
      </c>
      <c r="AK10" s="47">
        <v>0</v>
      </c>
      <c r="AL10" s="112">
        <v>0</v>
      </c>
      <c r="AM10" s="47">
        <v>0</v>
      </c>
      <c r="AN10" s="112">
        <v>0</v>
      </c>
      <c r="AO10" s="47">
        <v>0</v>
      </c>
      <c r="AP10" s="112">
        <v>0</v>
      </c>
      <c r="AQ10" s="47">
        <v>0</v>
      </c>
      <c r="AR10" s="112">
        <v>0</v>
      </c>
      <c r="AS10" s="47">
        <v>0</v>
      </c>
      <c r="AT10" s="112">
        <v>0</v>
      </c>
      <c r="AU10" s="47">
        <v>0</v>
      </c>
      <c r="AV10" s="112">
        <v>0</v>
      </c>
      <c r="AW10" s="113">
        <v>182492.40046378606</v>
      </c>
      <c r="AX10" s="113">
        <v>0</v>
      </c>
      <c r="AY10" s="114"/>
      <c r="AZ10" s="114"/>
    </row>
    <row r="11" spans="1:52" ht="15.75">
      <c r="A11" s="108">
        <v>6</v>
      </c>
      <c r="B11" s="46" t="s">
        <v>755</v>
      </c>
      <c r="C11" s="47">
        <v>119</v>
      </c>
      <c r="D11" s="112">
        <v>0</v>
      </c>
      <c r="E11" s="47">
        <v>36325.97</v>
      </c>
      <c r="F11" s="112">
        <v>0</v>
      </c>
      <c r="G11" s="47">
        <v>37756.71</v>
      </c>
      <c r="H11" s="112">
        <v>0</v>
      </c>
      <c r="I11" s="47">
        <v>0</v>
      </c>
      <c r="J11" s="112">
        <v>0</v>
      </c>
      <c r="K11" s="47">
        <v>128.13477130016426</v>
      </c>
      <c r="L11" s="112">
        <v>0</v>
      </c>
      <c r="M11" s="47">
        <v>0</v>
      </c>
      <c r="N11" s="112">
        <v>0</v>
      </c>
      <c r="O11" s="47">
        <v>0</v>
      </c>
      <c r="P11" s="112">
        <v>0</v>
      </c>
      <c r="Q11" s="47">
        <v>0</v>
      </c>
      <c r="R11" s="112">
        <v>0</v>
      </c>
      <c r="S11" s="47">
        <v>397592</v>
      </c>
      <c r="T11" s="112">
        <v>0</v>
      </c>
      <c r="U11" s="47">
        <v>24667.69</v>
      </c>
      <c r="V11" s="112">
        <v>0</v>
      </c>
      <c r="W11" s="47">
        <v>0</v>
      </c>
      <c r="X11" s="112">
        <v>0</v>
      </c>
      <c r="Y11" s="47">
        <v>0</v>
      </c>
      <c r="Z11" s="112">
        <v>0</v>
      </c>
      <c r="AA11" s="47">
        <v>0</v>
      </c>
      <c r="AB11" s="112">
        <v>0</v>
      </c>
      <c r="AC11" s="47">
        <v>0</v>
      </c>
      <c r="AD11" s="112">
        <v>0</v>
      </c>
      <c r="AE11" s="47">
        <v>0</v>
      </c>
      <c r="AF11" s="112">
        <v>0</v>
      </c>
      <c r="AG11" s="47">
        <v>0</v>
      </c>
      <c r="AH11" s="112">
        <v>0</v>
      </c>
      <c r="AI11" s="47">
        <v>0</v>
      </c>
      <c r="AJ11" s="112">
        <v>0</v>
      </c>
      <c r="AK11" s="47">
        <v>0</v>
      </c>
      <c r="AL11" s="112">
        <v>0</v>
      </c>
      <c r="AM11" s="47">
        <v>54938.890302400003</v>
      </c>
      <c r="AN11" s="112">
        <v>54938.890302400003</v>
      </c>
      <c r="AO11" s="47">
        <v>0</v>
      </c>
      <c r="AP11" s="112">
        <v>0</v>
      </c>
      <c r="AQ11" s="47">
        <v>0</v>
      </c>
      <c r="AR11" s="112">
        <v>0</v>
      </c>
      <c r="AS11" s="47">
        <v>0</v>
      </c>
      <c r="AT11" s="112">
        <v>0</v>
      </c>
      <c r="AU11" s="47">
        <v>0</v>
      </c>
      <c r="AV11" s="112">
        <v>0</v>
      </c>
      <c r="AW11" s="113">
        <v>551528.39507370023</v>
      </c>
      <c r="AX11" s="113">
        <v>54938.890302400003</v>
      </c>
      <c r="AY11" s="114"/>
      <c r="AZ11" s="114"/>
    </row>
    <row r="12" spans="1:52" ht="15.75">
      <c r="A12" s="108">
        <v>7</v>
      </c>
      <c r="B12" s="46" t="s">
        <v>756</v>
      </c>
      <c r="C12" s="47">
        <v>732</v>
      </c>
      <c r="D12" s="112">
        <v>0</v>
      </c>
      <c r="E12" s="47">
        <v>103394.6</v>
      </c>
      <c r="F12" s="112">
        <v>1665.3696866999999</v>
      </c>
      <c r="G12" s="47">
        <v>352832.82</v>
      </c>
      <c r="H12" s="112">
        <v>0</v>
      </c>
      <c r="I12" s="47">
        <v>0</v>
      </c>
      <c r="J12" s="112">
        <v>0</v>
      </c>
      <c r="K12" s="47">
        <v>41779.199814554653</v>
      </c>
      <c r="L12" s="112">
        <v>0</v>
      </c>
      <c r="M12" s="47">
        <v>0</v>
      </c>
      <c r="N12" s="112">
        <v>0</v>
      </c>
      <c r="O12" s="47">
        <v>-34708.9</v>
      </c>
      <c r="P12" s="112">
        <v>0</v>
      </c>
      <c r="Q12" s="47">
        <v>0</v>
      </c>
      <c r="R12" s="112">
        <v>0</v>
      </c>
      <c r="S12" s="47">
        <v>-8677.1</v>
      </c>
      <c r="T12" s="112">
        <v>0</v>
      </c>
      <c r="U12" s="47">
        <v>23291.299999999996</v>
      </c>
      <c r="V12" s="112">
        <v>0</v>
      </c>
      <c r="W12" s="47">
        <v>102729.18</v>
      </c>
      <c r="X12" s="112">
        <v>0</v>
      </c>
      <c r="Y12" s="47">
        <v>0</v>
      </c>
      <c r="Z12" s="112">
        <v>0</v>
      </c>
      <c r="AA12" s="47">
        <v>825.58620013854591</v>
      </c>
      <c r="AB12" s="112">
        <v>0</v>
      </c>
      <c r="AC12" s="47">
        <v>0</v>
      </c>
      <c r="AD12" s="112">
        <v>0</v>
      </c>
      <c r="AE12" s="47">
        <v>0</v>
      </c>
      <c r="AF12" s="112">
        <v>0</v>
      </c>
      <c r="AG12" s="47">
        <v>0</v>
      </c>
      <c r="AH12" s="112">
        <v>0</v>
      </c>
      <c r="AI12" s="47">
        <v>0</v>
      </c>
      <c r="AJ12" s="112">
        <v>0</v>
      </c>
      <c r="AK12" s="47">
        <v>0</v>
      </c>
      <c r="AL12" s="112">
        <v>0</v>
      </c>
      <c r="AM12" s="47">
        <v>257218.18289539998</v>
      </c>
      <c r="AN12" s="112">
        <v>259875.17289539997</v>
      </c>
      <c r="AO12" s="47">
        <v>0</v>
      </c>
      <c r="AP12" s="112">
        <v>0</v>
      </c>
      <c r="AQ12" s="47">
        <v>0</v>
      </c>
      <c r="AR12" s="112">
        <v>0</v>
      </c>
      <c r="AS12" s="47">
        <v>0</v>
      </c>
      <c r="AT12" s="112">
        <v>0</v>
      </c>
      <c r="AU12" s="47">
        <v>0</v>
      </c>
      <c r="AV12" s="112">
        <v>0</v>
      </c>
      <c r="AW12" s="113">
        <v>839416.86891009321</v>
      </c>
      <c r="AX12" s="113">
        <v>261540.54258209997</v>
      </c>
      <c r="AY12" s="114"/>
      <c r="AZ12" s="114"/>
    </row>
    <row r="13" spans="1:52" ht="15.75">
      <c r="A13" s="108">
        <v>8</v>
      </c>
      <c r="B13" s="46" t="s">
        <v>757</v>
      </c>
      <c r="C13" s="47">
        <v>393049</v>
      </c>
      <c r="D13" s="112">
        <v>0</v>
      </c>
      <c r="E13" s="47">
        <v>537439.07999999996</v>
      </c>
      <c r="F13" s="112">
        <v>761.01345300000003</v>
      </c>
      <c r="G13" s="47">
        <v>2550866.25</v>
      </c>
      <c r="H13" s="112">
        <v>0</v>
      </c>
      <c r="I13" s="47">
        <v>0</v>
      </c>
      <c r="J13" s="112">
        <v>0</v>
      </c>
      <c r="K13" s="47">
        <v>2251436.2524838247</v>
      </c>
      <c r="L13" s="112">
        <v>27815.02</v>
      </c>
      <c r="M13" s="47">
        <v>230750.1</v>
      </c>
      <c r="N13" s="112">
        <v>0</v>
      </c>
      <c r="O13" s="47">
        <v>1226879.8600000006</v>
      </c>
      <c r="P13" s="112">
        <v>0</v>
      </c>
      <c r="Q13" s="47">
        <v>804363.46000000008</v>
      </c>
      <c r="R13" s="112">
        <v>0</v>
      </c>
      <c r="S13" s="47">
        <v>795718.79</v>
      </c>
      <c r="T13" s="112">
        <v>0</v>
      </c>
      <c r="U13" s="47">
        <v>998876.85999999975</v>
      </c>
      <c r="V13" s="112">
        <v>28921.24</v>
      </c>
      <c r="W13" s="47">
        <v>613520.22</v>
      </c>
      <c r="X13" s="112">
        <v>0</v>
      </c>
      <c r="Y13" s="47">
        <v>0</v>
      </c>
      <c r="Z13" s="112">
        <v>0</v>
      </c>
      <c r="AA13" s="47">
        <v>91001.000262798014</v>
      </c>
      <c r="AB13" s="112">
        <v>0</v>
      </c>
      <c r="AC13" s="47">
        <v>361205.46</v>
      </c>
      <c r="AD13" s="112">
        <v>0</v>
      </c>
      <c r="AE13" s="47">
        <v>12590.23</v>
      </c>
      <c r="AF13" s="112">
        <v>0</v>
      </c>
      <c r="AG13" s="47">
        <v>0</v>
      </c>
      <c r="AH13" s="112">
        <v>0</v>
      </c>
      <c r="AI13" s="47">
        <v>0</v>
      </c>
      <c r="AJ13" s="112">
        <v>0</v>
      </c>
      <c r="AK13" s="47">
        <v>3509.65</v>
      </c>
      <c r="AL13" s="112">
        <v>0</v>
      </c>
      <c r="AM13" s="47">
        <v>162620.16315139999</v>
      </c>
      <c r="AN13" s="112">
        <v>162620.16315139999</v>
      </c>
      <c r="AO13" s="47">
        <v>550.04916416905098</v>
      </c>
      <c r="AP13" s="112">
        <v>0</v>
      </c>
      <c r="AQ13" s="47">
        <v>57206</v>
      </c>
      <c r="AR13" s="112">
        <v>0</v>
      </c>
      <c r="AS13" s="47">
        <v>0</v>
      </c>
      <c r="AT13" s="112">
        <v>0</v>
      </c>
      <c r="AU13" s="47">
        <v>3267.19</v>
      </c>
      <c r="AV13" s="112">
        <v>0</v>
      </c>
      <c r="AW13" s="113">
        <v>11094849.615062194</v>
      </c>
      <c r="AX13" s="113">
        <v>220117.43660439999</v>
      </c>
      <c r="AY13" s="114"/>
      <c r="AZ13" s="114"/>
    </row>
    <row r="14" spans="1:52" ht="15.75">
      <c r="A14" s="116" t="s">
        <v>792</v>
      </c>
      <c r="B14" s="46" t="s">
        <v>836</v>
      </c>
      <c r="C14" s="47">
        <v>298762</v>
      </c>
      <c r="D14" s="112">
        <v>0</v>
      </c>
      <c r="E14" s="47">
        <v>0</v>
      </c>
      <c r="F14" s="112">
        <v>0</v>
      </c>
      <c r="G14" s="47">
        <v>1399184.98</v>
      </c>
      <c r="H14" s="112">
        <v>0</v>
      </c>
      <c r="I14" s="47">
        <v>0</v>
      </c>
      <c r="J14" s="112">
        <v>0</v>
      </c>
      <c r="K14" s="47">
        <v>320557.45451203553</v>
      </c>
      <c r="L14" s="112">
        <v>27815.02</v>
      </c>
      <c r="M14" s="47">
        <v>0</v>
      </c>
      <c r="N14" s="112">
        <v>0</v>
      </c>
      <c r="O14" s="47">
        <v>847490.28000000073</v>
      </c>
      <c r="P14" s="112">
        <v>0</v>
      </c>
      <c r="Q14" s="47">
        <v>766424.43</v>
      </c>
      <c r="R14" s="112">
        <v>0</v>
      </c>
      <c r="S14" s="47">
        <v>152957.9</v>
      </c>
      <c r="T14" s="112">
        <v>0</v>
      </c>
      <c r="U14" s="47">
        <v>388854.75999999995</v>
      </c>
      <c r="V14" s="112">
        <v>28921.24</v>
      </c>
      <c r="W14" s="47">
        <v>63949.729999999996</v>
      </c>
      <c r="X14" s="112">
        <v>0</v>
      </c>
      <c r="Y14" s="47">
        <v>0</v>
      </c>
      <c r="Z14" s="112">
        <v>0</v>
      </c>
      <c r="AA14" s="47">
        <v>90943.817550098203</v>
      </c>
      <c r="AB14" s="112">
        <v>0</v>
      </c>
      <c r="AC14" s="47">
        <v>107742.15</v>
      </c>
      <c r="AD14" s="112">
        <v>0</v>
      </c>
      <c r="AE14" s="47">
        <v>12590.23</v>
      </c>
      <c r="AF14" s="112">
        <v>0</v>
      </c>
      <c r="AG14" s="47">
        <v>0</v>
      </c>
      <c r="AH14" s="112">
        <v>0</v>
      </c>
      <c r="AI14" s="47">
        <v>0</v>
      </c>
      <c r="AJ14" s="112">
        <v>0</v>
      </c>
      <c r="AK14" s="47">
        <v>3509.65</v>
      </c>
      <c r="AL14" s="112">
        <v>0</v>
      </c>
      <c r="AM14" s="47">
        <v>0</v>
      </c>
      <c r="AN14" s="112">
        <v>0</v>
      </c>
      <c r="AO14" s="47">
        <v>550.04916416905098</v>
      </c>
      <c r="AP14" s="112">
        <v>0</v>
      </c>
      <c r="AQ14" s="47">
        <v>57206</v>
      </c>
      <c r="AR14" s="112">
        <v>0</v>
      </c>
      <c r="AS14" s="47">
        <v>0</v>
      </c>
      <c r="AT14" s="112">
        <v>0</v>
      </c>
      <c r="AU14" s="47">
        <v>3267.19</v>
      </c>
      <c r="AV14" s="112">
        <v>0</v>
      </c>
      <c r="AW14" s="113">
        <v>4513990.6212263061</v>
      </c>
      <c r="AX14" s="113">
        <v>56736.26</v>
      </c>
      <c r="AY14" s="114"/>
      <c r="AZ14" s="114"/>
    </row>
    <row r="15" spans="1:52" ht="15.75">
      <c r="A15" s="116" t="s">
        <v>793</v>
      </c>
      <c r="B15" s="46" t="s">
        <v>837</v>
      </c>
      <c r="C15" s="47">
        <v>66070</v>
      </c>
      <c r="D15" s="112">
        <v>0</v>
      </c>
      <c r="E15" s="47">
        <v>428847.58</v>
      </c>
      <c r="F15" s="112">
        <v>761.01345300000003</v>
      </c>
      <c r="G15" s="47">
        <v>889061.14999999991</v>
      </c>
      <c r="H15" s="112">
        <v>0</v>
      </c>
      <c r="I15" s="47">
        <v>0</v>
      </c>
      <c r="J15" s="112">
        <v>0</v>
      </c>
      <c r="K15" s="47">
        <v>1914588.9504260679</v>
      </c>
      <c r="L15" s="112">
        <v>0</v>
      </c>
      <c r="M15" s="47">
        <v>218022.55000000002</v>
      </c>
      <c r="N15" s="112">
        <v>0</v>
      </c>
      <c r="O15" s="47">
        <v>246709.08000000005</v>
      </c>
      <c r="P15" s="112">
        <v>0</v>
      </c>
      <c r="Q15" s="47">
        <v>37939.03</v>
      </c>
      <c r="R15" s="112">
        <v>0</v>
      </c>
      <c r="S15" s="47">
        <v>570681.02</v>
      </c>
      <c r="T15" s="112">
        <v>0</v>
      </c>
      <c r="U15" s="47">
        <v>501031.92999999993</v>
      </c>
      <c r="V15" s="112">
        <v>0</v>
      </c>
      <c r="W15" s="47">
        <v>414780.54</v>
      </c>
      <c r="X15" s="112">
        <v>0</v>
      </c>
      <c r="Y15" s="47">
        <v>0</v>
      </c>
      <c r="Z15" s="112">
        <v>0</v>
      </c>
      <c r="AA15" s="47">
        <v>0</v>
      </c>
      <c r="AB15" s="112">
        <v>0</v>
      </c>
      <c r="AC15" s="47">
        <v>253463.31000000003</v>
      </c>
      <c r="AD15" s="112">
        <v>0</v>
      </c>
      <c r="AE15" s="47">
        <v>0</v>
      </c>
      <c r="AF15" s="112">
        <v>0</v>
      </c>
      <c r="AG15" s="47">
        <v>0</v>
      </c>
      <c r="AH15" s="112">
        <v>0</v>
      </c>
      <c r="AI15" s="47">
        <v>0</v>
      </c>
      <c r="AJ15" s="112">
        <v>0</v>
      </c>
      <c r="AK15" s="47">
        <v>0</v>
      </c>
      <c r="AL15" s="112">
        <v>0</v>
      </c>
      <c r="AM15" s="47">
        <v>162620.16315139999</v>
      </c>
      <c r="AN15" s="112">
        <v>162620.16315139999</v>
      </c>
      <c r="AO15" s="47">
        <v>0</v>
      </c>
      <c r="AP15" s="112">
        <v>0</v>
      </c>
      <c r="AQ15" s="47">
        <v>0</v>
      </c>
      <c r="AR15" s="112">
        <v>0</v>
      </c>
      <c r="AS15" s="47">
        <v>0</v>
      </c>
      <c r="AT15" s="112">
        <v>0</v>
      </c>
      <c r="AU15" s="47">
        <v>0</v>
      </c>
      <c r="AV15" s="112">
        <v>0</v>
      </c>
      <c r="AW15" s="113">
        <v>5703815.3035774669</v>
      </c>
      <c r="AX15" s="113">
        <v>163381.17660439998</v>
      </c>
      <c r="AY15" s="114"/>
      <c r="AZ15" s="114"/>
    </row>
    <row r="16" spans="1:52" ht="15.75">
      <c r="A16" s="116" t="s">
        <v>794</v>
      </c>
      <c r="B16" s="46" t="s">
        <v>838</v>
      </c>
      <c r="C16" s="47">
        <v>1463</v>
      </c>
      <c r="D16" s="112">
        <v>0</v>
      </c>
      <c r="E16" s="47">
        <v>0</v>
      </c>
      <c r="F16" s="112">
        <v>0</v>
      </c>
      <c r="G16" s="47">
        <v>227847.19</v>
      </c>
      <c r="H16" s="112">
        <v>0</v>
      </c>
      <c r="I16" s="47">
        <v>0</v>
      </c>
      <c r="J16" s="112">
        <v>0</v>
      </c>
      <c r="K16" s="47">
        <v>15409.84754572099</v>
      </c>
      <c r="L16" s="112">
        <v>0</v>
      </c>
      <c r="M16" s="47">
        <v>0</v>
      </c>
      <c r="N16" s="112">
        <v>0</v>
      </c>
      <c r="O16" s="47">
        <v>0</v>
      </c>
      <c r="P16" s="112">
        <v>0</v>
      </c>
      <c r="Q16" s="47">
        <v>0</v>
      </c>
      <c r="R16" s="112">
        <v>0</v>
      </c>
      <c r="S16" s="47">
        <v>71409.87</v>
      </c>
      <c r="T16" s="112">
        <v>0</v>
      </c>
      <c r="U16" s="47">
        <v>104273.22</v>
      </c>
      <c r="V16" s="112">
        <v>0</v>
      </c>
      <c r="W16" s="47">
        <v>108552.75</v>
      </c>
      <c r="X16" s="112">
        <v>0</v>
      </c>
      <c r="Y16" s="47">
        <v>0</v>
      </c>
      <c r="Z16" s="112">
        <v>0</v>
      </c>
      <c r="AA16" s="47">
        <v>54.906526622632633</v>
      </c>
      <c r="AB16" s="112">
        <v>0</v>
      </c>
      <c r="AC16" s="47">
        <v>0</v>
      </c>
      <c r="AD16" s="112">
        <v>0</v>
      </c>
      <c r="AE16" s="47">
        <v>0</v>
      </c>
      <c r="AF16" s="112">
        <v>0</v>
      </c>
      <c r="AG16" s="47">
        <v>0</v>
      </c>
      <c r="AH16" s="112">
        <v>0</v>
      </c>
      <c r="AI16" s="47">
        <v>0</v>
      </c>
      <c r="AJ16" s="112">
        <v>0</v>
      </c>
      <c r="AK16" s="47">
        <v>0</v>
      </c>
      <c r="AL16" s="112">
        <v>0</v>
      </c>
      <c r="AM16" s="47">
        <v>0</v>
      </c>
      <c r="AN16" s="112">
        <v>0</v>
      </c>
      <c r="AO16" s="47">
        <v>0</v>
      </c>
      <c r="AP16" s="112">
        <v>0</v>
      </c>
      <c r="AQ16" s="47">
        <v>0</v>
      </c>
      <c r="AR16" s="112">
        <v>0</v>
      </c>
      <c r="AS16" s="47">
        <v>0</v>
      </c>
      <c r="AT16" s="112">
        <v>0</v>
      </c>
      <c r="AU16" s="47">
        <v>0</v>
      </c>
      <c r="AV16" s="112">
        <v>0</v>
      </c>
      <c r="AW16" s="113">
        <v>529010.78407234361</v>
      </c>
      <c r="AX16" s="113">
        <v>0</v>
      </c>
      <c r="AY16" s="114"/>
      <c r="AZ16" s="114"/>
    </row>
    <row r="17" spans="1:52" ht="15.75">
      <c r="A17" s="116" t="s">
        <v>795</v>
      </c>
      <c r="B17" s="46" t="s">
        <v>835</v>
      </c>
      <c r="C17" s="47">
        <v>26754</v>
      </c>
      <c r="D17" s="112">
        <v>0</v>
      </c>
      <c r="E17" s="47">
        <v>108591.5</v>
      </c>
      <c r="F17" s="112">
        <v>0</v>
      </c>
      <c r="G17" s="47">
        <v>34772.93</v>
      </c>
      <c r="H17" s="112">
        <v>0</v>
      </c>
      <c r="I17" s="47">
        <v>0</v>
      </c>
      <c r="J17" s="112">
        <v>0</v>
      </c>
      <c r="K17" s="47">
        <v>880</v>
      </c>
      <c r="L17" s="112">
        <v>0</v>
      </c>
      <c r="M17" s="47">
        <v>12727.55</v>
      </c>
      <c r="N17" s="112">
        <v>0</v>
      </c>
      <c r="O17" s="47">
        <v>132680.5</v>
      </c>
      <c r="P17" s="112">
        <v>0</v>
      </c>
      <c r="Q17" s="47">
        <v>0</v>
      </c>
      <c r="R17" s="112">
        <v>0</v>
      </c>
      <c r="S17" s="47">
        <v>670</v>
      </c>
      <c r="T17" s="112">
        <v>0</v>
      </c>
      <c r="U17" s="47">
        <v>4716.95</v>
      </c>
      <c r="V17" s="112">
        <v>0</v>
      </c>
      <c r="W17" s="47">
        <v>26237.200000000001</v>
      </c>
      <c r="X17" s="112">
        <v>0</v>
      </c>
      <c r="Y17" s="47">
        <v>0</v>
      </c>
      <c r="Z17" s="112">
        <v>0</v>
      </c>
      <c r="AA17" s="47">
        <v>2.2761860771842151</v>
      </c>
      <c r="AB17" s="112">
        <v>0</v>
      </c>
      <c r="AC17" s="47">
        <v>0</v>
      </c>
      <c r="AD17" s="112">
        <v>0</v>
      </c>
      <c r="AE17" s="47">
        <v>0</v>
      </c>
      <c r="AF17" s="112">
        <v>0</v>
      </c>
      <c r="AG17" s="47">
        <v>0</v>
      </c>
      <c r="AH17" s="112">
        <v>0</v>
      </c>
      <c r="AI17" s="47">
        <v>0</v>
      </c>
      <c r="AJ17" s="112">
        <v>0</v>
      </c>
      <c r="AK17" s="47">
        <v>0</v>
      </c>
      <c r="AL17" s="112">
        <v>0</v>
      </c>
      <c r="AM17" s="47">
        <v>0</v>
      </c>
      <c r="AN17" s="112">
        <v>0</v>
      </c>
      <c r="AO17" s="47">
        <v>0</v>
      </c>
      <c r="AP17" s="112">
        <v>0</v>
      </c>
      <c r="AQ17" s="47">
        <v>0</v>
      </c>
      <c r="AR17" s="112">
        <v>0</v>
      </c>
      <c r="AS17" s="47">
        <v>0</v>
      </c>
      <c r="AT17" s="112">
        <v>0</v>
      </c>
      <c r="AU17" s="47">
        <v>0</v>
      </c>
      <c r="AV17" s="112">
        <v>0</v>
      </c>
      <c r="AW17" s="113">
        <v>348032.90618607716</v>
      </c>
      <c r="AX17" s="113">
        <v>0</v>
      </c>
      <c r="AY17" s="114"/>
      <c r="AZ17" s="114"/>
    </row>
    <row r="18" spans="1:52" ht="15.75">
      <c r="A18" s="117">
        <v>9</v>
      </c>
      <c r="B18" s="46" t="s">
        <v>758</v>
      </c>
      <c r="C18" s="47">
        <v>66007</v>
      </c>
      <c r="D18" s="112">
        <v>0</v>
      </c>
      <c r="E18" s="47">
        <v>-2990.8600000000006</v>
      </c>
      <c r="F18" s="112">
        <v>0</v>
      </c>
      <c r="G18" s="47">
        <v>36732.009999999995</v>
      </c>
      <c r="H18" s="112">
        <v>0</v>
      </c>
      <c r="I18" s="47">
        <v>34503.54</v>
      </c>
      <c r="J18" s="112">
        <v>0</v>
      </c>
      <c r="K18" s="47">
        <v>9955.6293739447592</v>
      </c>
      <c r="L18" s="112">
        <v>0</v>
      </c>
      <c r="M18" s="47">
        <v>0</v>
      </c>
      <c r="N18" s="112">
        <v>0</v>
      </c>
      <c r="O18" s="47">
        <v>0</v>
      </c>
      <c r="P18" s="112">
        <v>0</v>
      </c>
      <c r="Q18" s="47">
        <v>2100</v>
      </c>
      <c r="R18" s="112">
        <v>0</v>
      </c>
      <c r="S18" s="47">
        <v>11595.119999999999</v>
      </c>
      <c r="T18" s="112">
        <v>0</v>
      </c>
      <c r="U18" s="47">
        <v>71851.929999999993</v>
      </c>
      <c r="V18" s="112">
        <v>0</v>
      </c>
      <c r="W18" s="47">
        <v>733094.27999999991</v>
      </c>
      <c r="X18" s="112">
        <v>0</v>
      </c>
      <c r="Y18" s="47">
        <v>0</v>
      </c>
      <c r="Z18" s="112">
        <v>0</v>
      </c>
      <c r="AA18" s="47">
        <v>10015.200525897291</v>
      </c>
      <c r="AB18" s="112">
        <v>0</v>
      </c>
      <c r="AC18" s="47">
        <v>1009.6700000000001</v>
      </c>
      <c r="AD18" s="112">
        <v>0</v>
      </c>
      <c r="AE18" s="47">
        <v>24170.42</v>
      </c>
      <c r="AF18" s="112">
        <v>0</v>
      </c>
      <c r="AG18" s="47">
        <v>0</v>
      </c>
      <c r="AH18" s="112">
        <v>0</v>
      </c>
      <c r="AI18" s="47">
        <v>0</v>
      </c>
      <c r="AJ18" s="112">
        <v>0</v>
      </c>
      <c r="AK18" s="47">
        <v>0</v>
      </c>
      <c r="AL18" s="112">
        <v>0</v>
      </c>
      <c r="AM18" s="47">
        <v>0</v>
      </c>
      <c r="AN18" s="112">
        <v>0</v>
      </c>
      <c r="AO18" s="47">
        <v>0</v>
      </c>
      <c r="AP18" s="112">
        <v>0</v>
      </c>
      <c r="AQ18" s="47">
        <v>0</v>
      </c>
      <c r="AR18" s="112">
        <v>0</v>
      </c>
      <c r="AS18" s="47">
        <v>0</v>
      </c>
      <c r="AT18" s="112">
        <v>0</v>
      </c>
      <c r="AU18" s="47">
        <v>0</v>
      </c>
      <c r="AV18" s="112">
        <v>0</v>
      </c>
      <c r="AW18" s="113">
        <v>998043.93989984202</v>
      </c>
      <c r="AX18" s="113">
        <v>0</v>
      </c>
      <c r="AY18" s="114"/>
      <c r="AZ18" s="114"/>
    </row>
    <row r="19" spans="1:52" ht="31.5">
      <c r="A19" s="116" t="s">
        <v>796</v>
      </c>
      <c r="B19" s="46" t="s">
        <v>833</v>
      </c>
      <c r="C19" s="47">
        <v>61543</v>
      </c>
      <c r="D19" s="112">
        <v>0</v>
      </c>
      <c r="E19" s="47">
        <v>-4810.8600000000006</v>
      </c>
      <c r="F19" s="112">
        <v>0</v>
      </c>
      <c r="G19" s="47">
        <v>16954.459999999995</v>
      </c>
      <c r="H19" s="112">
        <v>0</v>
      </c>
      <c r="I19" s="47">
        <v>34503.54</v>
      </c>
      <c r="J19" s="112">
        <v>0</v>
      </c>
      <c r="K19" s="47">
        <v>6699.4142825027793</v>
      </c>
      <c r="L19" s="112">
        <v>0</v>
      </c>
      <c r="M19" s="47">
        <v>0</v>
      </c>
      <c r="N19" s="112">
        <v>0</v>
      </c>
      <c r="O19" s="47">
        <v>0</v>
      </c>
      <c r="P19" s="112">
        <v>0</v>
      </c>
      <c r="Q19" s="47">
        <v>0</v>
      </c>
      <c r="R19" s="112">
        <v>0</v>
      </c>
      <c r="S19" s="47">
        <v>5574</v>
      </c>
      <c r="T19" s="112">
        <v>0</v>
      </c>
      <c r="U19" s="47">
        <v>0</v>
      </c>
      <c r="V19" s="112">
        <v>0</v>
      </c>
      <c r="W19" s="47">
        <v>733094.27999999991</v>
      </c>
      <c r="X19" s="112">
        <v>0</v>
      </c>
      <c r="Y19" s="47">
        <v>0</v>
      </c>
      <c r="Z19" s="112">
        <v>0</v>
      </c>
      <c r="AA19" s="47">
        <v>10015.200525897291</v>
      </c>
      <c r="AB19" s="112">
        <v>0</v>
      </c>
      <c r="AC19" s="47">
        <v>0</v>
      </c>
      <c r="AD19" s="112">
        <v>0</v>
      </c>
      <c r="AE19" s="47">
        <v>24170.42</v>
      </c>
      <c r="AF19" s="112">
        <v>0</v>
      </c>
      <c r="AG19" s="47">
        <v>0</v>
      </c>
      <c r="AH19" s="112">
        <v>0</v>
      </c>
      <c r="AI19" s="47">
        <v>0</v>
      </c>
      <c r="AJ19" s="112">
        <v>0</v>
      </c>
      <c r="AK19" s="47">
        <v>0</v>
      </c>
      <c r="AL19" s="112">
        <v>0</v>
      </c>
      <c r="AM19" s="47">
        <v>0</v>
      </c>
      <c r="AN19" s="112">
        <v>0</v>
      </c>
      <c r="AO19" s="47">
        <v>0</v>
      </c>
      <c r="AP19" s="112">
        <v>0</v>
      </c>
      <c r="AQ19" s="47">
        <v>0</v>
      </c>
      <c r="AR19" s="112">
        <v>0</v>
      </c>
      <c r="AS19" s="47">
        <v>0</v>
      </c>
      <c r="AT19" s="112">
        <v>0</v>
      </c>
      <c r="AU19" s="47">
        <v>0</v>
      </c>
      <c r="AV19" s="112">
        <v>0</v>
      </c>
      <c r="AW19" s="113">
        <v>887743.45480840001</v>
      </c>
      <c r="AX19" s="113">
        <v>0</v>
      </c>
      <c r="AY19" s="114"/>
      <c r="AZ19" s="114"/>
    </row>
    <row r="20" spans="1:52" ht="15.75">
      <c r="A20" s="116" t="s">
        <v>797</v>
      </c>
      <c r="B20" s="46" t="s">
        <v>834</v>
      </c>
      <c r="C20" s="47">
        <v>4464</v>
      </c>
      <c r="D20" s="112">
        <v>0</v>
      </c>
      <c r="E20" s="47">
        <v>1820</v>
      </c>
      <c r="F20" s="112">
        <v>0</v>
      </c>
      <c r="G20" s="47">
        <v>19777.55</v>
      </c>
      <c r="H20" s="112">
        <v>0</v>
      </c>
      <c r="I20" s="47">
        <v>0</v>
      </c>
      <c r="J20" s="112">
        <v>0</v>
      </c>
      <c r="K20" s="47">
        <v>3256.2150914419794</v>
      </c>
      <c r="L20" s="112">
        <v>0</v>
      </c>
      <c r="M20" s="47">
        <v>0</v>
      </c>
      <c r="N20" s="112">
        <v>0</v>
      </c>
      <c r="O20" s="47">
        <v>0</v>
      </c>
      <c r="P20" s="112">
        <v>0</v>
      </c>
      <c r="Q20" s="47">
        <v>2100</v>
      </c>
      <c r="R20" s="112">
        <v>0</v>
      </c>
      <c r="S20" s="47">
        <v>6021.12</v>
      </c>
      <c r="T20" s="112">
        <v>0</v>
      </c>
      <c r="U20" s="47">
        <v>71851.929999999993</v>
      </c>
      <c r="V20" s="112">
        <v>0</v>
      </c>
      <c r="W20" s="47">
        <v>0</v>
      </c>
      <c r="X20" s="112">
        <v>0</v>
      </c>
      <c r="Y20" s="47">
        <v>0</v>
      </c>
      <c r="Z20" s="112">
        <v>0</v>
      </c>
      <c r="AA20" s="47">
        <v>0</v>
      </c>
      <c r="AB20" s="112">
        <v>0</v>
      </c>
      <c r="AC20" s="47">
        <v>1009.6700000000001</v>
      </c>
      <c r="AD20" s="112">
        <v>0</v>
      </c>
      <c r="AE20" s="47">
        <v>0</v>
      </c>
      <c r="AF20" s="112">
        <v>0</v>
      </c>
      <c r="AG20" s="47">
        <v>0</v>
      </c>
      <c r="AH20" s="112">
        <v>0</v>
      </c>
      <c r="AI20" s="47">
        <v>0</v>
      </c>
      <c r="AJ20" s="112">
        <v>0</v>
      </c>
      <c r="AK20" s="47">
        <v>0</v>
      </c>
      <c r="AL20" s="112">
        <v>0</v>
      </c>
      <c r="AM20" s="47">
        <v>0</v>
      </c>
      <c r="AN20" s="112">
        <v>0</v>
      </c>
      <c r="AO20" s="47">
        <v>0</v>
      </c>
      <c r="AP20" s="112">
        <v>0</v>
      </c>
      <c r="AQ20" s="47">
        <v>0</v>
      </c>
      <c r="AR20" s="112">
        <v>0</v>
      </c>
      <c r="AS20" s="47">
        <v>0</v>
      </c>
      <c r="AT20" s="112">
        <v>0</v>
      </c>
      <c r="AU20" s="47">
        <v>0</v>
      </c>
      <c r="AV20" s="112">
        <v>0</v>
      </c>
      <c r="AW20" s="113">
        <v>110300.48509144197</v>
      </c>
      <c r="AX20" s="113">
        <v>0</v>
      </c>
      <c r="AY20" s="114"/>
      <c r="AZ20" s="114"/>
    </row>
    <row r="21" spans="1:52" ht="31.5">
      <c r="A21" s="108">
        <v>10</v>
      </c>
      <c r="B21" s="46" t="s">
        <v>759</v>
      </c>
      <c r="C21" s="47">
        <v>31680798</v>
      </c>
      <c r="D21" s="112">
        <v>0</v>
      </c>
      <c r="E21" s="47">
        <v>26390425.589999996</v>
      </c>
      <c r="F21" s="112">
        <v>57011.55</v>
      </c>
      <c r="G21" s="47">
        <v>8317304.0700000003</v>
      </c>
      <c r="H21" s="112">
        <v>0</v>
      </c>
      <c r="I21" s="47">
        <v>21211860.000000004</v>
      </c>
      <c r="J21" s="112">
        <v>0</v>
      </c>
      <c r="K21" s="47">
        <v>8010386.8722010693</v>
      </c>
      <c r="L21" s="112">
        <v>0</v>
      </c>
      <c r="M21" s="47">
        <v>20441037.735229574</v>
      </c>
      <c r="N21" s="112">
        <v>0</v>
      </c>
      <c r="O21" s="47">
        <v>4761838.5999999996</v>
      </c>
      <c r="P21" s="112">
        <v>0</v>
      </c>
      <c r="Q21" s="47">
        <v>16491796.200000005</v>
      </c>
      <c r="R21" s="112">
        <v>0</v>
      </c>
      <c r="S21" s="47">
        <v>3955026.4099999997</v>
      </c>
      <c r="T21" s="112">
        <v>0</v>
      </c>
      <c r="U21" s="47">
        <v>4028351.96</v>
      </c>
      <c r="V21" s="112">
        <v>0</v>
      </c>
      <c r="W21" s="47">
        <v>650610.09999999986</v>
      </c>
      <c r="X21" s="112">
        <v>0</v>
      </c>
      <c r="Y21" s="47">
        <v>0</v>
      </c>
      <c r="Z21" s="112">
        <v>0</v>
      </c>
      <c r="AA21" s="47">
        <v>833443.30662930419</v>
      </c>
      <c r="AB21" s="112">
        <v>0</v>
      </c>
      <c r="AC21" s="47">
        <v>584893.62999999954</v>
      </c>
      <c r="AD21" s="112">
        <v>0</v>
      </c>
      <c r="AE21" s="47">
        <v>0</v>
      </c>
      <c r="AF21" s="112">
        <v>0</v>
      </c>
      <c r="AG21" s="47">
        <v>0</v>
      </c>
      <c r="AH21" s="112">
        <v>0</v>
      </c>
      <c r="AI21" s="47">
        <v>0</v>
      </c>
      <c r="AJ21" s="112">
        <v>0</v>
      </c>
      <c r="AK21" s="47">
        <v>0</v>
      </c>
      <c r="AL21" s="112">
        <v>0</v>
      </c>
      <c r="AM21" s="47">
        <v>94292.95</v>
      </c>
      <c r="AN21" s="112">
        <v>37371.399999999994</v>
      </c>
      <c r="AO21" s="47">
        <v>429.66331423298641</v>
      </c>
      <c r="AP21" s="112">
        <v>0</v>
      </c>
      <c r="AQ21" s="47">
        <v>0</v>
      </c>
      <c r="AR21" s="112">
        <v>0</v>
      </c>
      <c r="AS21" s="47">
        <v>0</v>
      </c>
      <c r="AT21" s="112">
        <v>0</v>
      </c>
      <c r="AU21" s="47">
        <v>709.56</v>
      </c>
      <c r="AV21" s="112">
        <v>0</v>
      </c>
      <c r="AW21" s="113">
        <v>147453204.64737415</v>
      </c>
      <c r="AX21" s="113">
        <v>94382.95</v>
      </c>
      <c r="AY21" s="114"/>
      <c r="AZ21" s="114"/>
    </row>
    <row r="22" spans="1:52" ht="15.75">
      <c r="A22" s="115" t="s">
        <v>760</v>
      </c>
      <c r="B22" s="46" t="s">
        <v>761</v>
      </c>
      <c r="C22" s="47">
        <v>31680798</v>
      </c>
      <c r="D22" s="112">
        <v>0</v>
      </c>
      <c r="E22" s="47">
        <v>26386782.409999996</v>
      </c>
      <c r="F22" s="112">
        <v>57011.55</v>
      </c>
      <c r="G22" s="47">
        <v>6903074.9700000007</v>
      </c>
      <c r="H22" s="112">
        <v>0</v>
      </c>
      <c r="I22" s="47">
        <v>21178602.850000001</v>
      </c>
      <c r="J22" s="112">
        <v>0</v>
      </c>
      <c r="K22" s="47">
        <v>7995203.5213580308</v>
      </c>
      <c r="L22" s="112">
        <v>0</v>
      </c>
      <c r="M22" s="47">
        <v>20441037.735229574</v>
      </c>
      <c r="N22" s="112">
        <v>0</v>
      </c>
      <c r="O22" s="47">
        <v>4746564.6599999992</v>
      </c>
      <c r="P22" s="112">
        <v>0</v>
      </c>
      <c r="Q22" s="47">
        <v>16402947.110000005</v>
      </c>
      <c r="R22" s="112">
        <v>0</v>
      </c>
      <c r="S22" s="47">
        <v>3908523.82</v>
      </c>
      <c r="T22" s="112">
        <v>0</v>
      </c>
      <c r="U22" s="47">
        <v>3663848.12</v>
      </c>
      <c r="V22" s="112">
        <v>0</v>
      </c>
      <c r="W22" s="47">
        <v>614538.47000000009</v>
      </c>
      <c r="X22" s="112">
        <v>0</v>
      </c>
      <c r="Y22" s="47">
        <v>0</v>
      </c>
      <c r="Z22" s="112">
        <v>0</v>
      </c>
      <c r="AA22" s="47">
        <v>828880.87808727787</v>
      </c>
      <c r="AB22" s="112">
        <v>0</v>
      </c>
      <c r="AC22" s="47">
        <v>584893.62999999954</v>
      </c>
      <c r="AD22" s="112">
        <v>0</v>
      </c>
      <c r="AE22" s="47">
        <v>0</v>
      </c>
      <c r="AF22" s="112">
        <v>0</v>
      </c>
      <c r="AG22" s="47">
        <v>0</v>
      </c>
      <c r="AH22" s="112">
        <v>0</v>
      </c>
      <c r="AI22" s="47">
        <v>0</v>
      </c>
      <c r="AJ22" s="112">
        <v>0</v>
      </c>
      <c r="AK22" s="47">
        <v>0</v>
      </c>
      <c r="AL22" s="112">
        <v>0</v>
      </c>
      <c r="AM22" s="47">
        <v>94292.95</v>
      </c>
      <c r="AN22" s="112">
        <v>37371.399999999994</v>
      </c>
      <c r="AO22" s="47">
        <v>429.66331423298641</v>
      </c>
      <c r="AP22" s="112">
        <v>0</v>
      </c>
      <c r="AQ22" s="47">
        <v>0</v>
      </c>
      <c r="AR22" s="112">
        <v>0</v>
      </c>
      <c r="AS22" s="47">
        <v>0</v>
      </c>
      <c r="AT22" s="112">
        <v>0</v>
      </c>
      <c r="AU22" s="47">
        <v>709.56</v>
      </c>
      <c r="AV22" s="112">
        <v>0</v>
      </c>
      <c r="AW22" s="113">
        <v>145431128.34798908</v>
      </c>
      <c r="AX22" s="113">
        <v>94382.95</v>
      </c>
      <c r="AY22" s="114"/>
      <c r="AZ22" s="114"/>
    </row>
    <row r="23" spans="1:52" ht="15.75">
      <c r="A23" s="115" t="s">
        <v>762</v>
      </c>
      <c r="B23" s="46" t="s">
        <v>763</v>
      </c>
      <c r="C23" s="47">
        <v>0</v>
      </c>
      <c r="D23" s="112">
        <v>0</v>
      </c>
      <c r="E23" s="47">
        <v>0</v>
      </c>
      <c r="F23" s="112">
        <v>0</v>
      </c>
      <c r="G23" s="47">
        <v>867279.13000000012</v>
      </c>
      <c r="H23" s="112">
        <v>0</v>
      </c>
      <c r="I23" s="47">
        <v>0</v>
      </c>
      <c r="J23" s="112">
        <v>0</v>
      </c>
      <c r="K23" s="47">
        <v>15022.910843039144</v>
      </c>
      <c r="L23" s="112">
        <v>0</v>
      </c>
      <c r="M23" s="47">
        <v>0</v>
      </c>
      <c r="N23" s="112">
        <v>0</v>
      </c>
      <c r="O23" s="47">
        <v>11429.810000000001</v>
      </c>
      <c r="P23" s="112">
        <v>0</v>
      </c>
      <c r="Q23" s="47">
        <v>0</v>
      </c>
      <c r="R23" s="112">
        <v>0</v>
      </c>
      <c r="S23" s="47">
        <v>15.17</v>
      </c>
      <c r="T23" s="112">
        <v>0</v>
      </c>
      <c r="U23" s="47">
        <v>397.22</v>
      </c>
      <c r="V23" s="112">
        <v>0</v>
      </c>
      <c r="W23" s="47">
        <v>0</v>
      </c>
      <c r="X23" s="112">
        <v>0</v>
      </c>
      <c r="Y23" s="47">
        <v>0</v>
      </c>
      <c r="Z23" s="112">
        <v>0</v>
      </c>
      <c r="AA23" s="47">
        <v>0</v>
      </c>
      <c r="AB23" s="112">
        <v>0</v>
      </c>
      <c r="AC23" s="47">
        <v>0</v>
      </c>
      <c r="AD23" s="112">
        <v>0</v>
      </c>
      <c r="AE23" s="47">
        <v>0</v>
      </c>
      <c r="AF23" s="112">
        <v>0</v>
      </c>
      <c r="AG23" s="47">
        <v>0</v>
      </c>
      <c r="AH23" s="112">
        <v>0</v>
      </c>
      <c r="AI23" s="47">
        <v>0</v>
      </c>
      <c r="AJ23" s="112">
        <v>0</v>
      </c>
      <c r="AK23" s="47">
        <v>0</v>
      </c>
      <c r="AL23" s="112">
        <v>0</v>
      </c>
      <c r="AM23" s="47">
        <v>0</v>
      </c>
      <c r="AN23" s="112">
        <v>0</v>
      </c>
      <c r="AO23" s="47">
        <v>0</v>
      </c>
      <c r="AP23" s="112">
        <v>0</v>
      </c>
      <c r="AQ23" s="47">
        <v>0</v>
      </c>
      <c r="AR23" s="112">
        <v>0</v>
      </c>
      <c r="AS23" s="47">
        <v>0</v>
      </c>
      <c r="AT23" s="112">
        <v>0</v>
      </c>
      <c r="AU23" s="47">
        <v>0</v>
      </c>
      <c r="AV23" s="112">
        <v>0</v>
      </c>
      <c r="AW23" s="113">
        <v>894144.24084303936</v>
      </c>
      <c r="AX23" s="113">
        <v>0</v>
      </c>
      <c r="AY23" s="114"/>
      <c r="AZ23" s="114"/>
    </row>
    <row r="24" spans="1:52" ht="31.5">
      <c r="A24" s="115" t="s">
        <v>764</v>
      </c>
      <c r="B24" s="46" t="s">
        <v>765</v>
      </c>
      <c r="C24" s="47">
        <v>0</v>
      </c>
      <c r="D24" s="112">
        <v>0</v>
      </c>
      <c r="E24" s="47">
        <v>3643.18</v>
      </c>
      <c r="F24" s="112">
        <v>0</v>
      </c>
      <c r="G24" s="47">
        <v>0</v>
      </c>
      <c r="H24" s="112">
        <v>0</v>
      </c>
      <c r="I24" s="47">
        <v>33257.15</v>
      </c>
      <c r="J24" s="112">
        <v>0</v>
      </c>
      <c r="K24" s="47">
        <v>160.44</v>
      </c>
      <c r="L24" s="112">
        <v>0</v>
      </c>
      <c r="M24" s="47">
        <v>0</v>
      </c>
      <c r="N24" s="112">
        <v>0</v>
      </c>
      <c r="O24" s="47">
        <v>654.53</v>
      </c>
      <c r="P24" s="112">
        <v>0</v>
      </c>
      <c r="Q24" s="47">
        <v>14254.529999999999</v>
      </c>
      <c r="R24" s="112">
        <v>0</v>
      </c>
      <c r="S24" s="47">
        <v>0</v>
      </c>
      <c r="T24" s="112">
        <v>0</v>
      </c>
      <c r="U24" s="47">
        <v>0</v>
      </c>
      <c r="V24" s="112">
        <v>0</v>
      </c>
      <c r="W24" s="47">
        <v>0</v>
      </c>
      <c r="X24" s="112">
        <v>0</v>
      </c>
      <c r="Y24" s="47">
        <v>0</v>
      </c>
      <c r="Z24" s="112">
        <v>0</v>
      </c>
      <c r="AA24" s="47">
        <v>4486.3607903812235</v>
      </c>
      <c r="AB24" s="112">
        <v>0</v>
      </c>
      <c r="AC24" s="47">
        <v>0</v>
      </c>
      <c r="AD24" s="112">
        <v>0</v>
      </c>
      <c r="AE24" s="47">
        <v>0</v>
      </c>
      <c r="AF24" s="112">
        <v>0</v>
      </c>
      <c r="AG24" s="47">
        <v>0</v>
      </c>
      <c r="AH24" s="112">
        <v>0</v>
      </c>
      <c r="AI24" s="47">
        <v>0</v>
      </c>
      <c r="AJ24" s="112">
        <v>0</v>
      </c>
      <c r="AK24" s="47">
        <v>0</v>
      </c>
      <c r="AL24" s="112">
        <v>0</v>
      </c>
      <c r="AM24" s="47">
        <v>0</v>
      </c>
      <c r="AN24" s="112">
        <v>0</v>
      </c>
      <c r="AO24" s="47">
        <v>0</v>
      </c>
      <c r="AP24" s="112">
        <v>0</v>
      </c>
      <c r="AQ24" s="47">
        <v>0</v>
      </c>
      <c r="AR24" s="112">
        <v>0</v>
      </c>
      <c r="AS24" s="47">
        <v>0</v>
      </c>
      <c r="AT24" s="112">
        <v>0</v>
      </c>
      <c r="AU24" s="47">
        <v>0</v>
      </c>
      <c r="AV24" s="112">
        <v>0</v>
      </c>
      <c r="AW24" s="113">
        <v>56456.190790381224</v>
      </c>
      <c r="AX24" s="113">
        <v>0</v>
      </c>
      <c r="AY24" s="114"/>
      <c r="AZ24" s="114"/>
    </row>
    <row r="25" spans="1:52" ht="15.75">
      <c r="A25" s="115" t="s">
        <v>766</v>
      </c>
      <c r="B25" s="46" t="s">
        <v>767</v>
      </c>
      <c r="C25" s="47">
        <v>0</v>
      </c>
      <c r="D25" s="112">
        <v>0</v>
      </c>
      <c r="E25" s="47">
        <v>0</v>
      </c>
      <c r="F25" s="112">
        <v>0</v>
      </c>
      <c r="G25" s="47">
        <v>546949.97</v>
      </c>
      <c r="H25" s="112">
        <v>0</v>
      </c>
      <c r="I25" s="47">
        <v>0</v>
      </c>
      <c r="J25" s="112">
        <v>0</v>
      </c>
      <c r="K25" s="47">
        <v>0</v>
      </c>
      <c r="L25" s="112">
        <v>0</v>
      </c>
      <c r="M25" s="47">
        <v>0</v>
      </c>
      <c r="N25" s="112">
        <v>0</v>
      </c>
      <c r="O25" s="47">
        <v>3189.6</v>
      </c>
      <c r="P25" s="112">
        <v>0</v>
      </c>
      <c r="Q25" s="47">
        <v>74594.559999999998</v>
      </c>
      <c r="R25" s="112">
        <v>0</v>
      </c>
      <c r="S25" s="47">
        <v>46487.42</v>
      </c>
      <c r="T25" s="112">
        <v>0</v>
      </c>
      <c r="U25" s="47">
        <v>364106.62</v>
      </c>
      <c r="V25" s="112">
        <v>0</v>
      </c>
      <c r="W25" s="47">
        <v>36071.629999999997</v>
      </c>
      <c r="X25" s="112">
        <v>0</v>
      </c>
      <c r="Y25" s="47">
        <v>0</v>
      </c>
      <c r="Z25" s="112">
        <v>0</v>
      </c>
      <c r="AA25" s="47">
        <v>76.067751645117582</v>
      </c>
      <c r="AB25" s="112">
        <v>0</v>
      </c>
      <c r="AC25" s="47">
        <v>0</v>
      </c>
      <c r="AD25" s="112">
        <v>0</v>
      </c>
      <c r="AE25" s="47">
        <v>0</v>
      </c>
      <c r="AF25" s="112">
        <v>0</v>
      </c>
      <c r="AG25" s="47">
        <v>0</v>
      </c>
      <c r="AH25" s="112">
        <v>0</v>
      </c>
      <c r="AI25" s="47">
        <v>0</v>
      </c>
      <c r="AJ25" s="112">
        <v>0</v>
      </c>
      <c r="AK25" s="47">
        <v>0</v>
      </c>
      <c r="AL25" s="112">
        <v>0</v>
      </c>
      <c r="AM25" s="47">
        <v>0</v>
      </c>
      <c r="AN25" s="112">
        <v>0</v>
      </c>
      <c r="AO25" s="47">
        <v>0</v>
      </c>
      <c r="AP25" s="112">
        <v>0</v>
      </c>
      <c r="AQ25" s="47">
        <v>0</v>
      </c>
      <c r="AR25" s="112">
        <v>0</v>
      </c>
      <c r="AS25" s="47">
        <v>0</v>
      </c>
      <c r="AT25" s="112">
        <v>0</v>
      </c>
      <c r="AU25" s="47">
        <v>0</v>
      </c>
      <c r="AV25" s="112">
        <v>0</v>
      </c>
      <c r="AW25" s="113">
        <v>1071475.8677516449</v>
      </c>
      <c r="AX25" s="113">
        <v>0</v>
      </c>
      <c r="AY25" s="114"/>
      <c r="AZ25" s="114"/>
    </row>
    <row r="26" spans="1:52" ht="31.5">
      <c r="A26" s="108">
        <v>11</v>
      </c>
      <c r="B26" s="46" t="s">
        <v>768</v>
      </c>
      <c r="C26" s="47">
        <v>0</v>
      </c>
      <c r="D26" s="112">
        <v>0</v>
      </c>
      <c r="E26" s="47">
        <v>0</v>
      </c>
      <c r="F26" s="112">
        <v>0</v>
      </c>
      <c r="G26" s="47">
        <v>0</v>
      </c>
      <c r="H26" s="112">
        <v>0</v>
      </c>
      <c r="I26" s="47">
        <v>0</v>
      </c>
      <c r="J26" s="112">
        <v>0</v>
      </c>
      <c r="K26" s="47">
        <v>0</v>
      </c>
      <c r="L26" s="112">
        <v>0</v>
      </c>
      <c r="M26" s="47">
        <v>0</v>
      </c>
      <c r="N26" s="112">
        <v>0</v>
      </c>
      <c r="O26" s="47">
        <v>0</v>
      </c>
      <c r="P26" s="112">
        <v>0</v>
      </c>
      <c r="Q26" s="47">
        <v>0</v>
      </c>
      <c r="R26" s="112">
        <v>0</v>
      </c>
      <c r="S26" s="47">
        <v>0</v>
      </c>
      <c r="T26" s="112">
        <v>0</v>
      </c>
      <c r="U26" s="47">
        <v>0</v>
      </c>
      <c r="V26" s="112">
        <v>0</v>
      </c>
      <c r="W26" s="47">
        <v>0</v>
      </c>
      <c r="X26" s="112">
        <v>0</v>
      </c>
      <c r="Y26" s="47">
        <v>0</v>
      </c>
      <c r="Z26" s="112">
        <v>0</v>
      </c>
      <c r="AA26" s="47">
        <v>0</v>
      </c>
      <c r="AB26" s="112">
        <v>0</v>
      </c>
      <c r="AC26" s="47">
        <v>0</v>
      </c>
      <c r="AD26" s="112">
        <v>0</v>
      </c>
      <c r="AE26" s="47">
        <v>0</v>
      </c>
      <c r="AF26" s="112">
        <v>0</v>
      </c>
      <c r="AG26" s="47">
        <v>0</v>
      </c>
      <c r="AH26" s="112">
        <v>0</v>
      </c>
      <c r="AI26" s="47">
        <v>0</v>
      </c>
      <c r="AJ26" s="112">
        <v>0</v>
      </c>
      <c r="AK26" s="47">
        <v>0</v>
      </c>
      <c r="AL26" s="112">
        <v>0</v>
      </c>
      <c r="AM26" s="47">
        <v>0</v>
      </c>
      <c r="AN26" s="112">
        <v>0</v>
      </c>
      <c r="AO26" s="47">
        <v>0</v>
      </c>
      <c r="AP26" s="112">
        <v>0</v>
      </c>
      <c r="AQ26" s="47">
        <v>0</v>
      </c>
      <c r="AR26" s="112">
        <v>0</v>
      </c>
      <c r="AS26" s="47">
        <v>0</v>
      </c>
      <c r="AT26" s="112">
        <v>0</v>
      </c>
      <c r="AU26" s="47">
        <v>0</v>
      </c>
      <c r="AV26" s="112">
        <v>0</v>
      </c>
      <c r="AW26" s="113">
        <v>0</v>
      </c>
      <c r="AX26" s="113">
        <v>0</v>
      </c>
      <c r="AY26" s="114"/>
      <c r="AZ26" s="114"/>
    </row>
    <row r="27" spans="1:52" ht="31.5">
      <c r="A27" s="108">
        <v>12</v>
      </c>
      <c r="B27" s="46" t="s">
        <v>769</v>
      </c>
      <c r="C27" s="47">
        <v>18</v>
      </c>
      <c r="D27" s="112">
        <v>0</v>
      </c>
      <c r="E27" s="47">
        <v>0</v>
      </c>
      <c r="F27" s="112">
        <v>0</v>
      </c>
      <c r="G27" s="47">
        <v>11540</v>
      </c>
      <c r="H27" s="112">
        <v>0</v>
      </c>
      <c r="I27" s="47">
        <v>0</v>
      </c>
      <c r="J27" s="112">
        <v>0</v>
      </c>
      <c r="K27" s="47">
        <v>0</v>
      </c>
      <c r="L27" s="112">
        <v>0</v>
      </c>
      <c r="M27" s="47">
        <v>0</v>
      </c>
      <c r="N27" s="112">
        <v>0</v>
      </c>
      <c r="O27" s="47">
        <v>0</v>
      </c>
      <c r="P27" s="112">
        <v>0</v>
      </c>
      <c r="Q27" s="47">
        <v>0</v>
      </c>
      <c r="R27" s="112">
        <v>0</v>
      </c>
      <c r="S27" s="47">
        <v>0</v>
      </c>
      <c r="T27" s="112">
        <v>0</v>
      </c>
      <c r="U27" s="47">
        <v>0</v>
      </c>
      <c r="V27" s="112">
        <v>0</v>
      </c>
      <c r="W27" s="47">
        <v>0</v>
      </c>
      <c r="X27" s="112">
        <v>0</v>
      </c>
      <c r="Y27" s="47">
        <v>0</v>
      </c>
      <c r="Z27" s="112">
        <v>0</v>
      </c>
      <c r="AA27" s="47">
        <v>0</v>
      </c>
      <c r="AB27" s="112">
        <v>0</v>
      </c>
      <c r="AC27" s="47">
        <v>0</v>
      </c>
      <c r="AD27" s="112">
        <v>0</v>
      </c>
      <c r="AE27" s="47">
        <v>0</v>
      </c>
      <c r="AF27" s="112">
        <v>0</v>
      </c>
      <c r="AG27" s="47">
        <v>0</v>
      </c>
      <c r="AH27" s="112">
        <v>0</v>
      </c>
      <c r="AI27" s="47">
        <v>0</v>
      </c>
      <c r="AJ27" s="112">
        <v>0</v>
      </c>
      <c r="AK27" s="47">
        <v>0</v>
      </c>
      <c r="AL27" s="112">
        <v>0</v>
      </c>
      <c r="AM27" s="47">
        <v>0</v>
      </c>
      <c r="AN27" s="112">
        <v>0</v>
      </c>
      <c r="AO27" s="47">
        <v>0</v>
      </c>
      <c r="AP27" s="112">
        <v>0</v>
      </c>
      <c r="AQ27" s="47">
        <v>0</v>
      </c>
      <c r="AR27" s="112">
        <v>0</v>
      </c>
      <c r="AS27" s="47">
        <v>0</v>
      </c>
      <c r="AT27" s="112">
        <v>0</v>
      </c>
      <c r="AU27" s="47">
        <v>0</v>
      </c>
      <c r="AV27" s="112">
        <v>0</v>
      </c>
      <c r="AW27" s="113">
        <v>11558</v>
      </c>
      <c r="AX27" s="113">
        <v>0</v>
      </c>
      <c r="AY27" s="114"/>
      <c r="AZ27" s="114"/>
    </row>
    <row r="28" spans="1:52" ht="15.75">
      <c r="A28" s="108">
        <v>13</v>
      </c>
      <c r="B28" s="46" t="s">
        <v>770</v>
      </c>
      <c r="C28" s="47">
        <v>522878</v>
      </c>
      <c r="D28" s="112">
        <v>0</v>
      </c>
      <c r="E28" s="47">
        <v>472438.74</v>
      </c>
      <c r="F28" s="112">
        <v>0</v>
      </c>
      <c r="G28" s="47">
        <v>121078.64</v>
      </c>
      <c r="H28" s="112">
        <v>0</v>
      </c>
      <c r="I28" s="47">
        <v>19624.5</v>
      </c>
      <c r="J28" s="112">
        <v>0</v>
      </c>
      <c r="K28" s="47">
        <v>37823.58477663598</v>
      </c>
      <c r="L28" s="112">
        <v>0</v>
      </c>
      <c r="M28" s="47">
        <v>10134</v>
      </c>
      <c r="N28" s="112">
        <v>0</v>
      </c>
      <c r="O28" s="47">
        <v>79059.590000000011</v>
      </c>
      <c r="P28" s="112">
        <v>0</v>
      </c>
      <c r="Q28" s="47">
        <v>33471.900000000016</v>
      </c>
      <c r="R28" s="112">
        <v>0</v>
      </c>
      <c r="S28" s="47">
        <v>111540.32</v>
      </c>
      <c r="T28" s="112">
        <v>0</v>
      </c>
      <c r="U28" s="47">
        <v>260294.95</v>
      </c>
      <c r="V28" s="112">
        <v>0</v>
      </c>
      <c r="W28" s="47">
        <v>266971.3</v>
      </c>
      <c r="X28" s="112">
        <v>0</v>
      </c>
      <c r="Y28" s="47">
        <v>0</v>
      </c>
      <c r="Z28" s="112">
        <v>0</v>
      </c>
      <c r="AA28" s="47">
        <v>7176.8617729702864</v>
      </c>
      <c r="AB28" s="112">
        <v>0</v>
      </c>
      <c r="AC28" s="47">
        <v>4458.2299999999996</v>
      </c>
      <c r="AD28" s="112">
        <v>0</v>
      </c>
      <c r="AE28" s="47">
        <v>0</v>
      </c>
      <c r="AF28" s="112">
        <v>0</v>
      </c>
      <c r="AG28" s="47">
        <v>0</v>
      </c>
      <c r="AH28" s="112">
        <v>0</v>
      </c>
      <c r="AI28" s="47">
        <v>0</v>
      </c>
      <c r="AJ28" s="112">
        <v>0</v>
      </c>
      <c r="AK28" s="47">
        <v>0</v>
      </c>
      <c r="AL28" s="112">
        <v>0</v>
      </c>
      <c r="AM28" s="47">
        <v>706.99</v>
      </c>
      <c r="AN28" s="112">
        <v>706.99</v>
      </c>
      <c r="AO28" s="47">
        <v>1605.858108298816</v>
      </c>
      <c r="AP28" s="112">
        <v>0</v>
      </c>
      <c r="AQ28" s="47">
        <v>0</v>
      </c>
      <c r="AR28" s="112">
        <v>0</v>
      </c>
      <c r="AS28" s="47">
        <v>0</v>
      </c>
      <c r="AT28" s="112">
        <v>0</v>
      </c>
      <c r="AU28" s="47">
        <v>0</v>
      </c>
      <c r="AV28" s="112">
        <v>0</v>
      </c>
      <c r="AW28" s="113">
        <v>1949263.464657905</v>
      </c>
      <c r="AX28" s="113">
        <v>706.99</v>
      </c>
      <c r="AY28" s="114"/>
      <c r="AZ28" s="114"/>
    </row>
    <row r="29" spans="1:52" ht="15.75">
      <c r="A29" s="108">
        <v>14</v>
      </c>
      <c r="B29" s="46" t="s">
        <v>771</v>
      </c>
      <c r="C29" s="47">
        <v>0</v>
      </c>
      <c r="D29" s="112">
        <v>0</v>
      </c>
      <c r="E29" s="47">
        <v>0</v>
      </c>
      <c r="F29" s="112">
        <v>0</v>
      </c>
      <c r="G29" s="47">
        <v>0</v>
      </c>
      <c r="H29" s="112">
        <v>0</v>
      </c>
      <c r="I29" s="47">
        <v>0</v>
      </c>
      <c r="J29" s="112">
        <v>0</v>
      </c>
      <c r="K29" s="47">
        <v>0</v>
      </c>
      <c r="L29" s="112">
        <v>0</v>
      </c>
      <c r="M29" s="47">
        <v>0</v>
      </c>
      <c r="N29" s="112">
        <v>0</v>
      </c>
      <c r="O29" s="47">
        <v>-421</v>
      </c>
      <c r="P29" s="112">
        <v>0</v>
      </c>
      <c r="Q29" s="47">
        <v>0</v>
      </c>
      <c r="R29" s="112">
        <v>0</v>
      </c>
      <c r="S29" s="47">
        <v>0</v>
      </c>
      <c r="T29" s="112">
        <v>0</v>
      </c>
      <c r="U29" s="47">
        <v>0</v>
      </c>
      <c r="V29" s="112">
        <v>0</v>
      </c>
      <c r="W29" s="47">
        <v>0</v>
      </c>
      <c r="X29" s="112">
        <v>0</v>
      </c>
      <c r="Y29" s="47">
        <v>0</v>
      </c>
      <c r="Z29" s="112">
        <v>0</v>
      </c>
      <c r="AA29" s="47">
        <v>22.296532526463139</v>
      </c>
      <c r="AB29" s="112">
        <v>0</v>
      </c>
      <c r="AC29" s="47">
        <v>0</v>
      </c>
      <c r="AD29" s="112">
        <v>0</v>
      </c>
      <c r="AE29" s="47">
        <v>0</v>
      </c>
      <c r="AF29" s="112">
        <v>0</v>
      </c>
      <c r="AG29" s="47">
        <v>0</v>
      </c>
      <c r="AH29" s="112">
        <v>0</v>
      </c>
      <c r="AI29" s="47">
        <v>973465.57999999984</v>
      </c>
      <c r="AJ29" s="112">
        <v>0</v>
      </c>
      <c r="AK29" s="47">
        <v>0</v>
      </c>
      <c r="AL29" s="112">
        <v>0</v>
      </c>
      <c r="AM29" s="47">
        <v>0</v>
      </c>
      <c r="AN29" s="112">
        <v>0</v>
      </c>
      <c r="AO29" s="47">
        <v>0</v>
      </c>
      <c r="AP29" s="112">
        <v>0</v>
      </c>
      <c r="AQ29" s="47">
        <v>0</v>
      </c>
      <c r="AR29" s="112">
        <v>0</v>
      </c>
      <c r="AS29" s="47">
        <v>0</v>
      </c>
      <c r="AT29" s="112">
        <v>0</v>
      </c>
      <c r="AU29" s="47">
        <v>0</v>
      </c>
      <c r="AV29" s="112">
        <v>0</v>
      </c>
      <c r="AW29" s="113">
        <v>973066.87653252634</v>
      </c>
      <c r="AX29" s="113">
        <v>0</v>
      </c>
      <c r="AY29" s="114"/>
      <c r="AZ29" s="114"/>
    </row>
    <row r="30" spans="1:52" ht="15.75">
      <c r="A30" s="108">
        <v>15</v>
      </c>
      <c r="B30" s="46" t="s">
        <v>772</v>
      </c>
      <c r="C30" s="47">
        <v>212322</v>
      </c>
      <c r="D30" s="112">
        <v>0</v>
      </c>
      <c r="E30" s="47">
        <v>611725.30000000005</v>
      </c>
      <c r="F30" s="112">
        <v>0</v>
      </c>
      <c r="G30" s="47">
        <v>0</v>
      </c>
      <c r="H30" s="112">
        <v>0</v>
      </c>
      <c r="I30" s="47">
        <v>2747.38</v>
      </c>
      <c r="J30" s="112">
        <v>0</v>
      </c>
      <c r="K30" s="47">
        <v>0</v>
      </c>
      <c r="L30" s="112">
        <v>0</v>
      </c>
      <c r="M30" s="47">
        <v>0</v>
      </c>
      <c r="N30" s="112">
        <v>0</v>
      </c>
      <c r="O30" s="47">
        <v>0</v>
      </c>
      <c r="P30" s="112">
        <v>0</v>
      </c>
      <c r="Q30" s="47">
        <v>639573.47</v>
      </c>
      <c r="R30" s="112">
        <v>0</v>
      </c>
      <c r="S30" s="47">
        <v>228631.83</v>
      </c>
      <c r="T30" s="112">
        <v>0</v>
      </c>
      <c r="U30" s="47">
        <v>0</v>
      </c>
      <c r="V30" s="112">
        <v>0</v>
      </c>
      <c r="W30" s="47">
        <v>0</v>
      </c>
      <c r="X30" s="112">
        <v>0</v>
      </c>
      <c r="Y30" s="47">
        <v>0</v>
      </c>
      <c r="Z30" s="112">
        <v>0</v>
      </c>
      <c r="AA30" s="47">
        <v>1550.0263175759083</v>
      </c>
      <c r="AB30" s="112">
        <v>0</v>
      </c>
      <c r="AC30" s="47">
        <v>0</v>
      </c>
      <c r="AD30" s="112">
        <v>0</v>
      </c>
      <c r="AE30" s="47">
        <v>0</v>
      </c>
      <c r="AF30" s="112">
        <v>0</v>
      </c>
      <c r="AG30" s="47">
        <v>0</v>
      </c>
      <c r="AH30" s="112">
        <v>0</v>
      </c>
      <c r="AI30" s="47">
        <v>0</v>
      </c>
      <c r="AJ30" s="112">
        <v>0</v>
      </c>
      <c r="AK30" s="47">
        <v>0</v>
      </c>
      <c r="AL30" s="112">
        <v>0</v>
      </c>
      <c r="AM30" s="47">
        <v>0</v>
      </c>
      <c r="AN30" s="112">
        <v>0</v>
      </c>
      <c r="AO30" s="47">
        <v>0</v>
      </c>
      <c r="AP30" s="112">
        <v>0</v>
      </c>
      <c r="AQ30" s="47">
        <v>0</v>
      </c>
      <c r="AR30" s="112">
        <v>0</v>
      </c>
      <c r="AS30" s="47">
        <v>0</v>
      </c>
      <c r="AT30" s="112">
        <v>0</v>
      </c>
      <c r="AU30" s="47">
        <v>0</v>
      </c>
      <c r="AV30" s="112">
        <v>0</v>
      </c>
      <c r="AW30" s="113">
        <v>1696550.0063175759</v>
      </c>
      <c r="AX30" s="113">
        <v>0</v>
      </c>
      <c r="AY30" s="114"/>
      <c r="AZ30" s="114"/>
    </row>
    <row r="31" spans="1:52" ht="15.75">
      <c r="A31" s="108">
        <v>16</v>
      </c>
      <c r="B31" s="46" t="s">
        <v>773</v>
      </c>
      <c r="C31" s="47">
        <v>2</v>
      </c>
      <c r="D31" s="112">
        <v>0</v>
      </c>
      <c r="E31" s="47">
        <v>6598.21</v>
      </c>
      <c r="F31" s="112">
        <v>0</v>
      </c>
      <c r="G31" s="47">
        <v>21659.54</v>
      </c>
      <c r="H31" s="112">
        <v>0</v>
      </c>
      <c r="I31" s="47">
        <v>1872.53</v>
      </c>
      <c r="J31" s="112">
        <v>0</v>
      </c>
      <c r="K31" s="47">
        <v>3743.2214934740159</v>
      </c>
      <c r="L31" s="112">
        <v>0</v>
      </c>
      <c r="M31" s="47">
        <v>0</v>
      </c>
      <c r="N31" s="112">
        <v>0</v>
      </c>
      <c r="O31" s="47">
        <v>0</v>
      </c>
      <c r="P31" s="112">
        <v>0</v>
      </c>
      <c r="Q31" s="47">
        <v>0</v>
      </c>
      <c r="R31" s="112">
        <v>0</v>
      </c>
      <c r="S31" s="47">
        <v>330384.37</v>
      </c>
      <c r="T31" s="112">
        <v>0</v>
      </c>
      <c r="U31" s="47">
        <v>33427.749999999985</v>
      </c>
      <c r="V31" s="112">
        <v>0</v>
      </c>
      <c r="W31" s="47">
        <v>1956.75</v>
      </c>
      <c r="X31" s="112">
        <v>0</v>
      </c>
      <c r="Y31" s="47">
        <v>0</v>
      </c>
      <c r="Z31" s="112">
        <v>0</v>
      </c>
      <c r="AA31" s="47">
        <v>74.926235598572191</v>
      </c>
      <c r="AB31" s="112">
        <v>0</v>
      </c>
      <c r="AC31" s="47">
        <v>26939.500000000004</v>
      </c>
      <c r="AD31" s="112">
        <v>0</v>
      </c>
      <c r="AE31" s="47">
        <v>1189.81</v>
      </c>
      <c r="AF31" s="112">
        <v>0</v>
      </c>
      <c r="AG31" s="47">
        <v>0</v>
      </c>
      <c r="AH31" s="112">
        <v>0</v>
      </c>
      <c r="AI31" s="47">
        <v>0</v>
      </c>
      <c r="AJ31" s="112">
        <v>0</v>
      </c>
      <c r="AK31" s="47">
        <v>0</v>
      </c>
      <c r="AL31" s="112">
        <v>0</v>
      </c>
      <c r="AM31" s="47">
        <v>0</v>
      </c>
      <c r="AN31" s="112">
        <v>0</v>
      </c>
      <c r="AO31" s="47">
        <v>0</v>
      </c>
      <c r="AP31" s="112">
        <v>0</v>
      </c>
      <c r="AQ31" s="47">
        <v>17370</v>
      </c>
      <c r="AR31" s="112">
        <v>0</v>
      </c>
      <c r="AS31" s="47">
        <v>0</v>
      </c>
      <c r="AT31" s="112">
        <v>0</v>
      </c>
      <c r="AU31" s="47">
        <v>0</v>
      </c>
      <c r="AV31" s="112">
        <v>0</v>
      </c>
      <c r="AW31" s="113">
        <v>445218.60772907257</v>
      </c>
      <c r="AX31" s="113">
        <v>0</v>
      </c>
      <c r="AY31" s="114"/>
      <c r="AZ31" s="114"/>
    </row>
    <row r="32" spans="1:52" ht="15.75">
      <c r="A32" s="108">
        <v>17</v>
      </c>
      <c r="B32" s="49" t="s">
        <v>774</v>
      </c>
      <c r="C32" s="47">
        <v>0</v>
      </c>
      <c r="D32" s="112">
        <v>0</v>
      </c>
      <c r="E32" s="47">
        <v>24670.14</v>
      </c>
      <c r="F32" s="112">
        <v>0</v>
      </c>
      <c r="G32" s="47">
        <v>0</v>
      </c>
      <c r="H32" s="112">
        <v>0</v>
      </c>
      <c r="I32" s="47">
        <v>0</v>
      </c>
      <c r="J32" s="112">
        <v>0</v>
      </c>
      <c r="K32" s="47">
        <v>0</v>
      </c>
      <c r="L32" s="112">
        <v>0</v>
      </c>
      <c r="M32" s="47">
        <v>0</v>
      </c>
      <c r="N32" s="112">
        <v>0</v>
      </c>
      <c r="O32" s="47">
        <v>0</v>
      </c>
      <c r="P32" s="112">
        <v>0</v>
      </c>
      <c r="Q32" s="47">
        <v>0</v>
      </c>
      <c r="R32" s="112">
        <v>0</v>
      </c>
      <c r="S32" s="47">
        <v>0</v>
      </c>
      <c r="T32" s="112">
        <v>0</v>
      </c>
      <c r="U32" s="47">
        <v>0</v>
      </c>
      <c r="V32" s="112">
        <v>0</v>
      </c>
      <c r="W32" s="47">
        <v>0</v>
      </c>
      <c r="X32" s="112">
        <v>0</v>
      </c>
      <c r="Y32" s="47">
        <v>0</v>
      </c>
      <c r="Z32" s="112">
        <v>0</v>
      </c>
      <c r="AA32" s="47">
        <v>0</v>
      </c>
      <c r="AB32" s="112">
        <v>0</v>
      </c>
      <c r="AC32" s="47">
        <v>0</v>
      </c>
      <c r="AD32" s="112">
        <v>0</v>
      </c>
      <c r="AE32" s="47">
        <v>0</v>
      </c>
      <c r="AF32" s="112">
        <v>0</v>
      </c>
      <c r="AG32" s="47">
        <v>0</v>
      </c>
      <c r="AH32" s="112">
        <v>0</v>
      </c>
      <c r="AI32" s="47">
        <v>0</v>
      </c>
      <c r="AJ32" s="112">
        <v>0</v>
      </c>
      <c r="AK32" s="47">
        <v>0</v>
      </c>
      <c r="AL32" s="112">
        <v>0</v>
      </c>
      <c r="AM32" s="47">
        <v>0</v>
      </c>
      <c r="AN32" s="112">
        <v>0</v>
      </c>
      <c r="AO32" s="47">
        <v>0</v>
      </c>
      <c r="AP32" s="112">
        <v>0</v>
      </c>
      <c r="AQ32" s="47">
        <v>0</v>
      </c>
      <c r="AR32" s="112">
        <v>0</v>
      </c>
      <c r="AS32" s="47">
        <v>0</v>
      </c>
      <c r="AT32" s="112">
        <v>0</v>
      </c>
      <c r="AU32" s="47">
        <v>0</v>
      </c>
      <c r="AV32" s="112">
        <v>0</v>
      </c>
      <c r="AW32" s="113">
        <v>24670.14</v>
      </c>
      <c r="AX32" s="113">
        <v>0</v>
      </c>
      <c r="AY32" s="114"/>
      <c r="AZ32" s="114"/>
    </row>
    <row r="33" spans="1:53" ht="15.75">
      <c r="A33" s="108">
        <v>18</v>
      </c>
      <c r="B33" s="50" t="s">
        <v>775</v>
      </c>
      <c r="C33" s="47">
        <v>265954</v>
      </c>
      <c r="D33" s="112">
        <v>0</v>
      </c>
      <c r="E33" s="47">
        <v>1697143.48</v>
      </c>
      <c r="F33" s="112">
        <v>0</v>
      </c>
      <c r="G33" s="47">
        <v>169901.57</v>
      </c>
      <c r="H33" s="112">
        <v>0</v>
      </c>
      <c r="I33" s="47">
        <v>20377.5</v>
      </c>
      <c r="J33" s="112">
        <v>0</v>
      </c>
      <c r="K33" s="47">
        <v>77158.060063364799</v>
      </c>
      <c r="L33" s="112">
        <v>0</v>
      </c>
      <c r="M33" s="47">
        <v>0</v>
      </c>
      <c r="N33" s="112">
        <v>0</v>
      </c>
      <c r="O33" s="47">
        <v>84955.030000015118</v>
      </c>
      <c r="P33" s="112">
        <v>0</v>
      </c>
      <c r="Q33" s="47">
        <v>52231.150000000009</v>
      </c>
      <c r="R33" s="112">
        <v>0</v>
      </c>
      <c r="S33" s="47">
        <v>417183.8</v>
      </c>
      <c r="T33" s="112">
        <v>211499.74</v>
      </c>
      <c r="U33" s="47">
        <v>213675.37</v>
      </c>
      <c r="V33" s="112">
        <v>0</v>
      </c>
      <c r="W33" s="47">
        <v>233861.41999999998</v>
      </c>
      <c r="X33" s="112">
        <v>0</v>
      </c>
      <c r="Y33" s="47">
        <v>0</v>
      </c>
      <c r="Z33" s="112">
        <v>0</v>
      </c>
      <c r="AA33" s="47">
        <v>246.36206387902766</v>
      </c>
      <c r="AB33" s="112">
        <v>0</v>
      </c>
      <c r="AC33" s="47">
        <v>54438.219999999987</v>
      </c>
      <c r="AD33" s="112">
        <v>0</v>
      </c>
      <c r="AE33" s="47">
        <v>24467.96</v>
      </c>
      <c r="AF33" s="112">
        <v>0</v>
      </c>
      <c r="AG33" s="47">
        <v>0</v>
      </c>
      <c r="AH33" s="112">
        <v>0</v>
      </c>
      <c r="AI33" s="47">
        <v>0</v>
      </c>
      <c r="AJ33" s="112">
        <v>0</v>
      </c>
      <c r="AK33" s="47">
        <v>0</v>
      </c>
      <c r="AL33" s="112">
        <v>0</v>
      </c>
      <c r="AM33" s="47">
        <v>0</v>
      </c>
      <c r="AN33" s="112">
        <v>0</v>
      </c>
      <c r="AO33" s="47">
        <v>0</v>
      </c>
      <c r="AP33" s="112">
        <v>0</v>
      </c>
      <c r="AQ33" s="47">
        <v>0</v>
      </c>
      <c r="AR33" s="112">
        <v>0</v>
      </c>
      <c r="AS33" s="47">
        <v>0</v>
      </c>
      <c r="AT33" s="112">
        <v>0</v>
      </c>
      <c r="AU33" s="47">
        <v>0</v>
      </c>
      <c r="AV33" s="112">
        <v>0</v>
      </c>
      <c r="AW33" s="113">
        <v>3311593.922127259</v>
      </c>
      <c r="AX33" s="113">
        <v>211499.74</v>
      </c>
      <c r="AY33" s="114"/>
      <c r="AZ33" s="114"/>
    </row>
    <row r="34" spans="1:53" s="119" customFormat="1" ht="18" customHeight="1">
      <c r="A34" s="259" t="s">
        <v>37</v>
      </c>
      <c r="B34" s="260"/>
      <c r="C34" s="53">
        <v>38255187</v>
      </c>
      <c r="D34" s="113">
        <v>1040822.3999999999</v>
      </c>
      <c r="E34" s="53">
        <v>35113880.679999992</v>
      </c>
      <c r="F34" s="113">
        <v>59437.933139700006</v>
      </c>
      <c r="G34" s="53">
        <v>29934437.910000008</v>
      </c>
      <c r="H34" s="113">
        <v>0</v>
      </c>
      <c r="I34" s="53">
        <v>25890123.800000004</v>
      </c>
      <c r="J34" s="113">
        <v>0</v>
      </c>
      <c r="K34" s="53">
        <v>24014618.814656977</v>
      </c>
      <c r="L34" s="113">
        <v>27815.02</v>
      </c>
      <c r="M34" s="53">
        <v>21030160.915229574</v>
      </c>
      <c r="N34" s="113">
        <v>0</v>
      </c>
      <c r="O34" s="53">
        <v>20567313.240000002</v>
      </c>
      <c r="P34" s="113">
        <v>0</v>
      </c>
      <c r="Q34" s="53">
        <v>18981241.270000003</v>
      </c>
      <c r="R34" s="113">
        <v>0</v>
      </c>
      <c r="S34" s="53">
        <v>17350511.069999997</v>
      </c>
      <c r="T34" s="113">
        <v>211499.74</v>
      </c>
      <c r="U34" s="53">
        <v>17103260.940000001</v>
      </c>
      <c r="V34" s="113">
        <v>173312.59</v>
      </c>
      <c r="W34" s="53">
        <v>4782365.4499999993</v>
      </c>
      <c r="X34" s="113">
        <v>0</v>
      </c>
      <c r="Y34" s="53">
        <v>2830015</v>
      </c>
      <c r="Z34" s="113">
        <v>0</v>
      </c>
      <c r="AA34" s="53">
        <v>2360395.5871760999</v>
      </c>
      <c r="AB34" s="113">
        <v>0</v>
      </c>
      <c r="AC34" s="53">
        <v>2075553.419999999</v>
      </c>
      <c r="AD34" s="113">
        <v>0</v>
      </c>
      <c r="AE34" s="53">
        <v>1746826.7599999981</v>
      </c>
      <c r="AF34" s="113">
        <v>0</v>
      </c>
      <c r="AG34" s="53">
        <v>997240.81000000029</v>
      </c>
      <c r="AH34" s="113">
        <v>0</v>
      </c>
      <c r="AI34" s="53">
        <v>973465.57999999984</v>
      </c>
      <c r="AJ34" s="113">
        <v>0</v>
      </c>
      <c r="AK34" s="53">
        <v>917663.98000000417</v>
      </c>
      <c r="AL34" s="113">
        <v>0</v>
      </c>
      <c r="AM34" s="53">
        <v>569777.17634919996</v>
      </c>
      <c r="AN34" s="113">
        <v>515512.6163491999</v>
      </c>
      <c r="AO34" s="53">
        <v>536179.58900000085</v>
      </c>
      <c r="AP34" s="113">
        <v>0</v>
      </c>
      <c r="AQ34" s="53">
        <v>257830</v>
      </c>
      <c r="AR34" s="113">
        <v>0</v>
      </c>
      <c r="AS34" s="53">
        <v>161319.87999999986</v>
      </c>
      <c r="AT34" s="113">
        <v>0</v>
      </c>
      <c r="AU34" s="53">
        <v>31573.14</v>
      </c>
      <c r="AV34" s="113">
        <v>0</v>
      </c>
      <c r="AW34" s="113">
        <v>266480942.01241183</v>
      </c>
      <c r="AX34" s="113">
        <v>2028400.2994888998</v>
      </c>
      <c r="AY34" s="227"/>
      <c r="AZ34" s="227"/>
      <c r="BA34" s="118"/>
    </row>
    <row r="35" spans="1:53" ht="15.75" customHeight="1">
      <c r="A35" s="255" t="s">
        <v>777</v>
      </c>
      <c r="B35" s="256"/>
      <c r="C35" s="251">
        <v>0.14355693398223651</v>
      </c>
      <c r="D35" s="252">
        <v>0</v>
      </c>
      <c r="E35" s="251">
        <v>0.13176882524816541</v>
      </c>
      <c r="F35" s="252">
        <v>0</v>
      </c>
      <c r="G35" s="251">
        <v>0.1123323780077517</v>
      </c>
      <c r="H35" s="252">
        <v>0</v>
      </c>
      <c r="I35" s="251">
        <v>9.7155629984203989E-2</v>
      </c>
      <c r="J35" s="252">
        <v>0</v>
      </c>
      <c r="K35" s="251">
        <v>9.0117584519565572E-2</v>
      </c>
      <c r="L35" s="252">
        <v>0</v>
      </c>
      <c r="M35" s="251">
        <v>7.8918067297473207E-2</v>
      </c>
      <c r="N35" s="252">
        <v>0</v>
      </c>
      <c r="O35" s="251">
        <v>7.7181178829073799E-2</v>
      </c>
      <c r="P35" s="252">
        <v>0</v>
      </c>
      <c r="Q35" s="251">
        <v>7.1229263626349376E-2</v>
      </c>
      <c r="R35" s="252">
        <v>0</v>
      </c>
      <c r="S35" s="251">
        <v>6.5109763343570978E-2</v>
      </c>
      <c r="T35" s="252">
        <v>0</v>
      </c>
      <c r="U35" s="251">
        <v>6.4181929149752806E-2</v>
      </c>
      <c r="V35" s="252">
        <v>0</v>
      </c>
      <c r="W35" s="251">
        <v>1.7946369499764272E-2</v>
      </c>
      <c r="X35" s="252">
        <v>0</v>
      </c>
      <c r="Y35" s="251">
        <v>1.0619952701413773E-2</v>
      </c>
      <c r="Z35" s="252">
        <v>0</v>
      </c>
      <c r="AA35" s="251">
        <v>8.8576525186036016E-3</v>
      </c>
      <c r="AB35" s="252">
        <v>0</v>
      </c>
      <c r="AC35" s="251">
        <v>7.7887499358334092E-3</v>
      </c>
      <c r="AD35" s="252">
        <v>0</v>
      </c>
      <c r="AE35" s="251">
        <v>6.555165809638411E-3</v>
      </c>
      <c r="AF35" s="252">
        <v>0</v>
      </c>
      <c r="AG35" s="251">
        <v>3.7422593993740533E-3</v>
      </c>
      <c r="AH35" s="252">
        <v>0</v>
      </c>
      <c r="AI35" s="251">
        <v>3.6530401485696451E-3</v>
      </c>
      <c r="AJ35" s="252">
        <v>0</v>
      </c>
      <c r="AK35" s="251">
        <v>3.4436383070023157E-3</v>
      </c>
      <c r="AL35" s="252">
        <v>0</v>
      </c>
      <c r="AM35" s="251">
        <v>2.1381535656784848E-3</v>
      </c>
      <c r="AN35" s="252">
        <v>0</v>
      </c>
      <c r="AO35" s="251">
        <v>2.0120748033644648E-3</v>
      </c>
      <c r="AP35" s="252">
        <v>0</v>
      </c>
      <c r="AQ35" s="251">
        <v>9.6753635758309168E-4</v>
      </c>
      <c r="AR35" s="252">
        <v>0</v>
      </c>
      <c r="AS35" s="251">
        <v>6.0537117131808282E-4</v>
      </c>
      <c r="AT35" s="252">
        <v>0</v>
      </c>
      <c r="AU35" s="251">
        <v>1.1848179371314825E-4</v>
      </c>
      <c r="AV35" s="252">
        <v>0</v>
      </c>
      <c r="AW35" s="251">
        <v>1.0000000000000002</v>
      </c>
      <c r="AX35" s="252">
        <v>0</v>
      </c>
      <c r="AY35" s="114"/>
      <c r="AZ35" s="114"/>
    </row>
    <row r="36" spans="1:53" ht="18" customHeight="1">
      <c r="A36" s="75" t="s">
        <v>811</v>
      </c>
      <c r="AY36" s="114"/>
      <c r="AZ36" s="114"/>
    </row>
    <row r="37" spans="1:53">
      <c r="C37" s="60"/>
      <c r="D37" s="60"/>
      <c r="E37" s="60"/>
      <c r="F37" s="60"/>
      <c r="G37" s="60"/>
      <c r="H37" s="60"/>
      <c r="I37" s="60"/>
      <c r="J37" s="60"/>
      <c r="K37" s="60"/>
      <c r="L37" s="60"/>
      <c r="M37" s="60"/>
      <c r="N37" s="60"/>
      <c r="O37" s="60"/>
      <c r="P37" s="60"/>
      <c r="Q37" s="60"/>
      <c r="R37" s="60"/>
      <c r="S37" s="60"/>
      <c r="T37" s="60"/>
      <c r="U37" s="60"/>
      <c r="V37" s="60"/>
      <c r="W37" s="60"/>
      <c r="X37" s="60"/>
      <c r="Y37" s="60"/>
      <c r="Z37" s="60"/>
      <c r="AA37" s="60"/>
      <c r="AB37" s="60"/>
      <c r="AC37" s="60"/>
      <c r="AD37" s="60"/>
      <c r="AE37" s="60"/>
      <c r="AF37" s="60"/>
      <c r="AG37" s="60"/>
      <c r="AH37" s="60"/>
      <c r="AI37" s="60"/>
      <c r="AJ37" s="60"/>
      <c r="AK37" s="60"/>
      <c r="AL37" s="60"/>
      <c r="AM37" s="60"/>
      <c r="AN37" s="60"/>
      <c r="AO37" s="60"/>
      <c r="AP37" s="60"/>
      <c r="AQ37" s="60"/>
      <c r="AR37" s="60"/>
      <c r="AS37" s="60"/>
      <c r="AT37" s="60"/>
      <c r="AU37" s="60"/>
      <c r="AV37" s="60"/>
    </row>
    <row r="38" spans="1:53">
      <c r="K38" s="120"/>
      <c r="L38" s="121"/>
      <c r="O38" s="121"/>
      <c r="P38" s="120"/>
      <c r="Q38" s="122"/>
    </row>
    <row r="39" spans="1:53">
      <c r="K39" s="120"/>
      <c r="L39" s="121"/>
      <c r="O39" s="121"/>
      <c r="P39" s="120"/>
      <c r="Q39" s="122"/>
    </row>
    <row r="40" spans="1:53">
      <c r="A40" s="224"/>
      <c r="B40" s="224"/>
      <c r="K40" s="120"/>
      <c r="L40" s="121"/>
      <c r="O40" s="121"/>
      <c r="P40" s="120"/>
      <c r="Q40" s="122"/>
    </row>
    <row r="41" spans="1:53">
      <c r="A41" s="224"/>
      <c r="B41" s="224"/>
      <c r="K41" s="120"/>
      <c r="L41" s="121"/>
      <c r="O41" s="121"/>
      <c r="P41" s="120"/>
      <c r="Q41" s="122"/>
    </row>
    <row r="42" spans="1:53">
      <c r="A42" s="224"/>
      <c r="B42" s="224"/>
      <c r="K42" s="120"/>
      <c r="L42" s="121"/>
      <c r="O42" s="121"/>
      <c r="P42" s="120"/>
      <c r="Q42" s="122"/>
    </row>
    <row r="43" spans="1:53">
      <c r="A43" s="224"/>
      <c r="B43" s="224"/>
      <c r="K43" s="120"/>
      <c r="L43" s="121"/>
      <c r="O43" s="121"/>
      <c r="P43" s="120"/>
      <c r="Q43" s="122"/>
    </row>
    <row r="44" spans="1:53">
      <c r="A44" s="224"/>
      <c r="B44" s="224"/>
      <c r="K44" s="120"/>
      <c r="L44" s="121"/>
      <c r="O44" s="121"/>
      <c r="P44" s="120"/>
      <c r="Q44" s="122"/>
    </row>
    <row r="45" spans="1:53">
      <c r="A45" s="224"/>
      <c r="B45" s="224"/>
      <c r="K45" s="120"/>
      <c r="L45" s="121"/>
      <c r="O45" s="121"/>
      <c r="P45" s="120"/>
      <c r="Q45" s="122"/>
    </row>
    <row r="46" spans="1:53">
      <c r="A46" s="224"/>
      <c r="B46" s="224"/>
      <c r="K46" s="120"/>
      <c r="L46" s="121"/>
      <c r="O46" s="121"/>
      <c r="P46" s="120"/>
      <c r="Q46" s="122"/>
    </row>
    <row r="47" spans="1:53">
      <c r="A47" s="224"/>
      <c r="B47" s="224"/>
      <c r="K47" s="120"/>
      <c r="L47" s="121"/>
      <c r="O47" s="121"/>
      <c r="P47" s="120"/>
      <c r="Q47" s="122"/>
    </row>
    <row r="48" spans="1:53">
      <c r="A48" s="224"/>
      <c r="B48" s="224"/>
      <c r="O48" s="121"/>
      <c r="P48" s="120"/>
    </row>
    <row r="49" spans="1:2">
      <c r="A49" s="224"/>
      <c r="B49" s="224"/>
    </row>
    <row r="50" spans="1:2">
      <c r="A50" s="224"/>
      <c r="B50" s="224"/>
    </row>
    <row r="51" spans="1:2">
      <c r="A51" s="224"/>
      <c r="B51" s="224"/>
    </row>
    <row r="52" spans="1:2">
      <c r="A52" s="224"/>
      <c r="B52" s="224"/>
    </row>
    <row r="53" spans="1:2">
      <c r="A53" s="224"/>
      <c r="B53" s="224"/>
    </row>
    <row r="54" spans="1:2">
      <c r="A54" s="224"/>
      <c r="B54" s="224"/>
    </row>
    <row r="55" spans="1:2">
      <c r="A55" s="224"/>
      <c r="B55" s="224"/>
    </row>
    <row r="56" spans="1:2">
      <c r="A56" s="224"/>
      <c r="B56" s="224"/>
    </row>
    <row r="57" spans="1:2">
      <c r="A57" s="224"/>
      <c r="B57" s="224"/>
    </row>
    <row r="58" spans="1:2">
      <c r="A58" s="224"/>
      <c r="B58" s="224"/>
    </row>
    <row r="59" spans="1:2">
      <c r="A59" s="224"/>
      <c r="B59" s="224"/>
    </row>
    <row r="60" spans="1:2">
      <c r="A60" s="224"/>
      <c r="B60" s="224"/>
    </row>
    <row r="61" spans="1:2">
      <c r="A61" s="224"/>
      <c r="B61" s="224"/>
    </row>
    <row r="62" spans="1:2">
      <c r="A62" s="224"/>
      <c r="B62" s="224"/>
    </row>
    <row r="63" spans="1:2">
      <c r="A63" s="224"/>
      <c r="B63" s="224"/>
    </row>
    <row r="70" spans="1:2" ht="15.75">
      <c r="A70" s="225">
        <f>(AW5+AW7)/$AW$34</f>
        <v>5.9689455942363315E-2</v>
      </c>
      <c r="B70" s="226" t="s">
        <v>778</v>
      </c>
    </row>
    <row r="71" spans="1:2" ht="15.75">
      <c r="A71" s="225">
        <f>(AW8+AW21)/$AW$34</f>
        <v>0.85713837197134302</v>
      </c>
      <c r="B71" s="226" t="s">
        <v>779</v>
      </c>
    </row>
    <row r="72" spans="1:2" ht="15.75">
      <c r="A72" s="225">
        <f>AW9/$AW$34</f>
        <v>3.2102306961979862E-4</v>
      </c>
      <c r="B72" s="226" t="s">
        <v>780</v>
      </c>
    </row>
    <row r="73" spans="1:2" ht="15.75">
      <c r="A73" s="225">
        <f>(AW10+AW26)/$AW$34</f>
        <v>6.8482345898974702E-4</v>
      </c>
      <c r="B73" s="226" t="s">
        <v>781</v>
      </c>
    </row>
    <row r="74" spans="1:2" ht="15.75">
      <c r="A74" s="225">
        <f>(AW11+AW27)/$AW$34</f>
        <v>2.1130456490486044E-3</v>
      </c>
      <c r="B74" s="226" t="s">
        <v>807</v>
      </c>
    </row>
    <row r="75" spans="1:2" ht="15.75">
      <c r="A75" s="225">
        <f>AW12/$AW$34</f>
        <v>3.1500071358611299E-3</v>
      </c>
      <c r="B75" s="226" t="s">
        <v>782</v>
      </c>
    </row>
    <row r="76" spans="1:2" ht="15.75">
      <c r="A76" s="225">
        <f>(AW13+AW18)/$AW$34</f>
        <v>4.5379956493844825E-2</v>
      </c>
      <c r="B76" s="226" t="s">
        <v>783</v>
      </c>
    </row>
    <row r="77" spans="1:2" ht="15.75">
      <c r="A77" s="225">
        <f>AW28/$AW$34</f>
        <v>7.3148325352554279E-3</v>
      </c>
      <c r="B77" s="226" t="s">
        <v>784</v>
      </c>
    </row>
    <row r="78" spans="1:2" ht="15.75">
      <c r="A78" s="225">
        <f>SUM(AW29:AW32)/$AW$34</f>
        <v>1.1781351442509337E-2</v>
      </c>
      <c r="B78" s="226" t="s">
        <v>785</v>
      </c>
    </row>
    <row r="79" spans="1:2" ht="15.75">
      <c r="A79" s="225">
        <f>AW33/$AW$34</f>
        <v>1.2427132301164769E-2</v>
      </c>
      <c r="B79" s="226" t="s">
        <v>786</v>
      </c>
    </row>
    <row r="80" spans="1:2">
      <c r="A80" s="224"/>
      <c r="B80" s="224"/>
    </row>
    <row r="1039" ht="31.5" customHeight="1"/>
  </sheetData>
  <mergeCells count="53">
    <mergeCell ref="I3:J3"/>
    <mergeCell ref="AI3:AJ3"/>
    <mergeCell ref="AC3:AD3"/>
    <mergeCell ref="AA3:AB3"/>
    <mergeCell ref="O35:P35"/>
    <mergeCell ref="AE35:AF35"/>
    <mergeCell ref="Q3:R3"/>
    <mergeCell ref="AG3:AH3"/>
    <mergeCell ref="K3:L3"/>
    <mergeCell ref="O3:P3"/>
    <mergeCell ref="AC35:AD35"/>
    <mergeCell ref="AE3:AF3"/>
    <mergeCell ref="S35:T35"/>
    <mergeCell ref="Y35:Z35"/>
    <mergeCell ref="AA35:AB35"/>
    <mergeCell ref="AG35:AH35"/>
    <mergeCell ref="A35:B35"/>
    <mergeCell ref="G35:H35"/>
    <mergeCell ref="C35:D35"/>
    <mergeCell ref="Y3:Z3"/>
    <mergeCell ref="A3:A4"/>
    <mergeCell ref="E3:F3"/>
    <mergeCell ref="A34:B34"/>
    <mergeCell ref="K35:L35"/>
    <mergeCell ref="I35:J35"/>
    <mergeCell ref="B3:B4"/>
    <mergeCell ref="C3:D3"/>
    <mergeCell ref="G3:H3"/>
    <mergeCell ref="W3:X3"/>
    <mergeCell ref="M35:N35"/>
    <mergeCell ref="Q35:R35"/>
    <mergeCell ref="S3:T3"/>
    <mergeCell ref="A1:AX1"/>
    <mergeCell ref="U35:V35"/>
    <mergeCell ref="AW35:AX35"/>
    <mergeCell ref="AM35:AN35"/>
    <mergeCell ref="AW3:AX3"/>
    <mergeCell ref="AO3:AP3"/>
    <mergeCell ref="AK3:AL3"/>
    <mergeCell ref="AO35:AP35"/>
    <mergeCell ref="AQ3:AR3"/>
    <mergeCell ref="AM3:AN3"/>
    <mergeCell ref="AU3:AV3"/>
    <mergeCell ref="AU35:AV35"/>
    <mergeCell ref="AQ35:AR35"/>
    <mergeCell ref="E35:F35"/>
    <mergeCell ref="AK35:AL35"/>
    <mergeCell ref="AS3:AT3"/>
    <mergeCell ref="AS35:AT35"/>
    <mergeCell ref="U3:V3"/>
    <mergeCell ref="AI35:AJ35"/>
    <mergeCell ref="W35:X35"/>
    <mergeCell ref="M3:N3"/>
  </mergeCells>
  <printOptions horizontalCentered="1" verticalCentered="1"/>
  <pageMargins left="0" right="0" top="0.35433070866141736" bottom="0.35433070866141736" header="0.31496062992125984" footer="0.31496062992125984"/>
  <pageSetup paperSize="9" scale="46" orientation="landscape" r:id="rId1"/>
  <colBreaks count="3" manualBreakCount="3">
    <brk id="18" max="35" man="1"/>
    <brk id="34" max="35" man="1"/>
    <brk id="50" max="1048575" man="1"/>
  </colBreaks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69"/>
  <sheetViews>
    <sheetView zoomScaleNormal="100" workbookViewId="0">
      <pane xSplit="2" ySplit="3" topLeftCell="C4" activePane="bottomRight" state="frozen"/>
      <selection activeCell="S42" sqref="S42"/>
      <selection pane="topRight" activeCell="S42" sqref="S42"/>
      <selection pane="bottomLeft" activeCell="S42" sqref="S42"/>
      <selection pane="bottomRight" activeCell="C4" sqref="C4"/>
    </sheetView>
  </sheetViews>
  <sheetFormatPr defaultRowHeight="15.75"/>
  <cols>
    <col min="1" max="1" width="9.5703125" style="40" customWidth="1"/>
    <col min="2" max="2" width="58.140625" style="40" customWidth="1"/>
    <col min="3" max="3" width="20.5703125" style="40" customWidth="1"/>
    <col min="4" max="4" width="20.42578125" style="40" customWidth="1"/>
    <col min="5" max="5" width="24.28515625" style="40" customWidth="1"/>
    <col min="6" max="6" width="20.5703125" style="40" customWidth="1"/>
    <col min="7" max="8" width="20.42578125" style="40" customWidth="1"/>
    <col min="9" max="9" width="18.7109375" style="77" bestFit="1" customWidth="1"/>
    <col min="10" max="10" width="12.5703125" style="40" bestFit="1" customWidth="1"/>
    <col min="11" max="16384" width="9.140625" style="40"/>
  </cols>
  <sheetData>
    <row r="1" spans="1:19" ht="21.75" customHeight="1">
      <c r="A1" s="261" t="s">
        <v>869</v>
      </c>
      <c r="B1" s="261"/>
      <c r="C1" s="261"/>
      <c r="D1" s="261"/>
      <c r="E1" s="261"/>
      <c r="F1" s="261"/>
      <c r="G1" s="261"/>
      <c r="H1" s="261"/>
    </row>
    <row r="2" spans="1:19">
      <c r="H2" s="228" t="s">
        <v>745</v>
      </c>
      <c r="K2" s="56"/>
      <c r="L2" s="56"/>
      <c r="M2" s="56"/>
      <c r="N2" s="56"/>
      <c r="O2" s="56"/>
      <c r="P2" s="56"/>
      <c r="Q2" s="56"/>
      <c r="R2" s="56"/>
      <c r="S2" s="56"/>
    </row>
    <row r="3" spans="1:19" ht="94.5">
      <c r="A3" s="41" t="s">
        <v>108</v>
      </c>
      <c r="B3" s="41" t="s">
        <v>598</v>
      </c>
      <c r="C3" s="79" t="s">
        <v>787</v>
      </c>
      <c r="D3" s="79" t="s">
        <v>814</v>
      </c>
      <c r="E3" s="79" t="s">
        <v>788</v>
      </c>
      <c r="F3" s="79" t="s">
        <v>789</v>
      </c>
      <c r="G3" s="79" t="s">
        <v>815</v>
      </c>
      <c r="H3" s="79" t="s">
        <v>790</v>
      </c>
      <c r="K3" s="56"/>
      <c r="L3" s="56"/>
      <c r="M3" s="56"/>
      <c r="N3" s="56"/>
      <c r="O3" s="56"/>
      <c r="P3" s="56"/>
      <c r="Q3" s="56"/>
      <c r="R3" s="56"/>
      <c r="S3" s="56"/>
    </row>
    <row r="4" spans="1:19" ht="18" customHeight="1">
      <c r="A4" s="45">
        <v>1</v>
      </c>
      <c r="B4" s="46" t="s">
        <v>748</v>
      </c>
      <c r="C4" s="47">
        <v>17441697.535688084</v>
      </c>
      <c r="D4" s="52">
        <v>6058141.04</v>
      </c>
      <c r="E4" s="51">
        <v>23499838.575688083</v>
      </c>
      <c r="F4" s="52">
        <v>3792973.170317445</v>
      </c>
      <c r="G4" s="80">
        <v>1782384.6953776269</v>
      </c>
      <c r="H4" s="51">
        <v>5575357.8656950723</v>
      </c>
      <c r="I4" s="78"/>
      <c r="J4" s="42"/>
      <c r="K4" s="56"/>
      <c r="L4" s="56"/>
      <c r="M4" s="56"/>
      <c r="N4" s="56"/>
      <c r="O4" s="56"/>
      <c r="P4" s="56"/>
      <c r="Q4" s="56"/>
      <c r="R4" s="56"/>
      <c r="S4" s="56"/>
    </row>
    <row r="5" spans="1:19" ht="47.25">
      <c r="A5" s="48" t="s">
        <v>749</v>
      </c>
      <c r="B5" s="46" t="s">
        <v>750</v>
      </c>
      <c r="C5" s="47">
        <v>787104.66</v>
      </c>
      <c r="D5" s="52">
        <v>0</v>
      </c>
      <c r="E5" s="51">
        <v>787104.66</v>
      </c>
      <c r="F5" s="52">
        <v>34625.7182191393</v>
      </c>
      <c r="G5" s="80">
        <v>0</v>
      </c>
      <c r="H5" s="51">
        <v>34625.7182191393</v>
      </c>
      <c r="I5" s="78"/>
      <c r="J5" s="42"/>
      <c r="K5" s="56"/>
      <c r="L5" s="56"/>
      <c r="M5" s="56"/>
      <c r="N5" s="56"/>
      <c r="O5" s="56"/>
      <c r="P5" s="56"/>
      <c r="Q5" s="56"/>
      <c r="R5" s="56"/>
      <c r="S5" s="56"/>
    </row>
    <row r="6" spans="1:19" ht="18" customHeight="1">
      <c r="A6" s="45">
        <v>2</v>
      </c>
      <c r="B6" s="46" t="s">
        <v>751</v>
      </c>
      <c r="C6" s="47">
        <v>28936392.241030555</v>
      </c>
      <c r="D6" s="52">
        <v>32571334.940000001</v>
      </c>
      <c r="E6" s="51">
        <v>61507727.181030557</v>
      </c>
      <c r="F6" s="52">
        <v>12113129.277411886</v>
      </c>
      <c r="G6" s="80">
        <v>11108839.267742673</v>
      </c>
      <c r="H6" s="51">
        <v>23221968.545154557</v>
      </c>
      <c r="I6" s="78"/>
      <c r="J6" s="42"/>
      <c r="K6" s="56"/>
      <c r="L6" s="56"/>
      <c r="M6" s="56"/>
      <c r="N6" s="56"/>
      <c r="O6" s="56"/>
      <c r="P6" s="56"/>
      <c r="Q6" s="56"/>
      <c r="R6" s="56"/>
      <c r="S6" s="56"/>
    </row>
    <row r="7" spans="1:19" ht="32.25" customHeight="1">
      <c r="A7" s="45">
        <v>3</v>
      </c>
      <c r="B7" s="46" t="s">
        <v>752</v>
      </c>
      <c r="C7" s="47">
        <v>192773251.90000001</v>
      </c>
      <c r="D7" s="52">
        <v>0</v>
      </c>
      <c r="E7" s="51">
        <v>192773251.90000001</v>
      </c>
      <c r="F7" s="52">
        <v>80957836.150534421</v>
      </c>
      <c r="G7" s="80">
        <v>0</v>
      </c>
      <c r="H7" s="51">
        <v>80957836.150534421</v>
      </c>
      <c r="I7" s="78"/>
      <c r="J7" s="42"/>
      <c r="K7" s="56"/>
      <c r="L7" s="56"/>
      <c r="M7" s="56"/>
      <c r="N7" s="56"/>
      <c r="O7" s="56"/>
      <c r="P7" s="56"/>
      <c r="Q7" s="56"/>
      <c r="R7" s="56"/>
      <c r="S7" s="56"/>
    </row>
    <row r="8" spans="1:19" ht="18" customHeight="1">
      <c r="A8" s="45">
        <v>4</v>
      </c>
      <c r="B8" s="46" t="s">
        <v>753</v>
      </c>
      <c r="C8" s="47">
        <v>4234607.47</v>
      </c>
      <c r="D8" s="52">
        <v>0</v>
      </c>
      <c r="E8" s="51">
        <v>4234607.47</v>
      </c>
      <c r="F8" s="52">
        <v>85546.53</v>
      </c>
      <c r="G8" s="80">
        <v>0</v>
      </c>
      <c r="H8" s="51">
        <v>85546.53</v>
      </c>
      <c r="I8" s="78"/>
      <c r="J8" s="42"/>
      <c r="K8" s="56"/>
      <c r="L8" s="56"/>
      <c r="M8" s="56"/>
      <c r="N8" s="56"/>
      <c r="O8" s="56"/>
      <c r="P8" s="56"/>
      <c r="Q8" s="56"/>
      <c r="R8" s="56"/>
      <c r="S8" s="56"/>
    </row>
    <row r="9" spans="1:19" ht="18" customHeight="1">
      <c r="A9" s="45">
        <v>5</v>
      </c>
      <c r="B9" s="46" t="s">
        <v>754</v>
      </c>
      <c r="C9" s="47">
        <v>584752.85</v>
      </c>
      <c r="D9" s="52">
        <v>0</v>
      </c>
      <c r="E9" s="51">
        <v>584752.85</v>
      </c>
      <c r="F9" s="52">
        <v>182492.40046378606</v>
      </c>
      <c r="G9" s="80">
        <v>0</v>
      </c>
      <c r="H9" s="51">
        <v>182492.40046378606</v>
      </c>
      <c r="I9" s="78"/>
      <c r="J9" s="42"/>
      <c r="K9" s="56"/>
      <c r="L9" s="56"/>
      <c r="M9" s="56"/>
      <c r="N9" s="56"/>
      <c r="O9" s="56"/>
      <c r="P9" s="56"/>
      <c r="Q9" s="56"/>
      <c r="R9" s="56"/>
      <c r="S9" s="56"/>
    </row>
    <row r="10" spans="1:19" ht="18" customHeight="1">
      <c r="A10" s="45">
        <v>6</v>
      </c>
      <c r="B10" s="46" t="s">
        <v>755</v>
      </c>
      <c r="C10" s="47">
        <v>2310045.0053872997</v>
      </c>
      <c r="D10" s="52">
        <v>0</v>
      </c>
      <c r="E10" s="51">
        <v>2310045.0053872997</v>
      </c>
      <c r="F10" s="52">
        <v>551528.39507370023</v>
      </c>
      <c r="G10" s="80">
        <v>0</v>
      </c>
      <c r="H10" s="51">
        <v>551528.39507370023</v>
      </c>
      <c r="I10" s="78"/>
      <c r="J10" s="42"/>
      <c r="K10" s="56"/>
      <c r="L10" s="56"/>
      <c r="M10" s="56"/>
      <c r="N10" s="56"/>
      <c r="O10" s="56"/>
      <c r="P10" s="56"/>
      <c r="Q10" s="56"/>
      <c r="R10" s="56"/>
      <c r="S10" s="56"/>
    </row>
    <row r="11" spans="1:19" ht="18" customHeight="1">
      <c r="A11" s="45">
        <v>7</v>
      </c>
      <c r="B11" s="46" t="s">
        <v>756</v>
      </c>
      <c r="C11" s="47">
        <v>6871988.6788663995</v>
      </c>
      <c r="D11" s="52">
        <v>0</v>
      </c>
      <c r="E11" s="51">
        <v>6871988.6788663995</v>
      </c>
      <c r="F11" s="52">
        <v>839416.86891009333</v>
      </c>
      <c r="G11" s="80">
        <v>0</v>
      </c>
      <c r="H11" s="51">
        <v>839416.86891009333</v>
      </c>
      <c r="I11" s="78"/>
      <c r="J11" s="42"/>
      <c r="K11" s="56"/>
      <c r="L11" s="56"/>
      <c r="M11" s="56"/>
      <c r="N11" s="56"/>
      <c r="O11" s="56"/>
      <c r="P11" s="56"/>
      <c r="Q11" s="56"/>
      <c r="R11" s="56"/>
      <c r="S11" s="56"/>
    </row>
    <row r="12" spans="1:19" ht="18" customHeight="1">
      <c r="A12" s="45">
        <v>8</v>
      </c>
      <c r="B12" s="46" t="s">
        <v>757</v>
      </c>
      <c r="C12" s="47">
        <v>87143819.764647424</v>
      </c>
      <c r="D12" s="52">
        <v>0</v>
      </c>
      <c r="E12" s="51">
        <v>87143819.764647424</v>
      </c>
      <c r="F12" s="52">
        <v>11094849.615062194</v>
      </c>
      <c r="G12" s="80">
        <v>0</v>
      </c>
      <c r="H12" s="51">
        <v>11094849.615062194</v>
      </c>
      <c r="I12" s="78"/>
      <c r="J12" s="42"/>
      <c r="K12" s="56"/>
      <c r="L12" s="56"/>
      <c r="M12" s="56"/>
      <c r="N12" s="56"/>
      <c r="O12" s="56"/>
      <c r="P12" s="56"/>
      <c r="Q12" s="56"/>
      <c r="R12" s="56"/>
      <c r="S12" s="56"/>
    </row>
    <row r="13" spans="1:19" ht="18" customHeight="1">
      <c r="A13" s="44" t="s">
        <v>792</v>
      </c>
      <c r="B13" s="46" t="s">
        <v>836</v>
      </c>
      <c r="C13" s="47">
        <v>57095014.439684398</v>
      </c>
      <c r="D13" s="52">
        <v>0</v>
      </c>
      <c r="E13" s="51">
        <v>57095014.439684398</v>
      </c>
      <c r="F13" s="52">
        <v>4513990.6212263033</v>
      </c>
      <c r="G13" s="80">
        <v>0</v>
      </c>
      <c r="H13" s="51">
        <v>4513990.6212263033</v>
      </c>
      <c r="I13" s="78"/>
      <c r="J13" s="42"/>
      <c r="K13" s="56"/>
      <c r="L13" s="56"/>
      <c r="M13" s="56"/>
      <c r="N13" s="56"/>
      <c r="O13" s="56"/>
      <c r="P13" s="56"/>
      <c r="Q13" s="56"/>
      <c r="R13" s="56"/>
      <c r="S13" s="56"/>
    </row>
    <row r="14" spans="1:19">
      <c r="A14" s="44" t="s">
        <v>793</v>
      </c>
      <c r="B14" s="46" t="s">
        <v>837</v>
      </c>
      <c r="C14" s="47">
        <v>25957621.634962998</v>
      </c>
      <c r="D14" s="52">
        <v>0</v>
      </c>
      <c r="E14" s="51">
        <v>25957621.634962998</v>
      </c>
      <c r="F14" s="52">
        <v>5703815.3035774669</v>
      </c>
      <c r="G14" s="80">
        <v>0</v>
      </c>
      <c r="H14" s="51">
        <v>5703815.3035774669</v>
      </c>
      <c r="I14" s="78"/>
      <c r="J14" s="42"/>
      <c r="K14" s="56"/>
      <c r="L14" s="56"/>
      <c r="M14" s="56"/>
      <c r="N14" s="56"/>
      <c r="O14" s="56"/>
      <c r="P14" s="56"/>
      <c r="Q14" s="56"/>
      <c r="R14" s="56"/>
      <c r="S14" s="56"/>
    </row>
    <row r="15" spans="1:19" ht="18" customHeight="1">
      <c r="A15" s="44" t="s">
        <v>794</v>
      </c>
      <c r="B15" s="46" t="s">
        <v>838</v>
      </c>
      <c r="C15" s="47">
        <v>2749719.48</v>
      </c>
      <c r="D15" s="52">
        <v>0</v>
      </c>
      <c r="E15" s="51">
        <v>2749719.48</v>
      </c>
      <c r="F15" s="52">
        <v>529010.78407234361</v>
      </c>
      <c r="G15" s="80">
        <v>0</v>
      </c>
      <c r="H15" s="51">
        <v>529010.78407234361</v>
      </c>
      <c r="I15" s="78"/>
      <c r="J15" s="42"/>
      <c r="K15" s="56"/>
      <c r="L15" s="56"/>
      <c r="M15" s="56"/>
      <c r="N15" s="56"/>
      <c r="O15" s="56"/>
      <c r="P15" s="56"/>
      <c r="Q15" s="56"/>
      <c r="R15" s="56"/>
      <c r="S15" s="56"/>
    </row>
    <row r="16" spans="1:19" ht="18" customHeight="1">
      <c r="A16" s="44" t="s">
        <v>795</v>
      </c>
      <c r="B16" s="46" t="s">
        <v>835</v>
      </c>
      <c r="C16" s="47">
        <v>1341464.2100000002</v>
      </c>
      <c r="D16" s="52">
        <v>0</v>
      </c>
      <c r="E16" s="51">
        <v>1341464.2100000002</v>
      </c>
      <c r="F16" s="52">
        <v>348032.90618607716</v>
      </c>
      <c r="G16" s="80">
        <v>0</v>
      </c>
      <c r="H16" s="51">
        <v>348032.90618607716</v>
      </c>
      <c r="I16" s="78"/>
      <c r="J16" s="42"/>
      <c r="K16" s="56"/>
      <c r="L16" s="56"/>
      <c r="M16" s="56"/>
      <c r="N16" s="56"/>
      <c r="O16" s="56"/>
      <c r="P16" s="56"/>
      <c r="Q16" s="56"/>
      <c r="R16" s="56"/>
      <c r="S16" s="56"/>
    </row>
    <row r="17" spans="1:19">
      <c r="A17" s="43">
        <v>9</v>
      </c>
      <c r="B17" s="46" t="s">
        <v>758</v>
      </c>
      <c r="C17" s="47">
        <v>5685874.6199999945</v>
      </c>
      <c r="D17" s="52">
        <v>0</v>
      </c>
      <c r="E17" s="51">
        <v>5685874.6199999945</v>
      </c>
      <c r="F17" s="52">
        <v>998043.93989984225</v>
      </c>
      <c r="G17" s="80">
        <v>0</v>
      </c>
      <c r="H17" s="51">
        <v>998043.93989984225</v>
      </c>
      <c r="I17" s="78"/>
      <c r="J17" s="42"/>
      <c r="K17" s="56"/>
      <c r="L17" s="56"/>
      <c r="M17" s="56"/>
      <c r="N17" s="56"/>
      <c r="O17" s="56"/>
      <c r="P17" s="56"/>
      <c r="Q17" s="56"/>
      <c r="R17" s="56"/>
      <c r="S17" s="56"/>
    </row>
    <row r="18" spans="1:19" ht="31.5">
      <c r="A18" s="44" t="s">
        <v>796</v>
      </c>
      <c r="B18" s="46" t="s">
        <v>833</v>
      </c>
      <c r="C18" s="47">
        <v>5272103.1899999948</v>
      </c>
      <c r="D18" s="52">
        <v>0</v>
      </c>
      <c r="E18" s="51">
        <v>5272103.1899999948</v>
      </c>
      <c r="F18" s="52">
        <v>887743.45480840013</v>
      </c>
      <c r="G18" s="80">
        <v>0</v>
      </c>
      <c r="H18" s="51">
        <v>887743.45480840013</v>
      </c>
      <c r="I18" s="78"/>
      <c r="J18" s="42"/>
      <c r="K18" s="56"/>
      <c r="L18" s="56"/>
      <c r="M18" s="56"/>
      <c r="N18" s="56"/>
      <c r="O18" s="56"/>
      <c r="P18" s="56"/>
      <c r="Q18" s="56"/>
      <c r="R18" s="56"/>
      <c r="S18" s="56"/>
    </row>
    <row r="19" spans="1:19">
      <c r="A19" s="44" t="s">
        <v>797</v>
      </c>
      <c r="B19" s="46" t="s">
        <v>834</v>
      </c>
      <c r="C19" s="47">
        <v>413771.42999999993</v>
      </c>
      <c r="D19" s="52">
        <v>0</v>
      </c>
      <c r="E19" s="51">
        <v>413771.42999999993</v>
      </c>
      <c r="F19" s="52">
        <v>110300.48509144197</v>
      </c>
      <c r="G19" s="80">
        <v>0</v>
      </c>
      <c r="H19" s="51">
        <v>110300.48509144197</v>
      </c>
      <c r="I19" s="78"/>
      <c r="J19" s="42"/>
      <c r="K19" s="56"/>
      <c r="L19" s="56"/>
      <c r="M19" s="56"/>
      <c r="N19" s="56"/>
      <c r="O19" s="56"/>
      <c r="P19" s="56"/>
      <c r="Q19" s="56"/>
      <c r="R19" s="56"/>
      <c r="S19" s="56"/>
    </row>
    <row r="20" spans="1:19" ht="32.25" customHeight="1">
      <c r="A20" s="45">
        <v>10</v>
      </c>
      <c r="B20" s="46" t="s">
        <v>759</v>
      </c>
      <c r="C20" s="47">
        <v>302593862.93275708</v>
      </c>
      <c r="D20" s="52">
        <v>0</v>
      </c>
      <c r="E20" s="51">
        <v>302593862.93275708</v>
      </c>
      <c r="F20" s="52">
        <v>147453204.64737415</v>
      </c>
      <c r="G20" s="80">
        <v>1272</v>
      </c>
      <c r="H20" s="51">
        <v>147454476.64737415</v>
      </c>
      <c r="I20" s="78"/>
      <c r="J20" s="42"/>
      <c r="K20" s="56"/>
      <c r="L20" s="56"/>
      <c r="M20" s="56"/>
      <c r="N20" s="56"/>
      <c r="O20" s="56"/>
      <c r="P20" s="56"/>
      <c r="Q20" s="56"/>
      <c r="R20" s="56"/>
      <c r="S20" s="56"/>
    </row>
    <row r="21" spans="1:19" ht="18" customHeight="1">
      <c r="A21" s="48" t="s">
        <v>760</v>
      </c>
      <c r="B21" s="46" t="s">
        <v>761</v>
      </c>
      <c r="C21" s="47">
        <v>297670442.85275704</v>
      </c>
      <c r="D21" s="52">
        <v>0</v>
      </c>
      <c r="E21" s="51">
        <v>297670442.85275704</v>
      </c>
      <c r="F21" s="52">
        <v>145431128.34798911</v>
      </c>
      <c r="G21" s="80">
        <v>1272</v>
      </c>
      <c r="H21" s="51">
        <v>145432400.34798911</v>
      </c>
      <c r="I21" s="78"/>
      <c r="J21" s="42"/>
      <c r="K21" s="56"/>
      <c r="L21" s="56"/>
      <c r="M21" s="56"/>
      <c r="N21" s="56"/>
      <c r="O21" s="56"/>
      <c r="P21" s="56"/>
      <c r="Q21" s="56"/>
      <c r="R21" s="56"/>
      <c r="S21" s="56"/>
    </row>
    <row r="22" spans="1:19" ht="18" customHeight="1">
      <c r="A22" s="48" t="s">
        <v>762</v>
      </c>
      <c r="B22" s="46" t="s">
        <v>763</v>
      </c>
      <c r="C22" s="47">
        <v>0</v>
      </c>
      <c r="D22" s="52">
        <v>0</v>
      </c>
      <c r="E22" s="51">
        <v>0</v>
      </c>
      <c r="F22" s="52">
        <v>894144.24084303912</v>
      </c>
      <c r="G22" s="80">
        <v>0</v>
      </c>
      <c r="H22" s="51">
        <v>894144.24084303912</v>
      </c>
      <c r="I22" s="78"/>
      <c r="J22" s="42"/>
      <c r="K22" s="56"/>
      <c r="L22" s="56"/>
      <c r="M22" s="56"/>
      <c r="N22" s="56"/>
      <c r="O22" s="56"/>
      <c r="P22" s="56"/>
      <c r="Q22" s="56"/>
      <c r="R22" s="56"/>
      <c r="S22" s="56"/>
    </row>
    <row r="23" spans="1:19" ht="32.25" customHeight="1">
      <c r="A23" s="48" t="s">
        <v>764</v>
      </c>
      <c r="B23" s="46" t="s">
        <v>765</v>
      </c>
      <c r="C23" s="47">
        <v>1424080.6</v>
      </c>
      <c r="D23" s="52">
        <v>0</v>
      </c>
      <c r="E23" s="51">
        <v>1424080.6</v>
      </c>
      <c r="F23" s="52">
        <v>56456.190790381224</v>
      </c>
      <c r="G23" s="80">
        <v>0</v>
      </c>
      <c r="H23" s="51">
        <v>56456.190790381224</v>
      </c>
      <c r="I23" s="78"/>
      <c r="J23" s="42"/>
      <c r="K23" s="56"/>
      <c r="L23" s="56"/>
      <c r="M23" s="56"/>
      <c r="N23" s="56"/>
      <c r="O23" s="56"/>
      <c r="P23" s="56"/>
      <c r="Q23" s="56"/>
      <c r="R23" s="56"/>
      <c r="S23" s="56"/>
    </row>
    <row r="24" spans="1:19" ht="18" customHeight="1">
      <c r="A24" s="48" t="s">
        <v>766</v>
      </c>
      <c r="B24" s="46" t="s">
        <v>767</v>
      </c>
      <c r="C24" s="47">
        <v>3499339.4800000004</v>
      </c>
      <c r="D24" s="52">
        <v>0</v>
      </c>
      <c r="E24" s="51">
        <v>3499339.4800000004</v>
      </c>
      <c r="F24" s="52">
        <v>1071475.8677516454</v>
      </c>
      <c r="G24" s="80">
        <v>0</v>
      </c>
      <c r="H24" s="51">
        <v>1071475.8677516454</v>
      </c>
      <c r="I24" s="78"/>
      <c r="J24" s="42"/>
      <c r="K24" s="56"/>
      <c r="L24" s="56"/>
      <c r="M24" s="56"/>
      <c r="N24" s="56"/>
      <c r="O24" s="56"/>
      <c r="P24" s="56"/>
      <c r="Q24" s="56"/>
      <c r="R24" s="56"/>
      <c r="S24" s="56"/>
    </row>
    <row r="25" spans="1:19" ht="31.5">
      <c r="A25" s="45">
        <v>11</v>
      </c>
      <c r="B25" s="46" t="s">
        <v>768</v>
      </c>
      <c r="C25" s="47">
        <v>1297371.3400000001</v>
      </c>
      <c r="D25" s="52">
        <v>0</v>
      </c>
      <c r="E25" s="51">
        <v>1297371.3400000001</v>
      </c>
      <c r="F25" s="52">
        <v>0</v>
      </c>
      <c r="G25" s="80">
        <v>0</v>
      </c>
      <c r="H25" s="51">
        <v>0</v>
      </c>
      <c r="I25" s="78"/>
      <c r="J25" s="42"/>
      <c r="K25" s="56"/>
      <c r="L25" s="56"/>
      <c r="M25" s="56"/>
      <c r="N25" s="56"/>
      <c r="O25" s="56"/>
      <c r="P25" s="56"/>
      <c r="Q25" s="56"/>
      <c r="R25" s="56"/>
      <c r="S25" s="56"/>
    </row>
    <row r="26" spans="1:19" ht="31.5">
      <c r="A26" s="45">
        <v>12</v>
      </c>
      <c r="B26" s="46" t="s">
        <v>769</v>
      </c>
      <c r="C26" s="47">
        <v>113075.16</v>
      </c>
      <c r="D26" s="52">
        <v>0</v>
      </c>
      <c r="E26" s="51">
        <v>113075.16</v>
      </c>
      <c r="F26" s="52">
        <v>11558</v>
      </c>
      <c r="G26" s="80">
        <v>0</v>
      </c>
      <c r="H26" s="51">
        <v>11558</v>
      </c>
      <c r="I26" s="78"/>
      <c r="J26" s="42"/>
      <c r="K26" s="56"/>
      <c r="L26" s="56"/>
      <c r="M26" s="56"/>
      <c r="N26" s="56"/>
      <c r="O26" s="56"/>
      <c r="P26" s="56"/>
      <c r="Q26" s="56"/>
      <c r="R26" s="56"/>
      <c r="S26" s="56"/>
    </row>
    <row r="27" spans="1:19" ht="18" customHeight="1">
      <c r="A27" s="45">
        <v>13</v>
      </c>
      <c r="B27" s="46" t="s">
        <v>770</v>
      </c>
      <c r="C27" s="47">
        <v>14047241.663800001</v>
      </c>
      <c r="D27" s="52">
        <v>0</v>
      </c>
      <c r="E27" s="51">
        <v>14047241.663800001</v>
      </c>
      <c r="F27" s="52">
        <v>1949263.4646579053</v>
      </c>
      <c r="G27" s="80">
        <v>0</v>
      </c>
      <c r="H27" s="51">
        <v>1949263.4646579053</v>
      </c>
      <c r="I27" s="78"/>
      <c r="J27" s="42"/>
      <c r="K27" s="56"/>
      <c r="L27" s="56"/>
      <c r="M27" s="56"/>
      <c r="N27" s="56"/>
      <c r="O27" s="56"/>
      <c r="P27" s="56"/>
      <c r="Q27" s="56"/>
      <c r="R27" s="56"/>
      <c r="S27" s="56"/>
    </row>
    <row r="28" spans="1:19" ht="17.25" customHeight="1">
      <c r="A28" s="45">
        <v>14</v>
      </c>
      <c r="B28" s="46" t="s">
        <v>771</v>
      </c>
      <c r="C28" s="47">
        <v>2551957.4299999997</v>
      </c>
      <c r="D28" s="52">
        <v>0</v>
      </c>
      <c r="E28" s="51">
        <v>2551957.4299999997</v>
      </c>
      <c r="F28" s="52">
        <v>973066.87653252634</v>
      </c>
      <c r="G28" s="80">
        <v>0</v>
      </c>
      <c r="H28" s="51">
        <v>973066.87653252634</v>
      </c>
      <c r="I28" s="78"/>
      <c r="J28" s="42"/>
      <c r="K28" s="56"/>
      <c r="L28" s="56"/>
      <c r="M28" s="56"/>
      <c r="N28" s="56"/>
      <c r="O28" s="56"/>
      <c r="P28" s="56"/>
      <c r="Q28" s="56"/>
      <c r="R28" s="56"/>
      <c r="S28" s="56"/>
    </row>
    <row r="29" spans="1:19" ht="17.25" customHeight="1">
      <c r="A29" s="45">
        <v>15</v>
      </c>
      <c r="B29" s="46" t="s">
        <v>772</v>
      </c>
      <c r="C29" s="47">
        <v>21410321.493416503</v>
      </c>
      <c r="D29" s="52">
        <v>0</v>
      </c>
      <c r="E29" s="51">
        <v>21410321.493416503</v>
      </c>
      <c r="F29" s="52">
        <v>1696550.0063175759</v>
      </c>
      <c r="G29" s="80">
        <v>0</v>
      </c>
      <c r="H29" s="51">
        <v>1696550.0063175759</v>
      </c>
      <c r="I29" s="78"/>
      <c r="J29" s="42"/>
      <c r="K29" s="56"/>
      <c r="L29" s="56"/>
      <c r="M29" s="56"/>
      <c r="N29" s="56"/>
      <c r="O29" s="56"/>
      <c r="P29" s="56"/>
      <c r="Q29" s="56"/>
      <c r="R29" s="56"/>
      <c r="S29" s="56"/>
    </row>
    <row r="30" spans="1:19" ht="17.25" customHeight="1">
      <c r="A30" s="45">
        <v>16</v>
      </c>
      <c r="B30" s="46" t="s">
        <v>773</v>
      </c>
      <c r="C30" s="47">
        <v>3244895.86</v>
      </c>
      <c r="D30" s="52">
        <v>0</v>
      </c>
      <c r="E30" s="51">
        <v>3244895.86</v>
      </c>
      <c r="F30" s="52">
        <v>445218.60772907251</v>
      </c>
      <c r="G30" s="80">
        <v>0</v>
      </c>
      <c r="H30" s="51">
        <v>445218.60772907251</v>
      </c>
      <c r="I30" s="78"/>
      <c r="J30" s="42"/>
      <c r="K30" s="56"/>
      <c r="L30" s="56"/>
      <c r="M30" s="56"/>
      <c r="N30" s="56"/>
      <c r="O30" s="56"/>
      <c r="P30" s="56"/>
      <c r="Q30" s="56"/>
      <c r="R30" s="56"/>
      <c r="S30" s="56"/>
    </row>
    <row r="31" spans="1:19" ht="17.25" customHeight="1">
      <c r="A31" s="45">
        <v>17</v>
      </c>
      <c r="B31" s="49" t="s">
        <v>774</v>
      </c>
      <c r="C31" s="47">
        <v>669871.48</v>
      </c>
      <c r="D31" s="52">
        <v>0</v>
      </c>
      <c r="E31" s="51">
        <v>669871.48</v>
      </c>
      <c r="F31" s="52">
        <v>24670.14</v>
      </c>
      <c r="G31" s="80">
        <v>0</v>
      </c>
      <c r="H31" s="51">
        <v>24670.14</v>
      </c>
      <c r="I31" s="78"/>
      <c r="J31" s="42"/>
      <c r="K31" s="56"/>
      <c r="L31" s="56"/>
      <c r="M31" s="56"/>
      <c r="N31" s="56"/>
      <c r="O31" s="56"/>
      <c r="P31" s="56"/>
      <c r="Q31" s="56"/>
      <c r="R31" s="56"/>
      <c r="S31" s="56"/>
    </row>
    <row r="32" spans="1:19" ht="17.25" customHeight="1">
      <c r="A32" s="45">
        <v>18</v>
      </c>
      <c r="B32" s="50" t="s">
        <v>775</v>
      </c>
      <c r="C32" s="47">
        <v>17981220.182500001</v>
      </c>
      <c r="D32" s="52">
        <v>0</v>
      </c>
      <c r="E32" s="51">
        <v>17981220.182500001</v>
      </c>
      <c r="F32" s="52">
        <v>3311593.9221272599</v>
      </c>
      <c r="G32" s="80">
        <v>0</v>
      </c>
      <c r="H32" s="51">
        <v>3311593.9221272599</v>
      </c>
      <c r="I32" s="78"/>
      <c r="J32" s="42"/>
      <c r="K32" s="56"/>
      <c r="L32" s="56"/>
      <c r="M32" s="56"/>
      <c r="N32" s="56"/>
      <c r="O32" s="56"/>
      <c r="P32" s="56"/>
      <c r="Q32" s="56"/>
      <c r="R32" s="56"/>
      <c r="S32" s="56"/>
    </row>
    <row r="33" spans="1:19" ht="17.25" customHeight="1">
      <c r="A33" s="262" t="s">
        <v>37</v>
      </c>
      <c r="B33" s="262"/>
      <c r="C33" s="47">
        <v>709892247.6080935</v>
      </c>
      <c r="D33" s="52">
        <v>38629475.979999997</v>
      </c>
      <c r="E33" s="51">
        <v>748521723.58809352</v>
      </c>
      <c r="F33" s="52">
        <v>266480942.01241183</v>
      </c>
      <c r="G33" s="80">
        <v>12892495.963120298</v>
      </c>
      <c r="H33" s="51">
        <v>279373437.97553211</v>
      </c>
      <c r="I33" s="78"/>
      <c r="J33" s="42"/>
      <c r="K33" s="56"/>
      <c r="L33" s="56"/>
      <c r="M33" s="56"/>
      <c r="N33" s="56"/>
      <c r="O33" s="56"/>
      <c r="P33" s="56"/>
      <c r="Q33" s="56"/>
      <c r="R33" s="56"/>
      <c r="S33" s="56"/>
    </row>
    <row r="34" spans="1:19" ht="17.25" customHeight="1">
      <c r="A34" s="263" t="s">
        <v>791</v>
      </c>
      <c r="B34" s="263"/>
      <c r="C34" s="54">
        <v>0.94839231145513481</v>
      </c>
      <c r="D34" s="54">
        <v>5.160768854486518E-2</v>
      </c>
      <c r="E34" s="55">
        <v>1</v>
      </c>
      <c r="F34" s="54">
        <v>0.95385210542367516</v>
      </c>
      <c r="G34" s="54">
        <v>4.6147894576324899E-2</v>
      </c>
      <c r="H34" s="54">
        <v>1</v>
      </c>
      <c r="J34" s="42"/>
      <c r="K34" s="56"/>
      <c r="L34" s="56"/>
      <c r="M34" s="56"/>
      <c r="N34" s="56"/>
      <c r="O34" s="56"/>
      <c r="P34" s="56"/>
      <c r="Q34" s="56"/>
      <c r="R34" s="56"/>
      <c r="S34" s="56"/>
    </row>
    <row r="35" spans="1:19" ht="29.25" customHeight="1">
      <c r="A35" s="264" t="s">
        <v>812</v>
      </c>
      <c r="B35" s="264"/>
      <c r="C35" s="264"/>
      <c r="D35" s="264"/>
      <c r="E35" s="264"/>
      <c r="F35" s="264"/>
      <c r="G35" s="264"/>
      <c r="H35" s="264"/>
      <c r="K35" s="56"/>
      <c r="L35" s="56"/>
      <c r="M35" s="56"/>
      <c r="N35" s="56"/>
      <c r="O35" s="56"/>
      <c r="P35" s="56"/>
      <c r="Q35" s="56"/>
      <c r="R35" s="56"/>
      <c r="S35" s="56"/>
    </row>
    <row r="36" spans="1:19">
      <c r="A36" s="264" t="s">
        <v>813</v>
      </c>
      <c r="B36" s="264"/>
      <c r="C36" s="264"/>
      <c r="D36" s="264"/>
      <c r="E36" s="264"/>
      <c r="F36" s="264"/>
      <c r="G36" s="264"/>
      <c r="H36" s="264"/>
      <c r="K36" s="56"/>
      <c r="L36" s="56"/>
      <c r="M36" s="56"/>
      <c r="N36" s="56"/>
      <c r="O36" s="56"/>
      <c r="P36" s="56"/>
      <c r="Q36" s="56"/>
      <c r="R36" s="56"/>
      <c r="S36" s="56"/>
    </row>
    <row r="37" spans="1:19">
      <c r="A37" s="81"/>
      <c r="B37" s="81"/>
      <c r="C37" s="57"/>
      <c r="D37" s="57"/>
      <c r="E37" s="58"/>
      <c r="F37" s="57"/>
      <c r="G37" s="57"/>
      <c r="H37" s="57"/>
      <c r="J37" s="42"/>
      <c r="K37" s="56"/>
      <c r="L37" s="56"/>
      <c r="M37" s="56"/>
      <c r="N37" s="56"/>
      <c r="O37" s="56"/>
      <c r="P37" s="56"/>
      <c r="Q37" s="56"/>
      <c r="R37" s="56"/>
      <c r="S37" s="56"/>
    </row>
    <row r="38" spans="1:19">
      <c r="K38" s="56"/>
      <c r="L38" s="56"/>
      <c r="M38" s="56"/>
      <c r="N38" s="56"/>
      <c r="O38" s="56"/>
      <c r="P38" s="56"/>
      <c r="Q38" s="56"/>
      <c r="R38" s="56"/>
      <c r="S38" s="56"/>
    </row>
    <row r="39" spans="1:19">
      <c r="K39" s="56"/>
      <c r="L39" s="56"/>
      <c r="M39" s="56"/>
      <c r="N39" s="56"/>
      <c r="O39" s="56"/>
      <c r="P39" s="56"/>
      <c r="Q39" s="56"/>
      <c r="R39" s="56"/>
      <c r="S39" s="56"/>
    </row>
    <row r="40" spans="1:19">
      <c r="K40" s="56"/>
      <c r="L40" s="56"/>
      <c r="M40" s="56"/>
      <c r="N40" s="56"/>
      <c r="O40" s="56"/>
      <c r="P40" s="56"/>
      <c r="Q40" s="56"/>
      <c r="R40" s="56"/>
      <c r="S40" s="56"/>
    </row>
    <row r="41" spans="1:19">
      <c r="K41" s="56"/>
      <c r="L41" s="56"/>
      <c r="M41" s="56"/>
      <c r="N41" s="56"/>
      <c r="O41" s="56"/>
      <c r="P41" s="56"/>
      <c r="Q41" s="56"/>
      <c r="R41" s="56"/>
      <c r="S41" s="56"/>
    </row>
    <row r="42" spans="1:19">
      <c r="K42" s="56"/>
      <c r="L42" s="56"/>
      <c r="M42" s="56"/>
      <c r="N42" s="56"/>
      <c r="O42" s="56"/>
      <c r="P42" s="56"/>
      <c r="Q42" s="56"/>
      <c r="R42" s="56"/>
      <c r="S42" s="56"/>
    </row>
    <row r="43" spans="1:19">
      <c r="K43" s="56"/>
      <c r="L43" s="56"/>
      <c r="M43" s="56"/>
      <c r="N43" s="56"/>
      <c r="O43" s="56"/>
      <c r="P43" s="56"/>
      <c r="Q43" s="56"/>
      <c r="R43" s="56"/>
      <c r="S43" s="56"/>
    </row>
    <row r="44" spans="1:19">
      <c r="K44" s="56"/>
      <c r="L44" s="56"/>
      <c r="M44" s="56"/>
      <c r="N44" s="56"/>
      <c r="O44" s="56"/>
      <c r="P44" s="56"/>
      <c r="Q44" s="56"/>
      <c r="R44" s="56"/>
      <c r="S44" s="56"/>
    </row>
    <row r="45" spans="1:19">
      <c r="K45" s="56"/>
      <c r="L45" s="56"/>
      <c r="M45" s="56"/>
      <c r="N45" s="56"/>
      <c r="O45" s="56"/>
      <c r="P45" s="56"/>
      <c r="Q45" s="56"/>
      <c r="R45" s="56"/>
      <c r="S45" s="56"/>
    </row>
    <row r="46" spans="1:19">
      <c r="K46" s="56"/>
      <c r="L46" s="56"/>
      <c r="M46" s="56"/>
      <c r="N46" s="56"/>
      <c r="O46" s="56"/>
      <c r="P46" s="56"/>
      <c r="Q46" s="56"/>
      <c r="R46" s="56"/>
      <c r="S46" s="56"/>
    </row>
    <row r="47" spans="1:19">
      <c r="K47" s="56"/>
      <c r="L47" s="56"/>
      <c r="M47" s="56"/>
      <c r="N47" s="56"/>
      <c r="O47" s="56"/>
      <c r="P47" s="56"/>
      <c r="Q47" s="56"/>
      <c r="R47" s="56"/>
      <c r="S47" s="56"/>
    </row>
    <row r="48" spans="1:19">
      <c r="A48" s="59">
        <f>(E4+E6)/$E$33</f>
        <v>0.11356726608979184</v>
      </c>
      <c r="B48" s="40" t="s">
        <v>778</v>
      </c>
      <c r="E48" s="59">
        <f>(H4+H6)/$H$33</f>
        <v>0.10307825475295092</v>
      </c>
      <c r="F48" s="40" t="s">
        <v>778</v>
      </c>
      <c r="K48" s="56"/>
      <c r="L48" s="56"/>
      <c r="M48" s="56"/>
      <c r="N48" s="56"/>
      <c r="O48" s="56"/>
      <c r="P48" s="56"/>
      <c r="Q48" s="56"/>
      <c r="R48" s="56"/>
      <c r="S48" s="56"/>
    </row>
    <row r="49" spans="1:19">
      <c r="A49" s="59">
        <f>(E7+E20)/E33</f>
        <v>0.66179390553714157</v>
      </c>
      <c r="B49" s="40" t="s">
        <v>779</v>
      </c>
      <c r="E49" s="59">
        <f>(H7+H20)/H33</f>
        <v>0.81758779378987778</v>
      </c>
      <c r="F49" s="40" t="s">
        <v>779</v>
      </c>
      <c r="K49" s="56"/>
      <c r="L49" s="56"/>
      <c r="M49" s="56"/>
      <c r="N49" s="56"/>
      <c r="O49" s="56"/>
      <c r="P49" s="56"/>
      <c r="Q49" s="56"/>
      <c r="R49" s="56"/>
      <c r="S49" s="56"/>
    </row>
    <row r="50" spans="1:19">
      <c r="A50" s="59">
        <f>E8/E33</f>
        <v>5.6572940190714833E-3</v>
      </c>
      <c r="B50" s="40" t="s">
        <v>780</v>
      </c>
      <c r="E50" s="59">
        <f>H8/H33</f>
        <v>3.0620853084641596E-4</v>
      </c>
      <c r="F50" s="40" t="s">
        <v>780</v>
      </c>
      <c r="K50" s="56"/>
      <c r="L50" s="56"/>
      <c r="M50" s="56"/>
      <c r="N50" s="56"/>
      <c r="O50" s="56"/>
      <c r="P50" s="56"/>
      <c r="Q50" s="56"/>
      <c r="R50" s="56"/>
      <c r="S50" s="56"/>
    </row>
    <row r="51" spans="1:19">
      <c r="A51" s="59">
        <f>(E9+E25)/E33</f>
        <v>2.5144549993524573E-3</v>
      </c>
      <c r="B51" s="40" t="s">
        <v>781</v>
      </c>
      <c r="E51" s="59">
        <f>(H9+H25)/H33</f>
        <v>6.5322029820089403E-4</v>
      </c>
      <c r="F51" s="40" t="s">
        <v>781</v>
      </c>
      <c r="K51" s="56"/>
      <c r="L51" s="56"/>
      <c r="M51" s="56"/>
      <c r="N51" s="56"/>
      <c r="O51" s="56"/>
      <c r="P51" s="56"/>
      <c r="Q51" s="56"/>
      <c r="R51" s="56"/>
      <c r="S51" s="56"/>
    </row>
    <row r="52" spans="1:19">
      <c r="A52" s="59">
        <f>(E10+E26)/E33</f>
        <v>3.2372075372400634E-3</v>
      </c>
      <c r="B52" s="40" t="s">
        <v>807</v>
      </c>
      <c r="E52" s="59">
        <f>(H10+H26)/H33</f>
        <v>2.0155330412013474E-3</v>
      </c>
      <c r="F52" s="40" t="s">
        <v>807</v>
      </c>
      <c r="K52" s="56"/>
      <c r="L52" s="56"/>
      <c r="M52" s="56"/>
      <c r="N52" s="56"/>
      <c r="O52" s="56"/>
      <c r="P52" s="56"/>
      <c r="Q52" s="56"/>
      <c r="R52" s="56"/>
      <c r="S52" s="56"/>
    </row>
    <row r="53" spans="1:19">
      <c r="A53" s="59">
        <f>E11/E33</f>
        <v>9.1807471477581438E-3</v>
      </c>
      <c r="B53" s="40" t="s">
        <v>782</v>
      </c>
      <c r="E53" s="59">
        <f>H11/H33</f>
        <v>3.00464093864074E-3</v>
      </c>
      <c r="F53" s="40" t="s">
        <v>782</v>
      </c>
      <c r="K53" s="56"/>
      <c r="L53" s="56"/>
      <c r="M53" s="56"/>
      <c r="N53" s="56"/>
      <c r="O53" s="56"/>
      <c r="P53" s="56"/>
      <c r="Q53" s="56"/>
      <c r="R53" s="56"/>
      <c r="S53" s="56"/>
    </row>
    <row r="54" spans="1:19">
      <c r="A54" s="59">
        <f>(E12+E17)/E33</f>
        <v>0.12401736844678535</v>
      </c>
      <c r="B54" s="40" t="s">
        <v>783</v>
      </c>
      <c r="E54" s="59">
        <f>(H12+H17)/H33</f>
        <v>4.3285767045688671E-2</v>
      </c>
      <c r="F54" s="40" t="s">
        <v>783</v>
      </c>
      <c r="K54" s="56"/>
      <c r="L54" s="56"/>
      <c r="M54" s="56"/>
      <c r="N54" s="56"/>
      <c r="O54" s="56"/>
      <c r="P54" s="56"/>
      <c r="Q54" s="56"/>
      <c r="R54" s="56"/>
      <c r="S54" s="56"/>
    </row>
    <row r="55" spans="1:19">
      <c r="A55" s="59">
        <f>E27/E33</f>
        <v>1.8766645270445224E-2</v>
      </c>
      <c r="B55" s="40" t="s">
        <v>784</v>
      </c>
      <c r="E55" s="59">
        <f>H27/H33</f>
        <v>6.9772684145749898E-3</v>
      </c>
      <c r="F55" s="40" t="s">
        <v>784</v>
      </c>
      <c r="K55" s="56"/>
      <c r="L55" s="56"/>
      <c r="M55" s="56"/>
      <c r="N55" s="56"/>
      <c r="O55" s="56"/>
      <c r="P55" s="56"/>
      <c r="Q55" s="56"/>
      <c r="R55" s="56"/>
      <c r="S55" s="56"/>
    </row>
    <row r="56" spans="1:19">
      <c r="A56" s="59">
        <f>SUM(E28:E31)/E33</f>
        <v>3.7242801891955585E-2</v>
      </c>
      <c r="B56" s="40" t="s">
        <v>785</v>
      </c>
      <c r="E56" s="59">
        <f>SUM(H28:H31)/H33</f>
        <v>1.1237666878173782E-2</v>
      </c>
      <c r="F56" s="40" t="s">
        <v>785</v>
      </c>
      <c r="K56" s="56"/>
      <c r="L56" s="56"/>
      <c r="M56" s="56"/>
      <c r="N56" s="56"/>
      <c r="O56" s="56"/>
      <c r="P56" s="56"/>
      <c r="Q56" s="56"/>
      <c r="R56" s="56"/>
      <c r="S56" s="56"/>
    </row>
    <row r="57" spans="1:19">
      <c r="A57" s="59">
        <f>E32/E33</f>
        <v>2.4022309060458137E-2</v>
      </c>
      <c r="B57" s="40" t="s">
        <v>786</v>
      </c>
      <c r="E57" s="59">
        <f>H32/H33</f>
        <v>1.1853646309844579E-2</v>
      </c>
      <c r="F57" s="40" t="s">
        <v>786</v>
      </c>
      <c r="K57" s="56"/>
      <c r="L57" s="56"/>
      <c r="M57" s="56"/>
      <c r="N57" s="56"/>
      <c r="O57" s="56"/>
      <c r="P57" s="56"/>
      <c r="Q57" s="56"/>
      <c r="R57" s="56"/>
      <c r="S57" s="56"/>
    </row>
    <row r="58" spans="1:19">
      <c r="K58" s="56"/>
      <c r="L58" s="56"/>
      <c r="M58" s="56"/>
      <c r="N58" s="56"/>
      <c r="O58" s="56"/>
      <c r="P58" s="56"/>
      <c r="Q58" s="56"/>
      <c r="R58" s="56"/>
      <c r="S58" s="56"/>
    </row>
    <row r="59" spans="1:19">
      <c r="K59" s="56"/>
      <c r="L59" s="56"/>
      <c r="M59" s="56"/>
      <c r="N59" s="56"/>
      <c r="O59" s="56"/>
      <c r="P59" s="56"/>
      <c r="Q59" s="56"/>
      <c r="R59" s="56"/>
      <c r="S59" s="56"/>
    </row>
    <row r="60" spans="1:19">
      <c r="K60" s="56"/>
      <c r="L60" s="56"/>
      <c r="M60" s="56"/>
      <c r="N60" s="56"/>
      <c r="O60" s="56"/>
      <c r="P60" s="56"/>
      <c r="Q60" s="56"/>
      <c r="R60" s="56"/>
      <c r="S60" s="56"/>
    </row>
    <row r="61" spans="1:19">
      <c r="K61" s="56"/>
      <c r="L61" s="56"/>
      <c r="M61" s="56"/>
      <c r="N61" s="56"/>
      <c r="O61" s="56"/>
      <c r="P61" s="56"/>
      <c r="Q61" s="56"/>
      <c r="R61" s="56"/>
      <c r="S61" s="56"/>
    </row>
    <row r="62" spans="1:19">
      <c r="K62" s="56"/>
      <c r="L62" s="56"/>
      <c r="M62" s="56"/>
      <c r="N62" s="56"/>
      <c r="O62" s="56"/>
      <c r="P62" s="56"/>
      <c r="Q62" s="56"/>
      <c r="R62" s="56"/>
      <c r="S62" s="56"/>
    </row>
    <row r="63" spans="1:19">
      <c r="K63" s="56"/>
      <c r="L63" s="56"/>
      <c r="M63" s="56"/>
      <c r="N63" s="56"/>
      <c r="O63" s="56"/>
      <c r="P63" s="56"/>
      <c r="Q63" s="56"/>
      <c r="R63" s="56"/>
      <c r="S63" s="56"/>
    </row>
    <row r="64" spans="1:19">
      <c r="K64" s="56"/>
      <c r="L64" s="56"/>
      <c r="M64" s="56"/>
      <c r="N64" s="56"/>
      <c r="O64" s="56"/>
      <c r="P64" s="56"/>
      <c r="Q64" s="56"/>
      <c r="R64" s="56"/>
      <c r="S64" s="56"/>
    </row>
    <row r="65" spans="11:19">
      <c r="K65" s="56"/>
      <c r="L65" s="56"/>
      <c r="M65" s="56"/>
      <c r="N65" s="56"/>
      <c r="O65" s="56"/>
      <c r="P65" s="56"/>
      <c r="Q65" s="56"/>
      <c r="R65" s="56"/>
      <c r="S65" s="56"/>
    </row>
    <row r="66" spans="11:19">
      <c r="K66" s="56"/>
      <c r="L66" s="56"/>
      <c r="M66" s="56"/>
      <c r="N66" s="56"/>
      <c r="O66" s="56"/>
      <c r="P66" s="56"/>
      <c r="Q66" s="56"/>
      <c r="R66" s="56"/>
      <c r="S66" s="56"/>
    </row>
    <row r="67" spans="11:19">
      <c r="K67" s="56"/>
      <c r="L67" s="56"/>
      <c r="M67" s="56"/>
      <c r="N67" s="56"/>
      <c r="O67" s="56"/>
      <c r="P67" s="56"/>
      <c r="Q67" s="56"/>
      <c r="R67" s="56"/>
      <c r="S67" s="56"/>
    </row>
    <row r="68" spans="11:19">
      <c r="K68" s="56"/>
      <c r="L68" s="56"/>
      <c r="M68" s="56"/>
      <c r="N68" s="56"/>
      <c r="O68" s="56"/>
      <c r="P68" s="56"/>
      <c r="Q68" s="56"/>
      <c r="R68" s="56"/>
      <c r="S68" s="56"/>
    </row>
    <row r="69" spans="11:19">
      <c r="K69" s="56"/>
      <c r="L69" s="56"/>
      <c r="M69" s="56"/>
      <c r="N69" s="56"/>
      <c r="O69" s="56"/>
      <c r="P69" s="56"/>
      <c r="Q69" s="56"/>
      <c r="R69" s="56"/>
      <c r="S69" s="56"/>
    </row>
  </sheetData>
  <mergeCells count="5">
    <mergeCell ref="A1:H1"/>
    <mergeCell ref="A33:B33"/>
    <mergeCell ref="A34:B34"/>
    <mergeCell ref="A36:H36"/>
    <mergeCell ref="A35:H35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paperSize="9" scale="63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BP43"/>
  <sheetViews>
    <sheetView zoomScaleNormal="100" workbookViewId="0">
      <pane xSplit="1" ySplit="4" topLeftCell="B5" activePane="bottomRight" state="frozen"/>
      <selection activeCell="S42" sqref="S42"/>
      <selection pane="topRight" activeCell="S42" sqref="S42"/>
      <selection pane="bottomLeft" activeCell="S42" sqref="S42"/>
      <selection pane="bottomRight" activeCell="A3" sqref="A3:A4"/>
    </sheetView>
  </sheetViews>
  <sheetFormatPr defaultColWidth="29.5703125" defaultRowHeight="15.75"/>
  <cols>
    <col min="1" max="1" width="58.7109375" style="103" customWidth="1"/>
    <col min="2" max="2" width="16.28515625" style="88" customWidth="1"/>
    <col min="3" max="3" width="20.42578125" style="88" customWidth="1"/>
    <col min="4" max="4" width="19.28515625" style="88" customWidth="1"/>
    <col min="5" max="5" width="23.28515625" style="88" customWidth="1"/>
    <col min="6" max="6" width="24.5703125" style="88" customWidth="1"/>
    <col min="7" max="8" width="15.7109375" style="88" customWidth="1"/>
    <col min="9" max="9" width="21.5703125" style="88" customWidth="1"/>
    <col min="10" max="10" width="17.42578125" style="88" customWidth="1"/>
    <col min="11" max="11" width="16.5703125" style="88" customWidth="1"/>
    <col min="12" max="12" width="18.85546875" style="88" customWidth="1"/>
    <col min="13" max="13" width="14.7109375" style="88" customWidth="1"/>
    <col min="14" max="14" width="15" style="88" customWidth="1"/>
    <col min="15" max="15" width="15.7109375" style="88" customWidth="1"/>
    <col min="16" max="16" width="14.140625" style="88" customWidth="1"/>
    <col min="17" max="17" width="20.7109375" style="88" customWidth="1"/>
    <col min="18" max="18" width="16.7109375" style="88" customWidth="1"/>
    <col min="19" max="19" width="21.28515625" style="88" customWidth="1"/>
    <col min="20" max="20" width="16.7109375" style="88" customWidth="1"/>
    <col min="21" max="23" width="15.7109375" style="88" customWidth="1"/>
    <col min="24" max="24" width="15.7109375" style="101" customWidth="1"/>
    <col min="25" max="25" width="16.7109375" style="88" customWidth="1"/>
    <col min="26" max="28" width="15.7109375" style="88" customWidth="1"/>
    <col min="29" max="78" width="42" style="102" customWidth="1"/>
    <col min="79" max="16384" width="29.5703125" style="102"/>
  </cols>
  <sheetData>
    <row r="1" spans="1:29" s="88" customFormat="1">
      <c r="A1" s="265" t="s">
        <v>870</v>
      </c>
      <c r="B1" s="265"/>
      <c r="C1" s="265"/>
      <c r="D1" s="265"/>
      <c r="E1" s="265"/>
      <c r="F1" s="265"/>
      <c r="G1" s="265"/>
      <c r="H1" s="265"/>
      <c r="I1" s="265"/>
      <c r="J1" s="265"/>
      <c r="K1" s="265"/>
      <c r="L1" s="265"/>
      <c r="M1" s="265"/>
      <c r="N1" s="265"/>
      <c r="O1" s="265"/>
      <c r="P1" s="265"/>
      <c r="Q1" s="265"/>
      <c r="R1" s="265"/>
      <c r="S1" s="265"/>
      <c r="T1" s="265"/>
      <c r="U1" s="265"/>
      <c r="V1" s="265"/>
      <c r="W1" s="265"/>
      <c r="X1" s="265"/>
      <c r="Y1" s="265"/>
      <c r="Z1" s="265"/>
      <c r="AA1" s="265"/>
      <c r="AB1" s="265"/>
      <c r="AC1" s="87"/>
    </row>
    <row r="2" spans="1:29" s="90" customFormat="1" ht="12.75" customHeight="1">
      <c r="A2" s="89"/>
      <c r="B2" s="89"/>
      <c r="C2" s="89"/>
      <c r="D2" s="89"/>
      <c r="E2" s="89"/>
      <c r="F2" s="89"/>
      <c r="G2" s="89"/>
      <c r="H2" s="89"/>
      <c r="I2" s="89"/>
      <c r="J2" s="89"/>
      <c r="K2" s="89"/>
      <c r="L2" s="89"/>
      <c r="M2" s="89"/>
      <c r="N2" s="89"/>
      <c r="O2" s="89"/>
      <c r="P2" s="89"/>
      <c r="Q2" s="89"/>
      <c r="R2" s="89"/>
      <c r="S2" s="89"/>
      <c r="T2" s="89"/>
      <c r="U2" s="89"/>
      <c r="V2" s="89"/>
      <c r="W2" s="89"/>
      <c r="X2" s="89"/>
      <c r="Y2" s="89"/>
      <c r="Z2" s="89"/>
      <c r="AA2" s="89"/>
      <c r="AB2" s="221" t="s">
        <v>745</v>
      </c>
    </row>
    <row r="3" spans="1:29" s="92" customFormat="1" ht="45.75" customHeight="1">
      <c r="A3" s="270" t="s">
        <v>542</v>
      </c>
      <c r="B3" s="269" t="s">
        <v>14</v>
      </c>
      <c r="C3" s="266"/>
      <c r="D3" s="272" t="s">
        <v>543</v>
      </c>
      <c r="E3" s="271" t="s">
        <v>8</v>
      </c>
      <c r="F3" s="271" t="s">
        <v>544</v>
      </c>
      <c r="G3" s="91" t="s">
        <v>56</v>
      </c>
      <c r="H3" s="269" t="s">
        <v>15</v>
      </c>
      <c r="I3" s="266"/>
      <c r="J3" s="266"/>
      <c r="K3" s="266"/>
      <c r="L3" s="267"/>
      <c r="M3" s="274" t="s">
        <v>16</v>
      </c>
      <c r="N3" s="274" t="s">
        <v>53</v>
      </c>
      <c r="O3" s="269" t="s">
        <v>52</v>
      </c>
      <c r="P3" s="266"/>
      <c r="Q3" s="266"/>
      <c r="R3" s="268" t="s">
        <v>741</v>
      </c>
      <c r="S3" s="268"/>
      <c r="T3" s="268" t="s">
        <v>330</v>
      </c>
      <c r="U3" s="268"/>
      <c r="V3" s="268"/>
      <c r="W3" s="268"/>
      <c r="X3" s="268"/>
      <c r="Y3" s="266" t="s">
        <v>331</v>
      </c>
      <c r="Z3" s="266"/>
      <c r="AA3" s="266"/>
      <c r="AB3" s="267"/>
    </row>
    <row r="4" spans="1:29" s="95" customFormat="1" ht="96" customHeight="1">
      <c r="A4" s="270"/>
      <c r="B4" s="93" t="s">
        <v>17</v>
      </c>
      <c r="C4" s="93" t="s">
        <v>18</v>
      </c>
      <c r="D4" s="273"/>
      <c r="E4" s="271"/>
      <c r="F4" s="271"/>
      <c r="G4" s="93" t="s">
        <v>17</v>
      </c>
      <c r="H4" s="94" t="s">
        <v>17</v>
      </c>
      <c r="I4" s="93" t="s">
        <v>18</v>
      </c>
      <c r="J4" s="93" t="s">
        <v>51</v>
      </c>
      <c r="K4" s="93" t="s">
        <v>11</v>
      </c>
      <c r="L4" s="93" t="s">
        <v>70</v>
      </c>
      <c r="M4" s="275"/>
      <c r="N4" s="275"/>
      <c r="O4" s="94" t="s">
        <v>17</v>
      </c>
      <c r="P4" s="93" t="s">
        <v>545</v>
      </c>
      <c r="Q4" s="93" t="s">
        <v>18</v>
      </c>
      <c r="R4" s="93" t="s">
        <v>48</v>
      </c>
      <c r="S4" s="93" t="s">
        <v>18</v>
      </c>
      <c r="T4" s="93" t="s">
        <v>48</v>
      </c>
      <c r="U4" s="93" t="s">
        <v>71</v>
      </c>
      <c r="V4" s="93" t="s">
        <v>72</v>
      </c>
      <c r="W4" s="93" t="s">
        <v>73</v>
      </c>
      <c r="X4" s="93" t="s">
        <v>74</v>
      </c>
      <c r="Y4" s="93" t="s">
        <v>48</v>
      </c>
      <c r="Z4" s="93" t="s">
        <v>69</v>
      </c>
      <c r="AA4" s="93" t="s">
        <v>67</v>
      </c>
      <c r="AB4" s="93" t="s">
        <v>68</v>
      </c>
    </row>
    <row r="5" spans="1:29" s="96" customFormat="1">
      <c r="A5" s="46" t="s">
        <v>19</v>
      </c>
      <c r="B5" s="47">
        <v>21068260.491316967</v>
      </c>
      <c r="C5" s="47">
        <v>1636100.2529922952</v>
      </c>
      <c r="D5" s="47">
        <v>1620422.3085630643</v>
      </c>
      <c r="E5" s="47">
        <v>0</v>
      </c>
      <c r="F5" s="47">
        <v>5321164.4536980987</v>
      </c>
      <c r="G5" s="47">
        <v>0</v>
      </c>
      <c r="H5" s="47">
        <v>19639351.255061019</v>
      </c>
      <c r="I5" s="47">
        <v>1768552.5026441228</v>
      </c>
      <c r="J5" s="47">
        <v>10949537.736095471</v>
      </c>
      <c r="K5" s="47">
        <v>880704.0637915954</v>
      </c>
      <c r="L5" s="47">
        <v>12843420.759718204</v>
      </c>
      <c r="M5" s="47">
        <v>12558.74</v>
      </c>
      <c r="N5" s="47">
        <v>235159.44826840278</v>
      </c>
      <c r="O5" s="47">
        <v>0</v>
      </c>
      <c r="P5" s="47">
        <v>0</v>
      </c>
      <c r="Q5" s="47">
        <v>0</v>
      </c>
      <c r="R5" s="47">
        <v>40955329.934646368</v>
      </c>
      <c r="S5" s="47">
        <v>3404652.7556364182</v>
      </c>
      <c r="T5" s="47">
        <v>486132.41339872533</v>
      </c>
      <c r="U5" s="47">
        <v>49598.824289410426</v>
      </c>
      <c r="V5" s="47">
        <v>52876.321392886814</v>
      </c>
      <c r="W5" s="47">
        <v>231696.98615427435</v>
      </c>
      <c r="X5" s="47">
        <v>10584.501165264024</v>
      </c>
      <c r="Y5" s="47">
        <v>292.3237530836106</v>
      </c>
      <c r="Z5" s="47">
        <v>36.952650910343657</v>
      </c>
      <c r="AA5" s="47">
        <v>0</v>
      </c>
      <c r="AB5" s="47">
        <v>199.76999866781091</v>
      </c>
    </row>
    <row r="6" spans="1:29" s="96" customFormat="1" ht="47.25">
      <c r="A6" s="46" t="s">
        <v>531</v>
      </c>
      <c r="B6" s="47">
        <v>1197470.6610854925</v>
      </c>
      <c r="C6" s="47">
        <v>635.7700000000001</v>
      </c>
      <c r="D6" s="47">
        <v>39595.293045364495</v>
      </c>
      <c r="E6" s="47">
        <v>0</v>
      </c>
      <c r="F6" s="47">
        <v>473394.27313237946</v>
      </c>
      <c r="G6" s="47">
        <v>0</v>
      </c>
      <c r="H6" s="47">
        <v>312596.77426940139</v>
      </c>
      <c r="I6" s="47">
        <v>49254.5</v>
      </c>
      <c r="J6" s="47">
        <v>105456.93440323054</v>
      </c>
      <c r="K6" s="47">
        <v>3545.8558288538961</v>
      </c>
      <c r="L6" s="47">
        <v>270493.06879135309</v>
      </c>
      <c r="M6" s="47">
        <v>635</v>
      </c>
      <c r="N6" s="47">
        <v>322.8</v>
      </c>
      <c r="O6" s="47">
        <v>0</v>
      </c>
      <c r="P6" s="47">
        <v>0</v>
      </c>
      <c r="Q6" s="47">
        <v>0</v>
      </c>
      <c r="R6" s="47">
        <v>1511025.2353548938</v>
      </c>
      <c r="S6" s="47">
        <v>49890.27</v>
      </c>
      <c r="T6" s="47">
        <v>14456.009434304779</v>
      </c>
      <c r="U6" s="47">
        <v>3467.8463595795197</v>
      </c>
      <c r="V6" s="47">
        <v>3805.82</v>
      </c>
      <c r="W6" s="47">
        <v>672.19999999999982</v>
      </c>
      <c r="X6" s="47">
        <v>33.730112269720422</v>
      </c>
      <c r="Y6" s="47">
        <v>0.62927678463598347</v>
      </c>
      <c r="Z6" s="47">
        <v>0</v>
      </c>
      <c r="AA6" s="47">
        <v>0</v>
      </c>
      <c r="AB6" s="47">
        <v>0</v>
      </c>
    </row>
    <row r="7" spans="1:29" s="96" customFormat="1">
      <c r="A7" s="46" t="s">
        <v>20</v>
      </c>
      <c r="B7" s="47">
        <v>37526464.766615555</v>
      </c>
      <c r="C7" s="47">
        <v>2507077.4688897594</v>
      </c>
      <c r="D7" s="47">
        <v>307873.66292305232</v>
      </c>
      <c r="E7" s="47">
        <v>0</v>
      </c>
      <c r="F7" s="47">
        <v>4757947.4603327177</v>
      </c>
      <c r="G7" s="47">
        <v>351931.0196585778</v>
      </c>
      <c r="H7" s="47">
        <v>8735143.0155906249</v>
      </c>
      <c r="I7" s="47">
        <v>520863.51</v>
      </c>
      <c r="J7" s="47">
        <v>4221227.5850591995</v>
      </c>
      <c r="K7" s="47">
        <v>316882.44486468297</v>
      </c>
      <c r="L7" s="47">
        <v>1251261.1412735248</v>
      </c>
      <c r="M7" s="47">
        <v>816128.16</v>
      </c>
      <c r="N7" s="47">
        <v>271664.60578250012</v>
      </c>
      <c r="O7" s="47">
        <v>0</v>
      </c>
      <c r="P7" s="47">
        <v>0</v>
      </c>
      <c r="Q7" s="47">
        <v>0</v>
      </c>
      <c r="R7" s="47">
        <v>47701331.567647256</v>
      </c>
      <c r="S7" s="47">
        <v>3027940.9788897596</v>
      </c>
      <c r="T7" s="47">
        <v>293127.35189765977</v>
      </c>
      <c r="U7" s="47">
        <v>-462.29348602637674</v>
      </c>
      <c r="V7" s="47">
        <v>72439.011644101003</v>
      </c>
      <c r="W7" s="47">
        <v>230312.11000000007</v>
      </c>
      <c r="X7" s="47">
        <v>-5961.12227832402</v>
      </c>
      <c r="Y7" s="47">
        <v>0</v>
      </c>
      <c r="Z7" s="47">
        <v>0</v>
      </c>
      <c r="AA7" s="47">
        <v>0</v>
      </c>
      <c r="AB7" s="47">
        <v>0</v>
      </c>
    </row>
    <row r="8" spans="1:29" s="96" customFormat="1" ht="31.5">
      <c r="A8" s="46" t="s">
        <v>21</v>
      </c>
      <c r="B8" s="47">
        <v>321755627.49038452</v>
      </c>
      <c r="C8" s="47">
        <v>31918883.561120894</v>
      </c>
      <c r="D8" s="47">
        <v>32216093.933344223</v>
      </c>
      <c r="E8" s="47">
        <v>186917.7743546399</v>
      </c>
      <c r="F8" s="47">
        <v>89428926.913835898</v>
      </c>
      <c r="G8" s="47">
        <v>264167.85375633638</v>
      </c>
      <c r="H8" s="47">
        <v>181212221.32989171</v>
      </c>
      <c r="I8" s="47">
        <v>20375836.938499048</v>
      </c>
      <c r="J8" s="47">
        <v>26999239.960299205</v>
      </c>
      <c r="K8" s="47">
        <v>7566353.1048101336</v>
      </c>
      <c r="L8" s="47">
        <v>102592876.11574341</v>
      </c>
      <c r="M8" s="47">
        <v>31622</v>
      </c>
      <c r="N8" s="47">
        <v>359155.39577117888</v>
      </c>
      <c r="O8" s="47">
        <v>32575.941899327445</v>
      </c>
      <c r="P8" s="47">
        <v>32575.941899327445</v>
      </c>
      <c r="Q8" s="47">
        <v>0</v>
      </c>
      <c r="R8" s="47">
        <v>503655370.01170295</v>
      </c>
      <c r="S8" s="47">
        <v>52294720.499619946</v>
      </c>
      <c r="T8" s="47">
        <v>3641387.2355906456</v>
      </c>
      <c r="U8" s="47">
        <v>863489.92249871022</v>
      </c>
      <c r="V8" s="47">
        <v>86629.521295272396</v>
      </c>
      <c r="W8" s="47">
        <v>475165.7159740947</v>
      </c>
      <c r="X8" s="47">
        <v>451300.60952345061</v>
      </c>
      <c r="Y8" s="47">
        <v>12073.50590726964</v>
      </c>
      <c r="Z8" s="47">
        <v>3965.5188823854846</v>
      </c>
      <c r="AA8" s="47">
        <v>1211.3752984801317</v>
      </c>
      <c r="AB8" s="47">
        <v>1041.0175071118031</v>
      </c>
    </row>
    <row r="9" spans="1:29" s="96" customFormat="1" ht="15.75" customHeight="1">
      <c r="A9" s="46" t="s">
        <v>22</v>
      </c>
      <c r="B9" s="47">
        <v>5227649.1912420299</v>
      </c>
      <c r="C9" s="47">
        <v>726927.65114482457</v>
      </c>
      <c r="D9" s="47">
        <v>250997.54248189775</v>
      </c>
      <c r="E9" s="47">
        <v>0</v>
      </c>
      <c r="F9" s="47">
        <v>538223.74445724196</v>
      </c>
      <c r="G9" s="47">
        <v>0</v>
      </c>
      <c r="H9" s="47">
        <v>1822233.8688797713</v>
      </c>
      <c r="I9" s="47">
        <v>719733.8600000001</v>
      </c>
      <c r="J9" s="47">
        <v>148792.78778584866</v>
      </c>
      <c r="K9" s="47">
        <v>82228.08739502923</v>
      </c>
      <c r="L9" s="47">
        <v>1571934.2828145102</v>
      </c>
      <c r="M9" s="47">
        <v>296</v>
      </c>
      <c r="N9" s="47">
        <v>195714.07230790035</v>
      </c>
      <c r="O9" s="47">
        <v>0</v>
      </c>
      <c r="P9" s="47">
        <v>0</v>
      </c>
      <c r="Q9" s="47">
        <v>0</v>
      </c>
      <c r="R9" s="47">
        <v>7245893.1324297013</v>
      </c>
      <c r="S9" s="47">
        <v>1446661.5111448248</v>
      </c>
      <c r="T9" s="47">
        <v>6388.951901968373</v>
      </c>
      <c r="U9" s="47">
        <v>3482.5629026269835</v>
      </c>
      <c r="V9" s="47">
        <v>-2.5149639996160204E-3</v>
      </c>
      <c r="W9" s="47">
        <v>0</v>
      </c>
      <c r="X9" s="47">
        <v>0</v>
      </c>
      <c r="Y9" s="47">
        <v>0</v>
      </c>
      <c r="Z9" s="47">
        <v>0</v>
      </c>
      <c r="AA9" s="47">
        <v>0</v>
      </c>
      <c r="AB9" s="47">
        <v>0</v>
      </c>
    </row>
    <row r="10" spans="1:29" s="96" customFormat="1">
      <c r="A10" s="46" t="s">
        <v>23</v>
      </c>
      <c r="B10" s="47">
        <v>2403020.0903676585</v>
      </c>
      <c r="C10" s="47">
        <v>2398360.6841245978</v>
      </c>
      <c r="D10" s="47">
        <v>2662.8543898532389</v>
      </c>
      <c r="E10" s="47">
        <v>2658.5597769408237</v>
      </c>
      <c r="F10" s="47">
        <v>20540.684321139328</v>
      </c>
      <c r="G10" s="47">
        <v>0</v>
      </c>
      <c r="H10" s="47">
        <v>2106385.0725953551</v>
      </c>
      <c r="I10" s="47">
        <v>1700374.7176139948</v>
      </c>
      <c r="J10" s="47">
        <v>520685.97963747266</v>
      </c>
      <c r="K10" s="47">
        <v>102707.28295788269</v>
      </c>
      <c r="L10" s="47">
        <v>2106629.7714722473</v>
      </c>
      <c r="M10" s="47">
        <v>0</v>
      </c>
      <c r="N10" s="47">
        <v>823075.08419952437</v>
      </c>
      <c r="O10" s="47">
        <v>0</v>
      </c>
      <c r="P10" s="47">
        <v>0</v>
      </c>
      <c r="Q10" s="47">
        <v>813556.67481872439</v>
      </c>
      <c r="R10" s="47">
        <v>5332480.2471625376</v>
      </c>
      <c r="S10" s="47">
        <v>4912292.0765573168</v>
      </c>
      <c r="T10" s="47">
        <v>10507.786203193065</v>
      </c>
      <c r="U10" s="47">
        <v>-2.1097081617946741E-3</v>
      </c>
      <c r="V10" s="47">
        <v>0</v>
      </c>
      <c r="W10" s="47">
        <v>890.14</v>
      </c>
      <c r="X10" s="47">
        <v>0</v>
      </c>
      <c r="Y10" s="47">
        <v>0</v>
      </c>
      <c r="Z10" s="47">
        <v>0</v>
      </c>
      <c r="AA10" s="47">
        <v>0</v>
      </c>
      <c r="AB10" s="47">
        <v>0</v>
      </c>
    </row>
    <row r="11" spans="1:29" s="96" customFormat="1">
      <c r="A11" s="46" t="s">
        <v>24</v>
      </c>
      <c r="B11" s="47">
        <v>3222729.7118583638</v>
      </c>
      <c r="C11" s="47">
        <v>1851067.6686909455</v>
      </c>
      <c r="D11" s="47">
        <v>88377.826769876207</v>
      </c>
      <c r="E11" s="47">
        <v>3438.7</v>
      </c>
      <c r="F11" s="47">
        <v>303904.62407128426</v>
      </c>
      <c r="G11" s="47">
        <v>0</v>
      </c>
      <c r="H11" s="47">
        <v>3634374.1876270324</v>
      </c>
      <c r="I11" s="47">
        <v>815106.11169558717</v>
      </c>
      <c r="J11" s="47">
        <v>1107108.9074951382</v>
      </c>
      <c r="K11" s="47">
        <v>99908.761234677193</v>
      </c>
      <c r="L11" s="47">
        <v>2714247.4020545124</v>
      </c>
      <c r="M11" s="47">
        <v>66</v>
      </c>
      <c r="N11" s="47">
        <v>6.4000072174309306</v>
      </c>
      <c r="O11" s="47">
        <v>0</v>
      </c>
      <c r="P11" s="47">
        <v>0</v>
      </c>
      <c r="Q11" s="47">
        <v>0</v>
      </c>
      <c r="R11" s="47">
        <v>6857176.2994926134</v>
      </c>
      <c r="S11" s="47">
        <v>2666173.7803865331</v>
      </c>
      <c r="T11" s="47">
        <v>35054.836315408436</v>
      </c>
      <c r="U11" s="47">
        <v>986.13836140241665</v>
      </c>
      <c r="V11" s="47">
        <v>2948.6071031999963</v>
      </c>
      <c r="W11" s="47">
        <v>11452.039999999999</v>
      </c>
      <c r="X11" s="47">
        <v>17988.12</v>
      </c>
      <c r="Y11" s="47">
        <v>0</v>
      </c>
      <c r="Z11" s="47">
        <v>0</v>
      </c>
      <c r="AA11" s="47">
        <v>0</v>
      </c>
      <c r="AB11" s="47">
        <v>0</v>
      </c>
    </row>
    <row r="12" spans="1:29" s="96" customFormat="1" ht="15.75" customHeight="1">
      <c r="A12" s="46" t="s">
        <v>25</v>
      </c>
      <c r="B12" s="47">
        <v>3246742.407332839</v>
      </c>
      <c r="C12" s="47">
        <v>1883772.59146571</v>
      </c>
      <c r="D12" s="47">
        <v>97031.653728283578</v>
      </c>
      <c r="E12" s="47">
        <v>217.0678052159322</v>
      </c>
      <c r="F12" s="47">
        <v>488924.94254941371</v>
      </c>
      <c r="G12" s="47">
        <v>0</v>
      </c>
      <c r="H12" s="47">
        <v>12377282.266543014</v>
      </c>
      <c r="I12" s="47">
        <v>4923804.1204011133</v>
      </c>
      <c r="J12" s="47">
        <v>3625941.1008168859</v>
      </c>
      <c r="K12" s="47">
        <v>759071.36770888662</v>
      </c>
      <c r="L12" s="47">
        <v>9548689.0244483743</v>
      </c>
      <c r="M12" s="47">
        <v>3025</v>
      </c>
      <c r="N12" s="47">
        <v>86977.030730447645</v>
      </c>
      <c r="O12" s="47">
        <v>0</v>
      </c>
      <c r="P12" s="47">
        <v>0</v>
      </c>
      <c r="Q12" s="47">
        <v>0</v>
      </c>
      <c r="R12" s="47">
        <v>15714026.704606298</v>
      </c>
      <c r="S12" s="47">
        <v>6807576.7118668249</v>
      </c>
      <c r="T12" s="47">
        <v>248268.86457790443</v>
      </c>
      <c r="U12" s="47">
        <v>39610.766384057853</v>
      </c>
      <c r="V12" s="47">
        <v>53268.980807920096</v>
      </c>
      <c r="W12" s="47">
        <v>32940.360323425848</v>
      </c>
      <c r="X12" s="47">
        <v>31727.876213914325</v>
      </c>
      <c r="Y12" s="47">
        <v>9.935953280733079</v>
      </c>
      <c r="Z12" s="47">
        <v>0</v>
      </c>
      <c r="AA12" s="47">
        <v>0</v>
      </c>
      <c r="AB12" s="47">
        <v>0</v>
      </c>
    </row>
    <row r="13" spans="1:29" s="97" customFormat="1" ht="15.75" customHeight="1">
      <c r="A13" s="46" t="s">
        <v>26</v>
      </c>
      <c r="B13" s="47">
        <v>140070705.82511383</v>
      </c>
      <c r="C13" s="47">
        <v>62132914.821833171</v>
      </c>
      <c r="D13" s="47">
        <v>13601633.580988523</v>
      </c>
      <c r="E13" s="47">
        <v>2939673.7336444422</v>
      </c>
      <c r="F13" s="47">
        <v>32859743.123482309</v>
      </c>
      <c r="G13" s="47">
        <v>0</v>
      </c>
      <c r="H13" s="47">
        <v>182025288.34240264</v>
      </c>
      <c r="I13" s="47">
        <v>124273853.37875462</v>
      </c>
      <c r="J13" s="47">
        <v>30350522.234120268</v>
      </c>
      <c r="K13" s="47">
        <v>4427644.1288002823</v>
      </c>
      <c r="L13" s="47">
        <v>159275824.58376521</v>
      </c>
      <c r="M13" s="47">
        <v>114620.35</v>
      </c>
      <c r="N13" s="47">
        <v>2343096.4758160594</v>
      </c>
      <c r="O13" s="47">
        <v>126062.33946367895</v>
      </c>
      <c r="P13" s="47">
        <v>126062.33946367895</v>
      </c>
      <c r="Q13" s="47">
        <v>0</v>
      </c>
      <c r="R13" s="47">
        <v>324679773.33279616</v>
      </c>
      <c r="S13" s="47">
        <v>186406768.20058778</v>
      </c>
      <c r="T13" s="47">
        <v>4218460.0608176356</v>
      </c>
      <c r="U13" s="47">
        <v>321390.05089613266</v>
      </c>
      <c r="V13" s="47">
        <v>511453.41680057853</v>
      </c>
      <c r="W13" s="47">
        <v>2527212.7047910444</v>
      </c>
      <c r="X13" s="47">
        <v>663762.43948584842</v>
      </c>
      <c r="Y13" s="47">
        <v>1578.7899977174282</v>
      </c>
      <c r="Z13" s="47">
        <v>179.12714125301898</v>
      </c>
      <c r="AA13" s="47">
        <v>297.56777463529789</v>
      </c>
      <c r="AB13" s="47">
        <v>813.87924282241795</v>
      </c>
    </row>
    <row r="14" spans="1:29" s="96" customFormat="1" ht="15.75" customHeight="1">
      <c r="A14" s="46" t="s">
        <v>836</v>
      </c>
      <c r="B14" s="47">
        <v>77288081.708861172</v>
      </c>
      <c r="C14" s="47">
        <v>39096425.994990714</v>
      </c>
      <c r="D14" s="47">
        <v>6935516.8965655193</v>
      </c>
      <c r="E14" s="47">
        <v>2753916.4545079269</v>
      </c>
      <c r="F14" s="47">
        <v>16020050.824159456</v>
      </c>
      <c r="G14" s="47">
        <v>0</v>
      </c>
      <c r="H14" s="47">
        <v>111893190.85447742</v>
      </c>
      <c r="I14" s="47">
        <v>79740714.066486716</v>
      </c>
      <c r="J14" s="47">
        <v>17234085.335647341</v>
      </c>
      <c r="K14" s="47">
        <v>1991977.9248469211</v>
      </c>
      <c r="L14" s="47">
        <v>99984711.778942078</v>
      </c>
      <c r="M14" s="47">
        <v>98967.35</v>
      </c>
      <c r="N14" s="47">
        <v>1365313.3156066067</v>
      </c>
      <c r="O14" s="47">
        <v>100360.75679524886</v>
      </c>
      <c r="P14" s="47">
        <v>100360.75679524886</v>
      </c>
      <c r="Q14" s="47">
        <v>0</v>
      </c>
      <c r="R14" s="47">
        <v>190745913.98574045</v>
      </c>
      <c r="S14" s="47">
        <v>118837140.06147745</v>
      </c>
      <c r="T14" s="47">
        <v>1245286.9278929811</v>
      </c>
      <c r="U14" s="47">
        <v>141596.3079433513</v>
      </c>
      <c r="V14" s="47">
        <v>122135.37861537113</v>
      </c>
      <c r="W14" s="47">
        <v>365727.08897769108</v>
      </c>
      <c r="X14" s="47">
        <v>410900.5739618626</v>
      </c>
      <c r="Y14" s="47">
        <v>650.05432397620325</v>
      </c>
      <c r="Z14" s="47">
        <v>43.003819209974274</v>
      </c>
      <c r="AA14" s="47">
        <v>0</v>
      </c>
      <c r="AB14" s="47">
        <v>538.21554193280565</v>
      </c>
    </row>
    <row r="15" spans="1:29" s="96" customFormat="1">
      <c r="A15" s="46" t="s">
        <v>837</v>
      </c>
      <c r="B15" s="47">
        <v>43491324.62545599</v>
      </c>
      <c r="C15" s="47">
        <v>14197634.590594761</v>
      </c>
      <c r="D15" s="47">
        <v>5615863.8701360794</v>
      </c>
      <c r="E15" s="47">
        <v>41071.299999999697</v>
      </c>
      <c r="F15" s="47">
        <v>11260441.216832746</v>
      </c>
      <c r="G15" s="47">
        <v>0</v>
      </c>
      <c r="H15" s="47">
        <v>60443913.471918926</v>
      </c>
      <c r="I15" s="47">
        <v>42206801.472165704</v>
      </c>
      <c r="J15" s="47">
        <v>9359074.1120818462</v>
      </c>
      <c r="K15" s="47">
        <v>2125427.9568115966</v>
      </c>
      <c r="L15" s="47">
        <v>51622944.082868397</v>
      </c>
      <c r="M15" s="47">
        <v>0</v>
      </c>
      <c r="N15" s="47">
        <v>257782.25737836226</v>
      </c>
      <c r="O15" s="47">
        <v>25701.582668430092</v>
      </c>
      <c r="P15" s="47">
        <v>25701.582668430092</v>
      </c>
      <c r="Q15" s="47">
        <v>0</v>
      </c>
      <c r="R15" s="47">
        <v>104218721.93742172</v>
      </c>
      <c r="S15" s="47">
        <v>56404436.062760465</v>
      </c>
      <c r="T15" s="47">
        <v>2395365.3701032479</v>
      </c>
      <c r="U15" s="47">
        <v>143378.17477926036</v>
      </c>
      <c r="V15" s="47">
        <v>330745.57814136008</v>
      </c>
      <c r="W15" s="47">
        <v>1733518.15975945</v>
      </c>
      <c r="X15" s="47">
        <v>207667.04282921093</v>
      </c>
      <c r="Y15" s="47">
        <v>928.7356737412249</v>
      </c>
      <c r="Z15" s="47">
        <v>136.12332204304471</v>
      </c>
      <c r="AA15" s="47">
        <v>297.56777463529789</v>
      </c>
      <c r="AB15" s="47">
        <v>275.6637008896123</v>
      </c>
    </row>
    <row r="16" spans="1:29" s="96" customFormat="1">
      <c r="A16" s="46" t="s">
        <v>838</v>
      </c>
      <c r="B16" s="47">
        <v>16194809.414396662</v>
      </c>
      <c r="C16" s="47">
        <v>8537283.3292703424</v>
      </c>
      <c r="D16" s="47">
        <v>876465.35053700407</v>
      </c>
      <c r="E16" s="47">
        <v>144685.97913651547</v>
      </c>
      <c r="F16" s="47">
        <v>4547455.1170965806</v>
      </c>
      <c r="G16" s="47">
        <v>0</v>
      </c>
      <c r="H16" s="47">
        <v>7001940.6899129553</v>
      </c>
      <c r="I16" s="47">
        <v>2101277.5713324244</v>
      </c>
      <c r="J16" s="47">
        <v>2722158.5404425859</v>
      </c>
      <c r="K16" s="47">
        <v>249013.61839624643</v>
      </c>
      <c r="L16" s="47">
        <v>5573669.0422042133</v>
      </c>
      <c r="M16" s="47">
        <v>0</v>
      </c>
      <c r="N16" s="47">
        <v>96490.237412252827</v>
      </c>
      <c r="O16" s="47">
        <v>0</v>
      </c>
      <c r="P16" s="47">
        <v>0</v>
      </c>
      <c r="Q16" s="47">
        <v>0</v>
      </c>
      <c r="R16" s="47">
        <v>23293240.34172187</v>
      </c>
      <c r="S16" s="47">
        <v>10638560.900602767</v>
      </c>
      <c r="T16" s="47">
        <v>269565.64613909146</v>
      </c>
      <c r="U16" s="47">
        <v>28388.021121384296</v>
      </c>
      <c r="V16" s="47">
        <v>5600.753552693438</v>
      </c>
      <c r="W16" s="47">
        <v>211400.24605390296</v>
      </c>
      <c r="X16" s="47">
        <v>24631.847869943791</v>
      </c>
      <c r="Y16" s="47">
        <v>0</v>
      </c>
      <c r="Z16" s="47">
        <v>0</v>
      </c>
      <c r="AA16" s="47">
        <v>0</v>
      </c>
      <c r="AB16" s="47">
        <v>0</v>
      </c>
    </row>
    <row r="17" spans="1:68" s="96" customFormat="1">
      <c r="A17" s="46" t="s">
        <v>835</v>
      </c>
      <c r="B17" s="47">
        <v>3096490.0763999643</v>
      </c>
      <c r="C17" s="47">
        <v>301570.90697736095</v>
      </c>
      <c r="D17" s="47">
        <v>173787.46374991865</v>
      </c>
      <c r="E17" s="47">
        <v>0</v>
      </c>
      <c r="F17" s="47">
        <v>1031795.9653935307</v>
      </c>
      <c r="G17" s="47">
        <v>0</v>
      </c>
      <c r="H17" s="47">
        <v>2686243.3260933366</v>
      </c>
      <c r="I17" s="47">
        <v>225060.26876973687</v>
      </c>
      <c r="J17" s="47">
        <v>1035204.2459485002</v>
      </c>
      <c r="K17" s="47">
        <v>61224.628745518356</v>
      </c>
      <c r="L17" s="47">
        <v>2094499.6797505221</v>
      </c>
      <c r="M17" s="47">
        <v>15653</v>
      </c>
      <c r="N17" s="47">
        <v>623510.6654188378</v>
      </c>
      <c r="O17" s="47">
        <v>0</v>
      </c>
      <c r="P17" s="47">
        <v>0</v>
      </c>
      <c r="Q17" s="47">
        <v>0</v>
      </c>
      <c r="R17" s="47">
        <v>6421897.0679121381</v>
      </c>
      <c r="S17" s="47">
        <v>526631.17574709782</v>
      </c>
      <c r="T17" s="47">
        <v>308242.11668231536</v>
      </c>
      <c r="U17" s="47">
        <v>8027.5470521367333</v>
      </c>
      <c r="V17" s="47">
        <v>52971.706491153862</v>
      </c>
      <c r="W17" s="47">
        <v>216567.21</v>
      </c>
      <c r="X17" s="47">
        <v>20562.974824831064</v>
      </c>
      <c r="Y17" s="47">
        <v>0</v>
      </c>
      <c r="Z17" s="47">
        <v>0</v>
      </c>
      <c r="AA17" s="47">
        <v>0</v>
      </c>
      <c r="AB17" s="47">
        <v>0</v>
      </c>
    </row>
    <row r="18" spans="1:68" s="97" customFormat="1" ht="15.75" customHeight="1">
      <c r="A18" s="46" t="s">
        <v>27</v>
      </c>
      <c r="B18" s="47">
        <v>9703989.2158042192</v>
      </c>
      <c r="C18" s="47">
        <v>1367033.8034555269</v>
      </c>
      <c r="D18" s="47">
        <v>791216.34268255858</v>
      </c>
      <c r="E18" s="47">
        <v>63784.223667213431</v>
      </c>
      <c r="F18" s="47">
        <v>3536902.0422875169</v>
      </c>
      <c r="G18" s="47">
        <v>293885.37041201716</v>
      </c>
      <c r="H18" s="47">
        <v>8616015.4195141662</v>
      </c>
      <c r="I18" s="47">
        <v>4179878.259441901</v>
      </c>
      <c r="J18" s="47">
        <v>3996118.9883911293</v>
      </c>
      <c r="K18" s="47">
        <v>219648.03983325174</v>
      </c>
      <c r="L18" s="47">
        <v>6781641.7932059038</v>
      </c>
      <c r="M18" s="47">
        <v>34018</v>
      </c>
      <c r="N18" s="47">
        <v>53936.86560566353</v>
      </c>
      <c r="O18" s="47">
        <v>0</v>
      </c>
      <c r="P18" s="47">
        <v>0</v>
      </c>
      <c r="Q18" s="47">
        <v>0</v>
      </c>
      <c r="R18" s="47">
        <v>18701844.871336069</v>
      </c>
      <c r="S18" s="47">
        <v>5546912.0628974289</v>
      </c>
      <c r="T18" s="47">
        <v>865501.7841433374</v>
      </c>
      <c r="U18" s="47">
        <v>15088.144391327716</v>
      </c>
      <c r="V18" s="47">
        <v>25588.299804393726</v>
      </c>
      <c r="W18" s="47">
        <v>766835.06999999785</v>
      </c>
      <c r="X18" s="47">
        <v>58121.959138778388</v>
      </c>
      <c r="Y18" s="47">
        <v>0</v>
      </c>
      <c r="Z18" s="47">
        <v>0</v>
      </c>
      <c r="AA18" s="47">
        <v>0</v>
      </c>
      <c r="AB18" s="47">
        <v>0</v>
      </c>
    </row>
    <row r="19" spans="1:68" s="96" customFormat="1" ht="31.5">
      <c r="A19" s="46" t="s">
        <v>833</v>
      </c>
      <c r="B19" s="47">
        <v>9149410.6456583124</v>
      </c>
      <c r="C19" s="47">
        <v>1367033.8034555269</v>
      </c>
      <c r="D19" s="47">
        <v>777826.25702650787</v>
      </c>
      <c r="E19" s="47">
        <v>63784.223667213431</v>
      </c>
      <c r="F19" s="47">
        <v>3410633.6896726843</v>
      </c>
      <c r="G19" s="47">
        <v>293885.37041201716</v>
      </c>
      <c r="H19" s="47">
        <v>8482071.4612592626</v>
      </c>
      <c r="I19" s="47">
        <v>4179878.259441901</v>
      </c>
      <c r="J19" s="47">
        <v>3877632.3694000384</v>
      </c>
      <c r="K19" s="47">
        <v>216386.90186638196</v>
      </c>
      <c r="L19" s="47">
        <v>6700072.3906776262</v>
      </c>
      <c r="M19" s="47">
        <v>34018</v>
      </c>
      <c r="N19" s="47">
        <v>33970.676485750009</v>
      </c>
      <c r="O19" s="47">
        <v>0</v>
      </c>
      <c r="P19" s="47">
        <v>0</v>
      </c>
      <c r="Q19" s="47">
        <v>0</v>
      </c>
      <c r="R19" s="47">
        <v>17993356.153815344</v>
      </c>
      <c r="S19" s="47">
        <v>5546912.0628974289</v>
      </c>
      <c r="T19" s="47">
        <v>859232.36370386113</v>
      </c>
      <c r="U19" s="47">
        <v>15088.144391327716</v>
      </c>
      <c r="V19" s="47">
        <v>25588.299804393726</v>
      </c>
      <c r="W19" s="47">
        <v>760011.04999999783</v>
      </c>
      <c r="X19" s="47">
        <v>58121.959138778388</v>
      </c>
      <c r="Y19" s="47">
        <v>0</v>
      </c>
      <c r="Z19" s="47">
        <v>0</v>
      </c>
      <c r="AA19" s="47">
        <v>0</v>
      </c>
      <c r="AB19" s="47">
        <v>0</v>
      </c>
    </row>
    <row r="20" spans="1:68" s="96" customFormat="1">
      <c r="A20" s="46" t="s">
        <v>834</v>
      </c>
      <c r="B20" s="47">
        <v>554578.57014590595</v>
      </c>
      <c r="C20" s="47">
        <v>0</v>
      </c>
      <c r="D20" s="47">
        <v>13390.085656050731</v>
      </c>
      <c r="E20" s="47">
        <v>0</v>
      </c>
      <c r="F20" s="47">
        <v>126268.35261483354</v>
      </c>
      <c r="G20" s="47">
        <v>0</v>
      </c>
      <c r="H20" s="47">
        <v>133943.95825490454</v>
      </c>
      <c r="I20" s="47">
        <v>0</v>
      </c>
      <c r="J20" s="47">
        <v>118486.618991091</v>
      </c>
      <c r="K20" s="47">
        <v>3261.1379668697791</v>
      </c>
      <c r="L20" s="47">
        <v>81569.402528277482</v>
      </c>
      <c r="M20" s="47">
        <v>0</v>
      </c>
      <c r="N20" s="47">
        <v>19966.189119913517</v>
      </c>
      <c r="O20" s="47">
        <v>0</v>
      </c>
      <c r="P20" s="47">
        <v>0</v>
      </c>
      <c r="Q20" s="47">
        <v>0</v>
      </c>
      <c r="R20" s="47">
        <v>708488.71752072405</v>
      </c>
      <c r="S20" s="47">
        <v>0</v>
      </c>
      <c r="T20" s="47">
        <v>6269.4204394763401</v>
      </c>
      <c r="U20" s="47">
        <v>0</v>
      </c>
      <c r="V20" s="47">
        <v>0</v>
      </c>
      <c r="W20" s="47">
        <v>6824.0199999999995</v>
      </c>
      <c r="X20" s="47">
        <v>0</v>
      </c>
      <c r="Y20" s="47">
        <v>0</v>
      </c>
      <c r="Z20" s="47">
        <v>0</v>
      </c>
      <c r="AA20" s="47">
        <v>0</v>
      </c>
      <c r="AB20" s="47">
        <v>0</v>
      </c>
    </row>
    <row r="21" spans="1:68" s="97" customFormat="1" ht="31.5">
      <c r="A21" s="46" t="s">
        <v>28</v>
      </c>
      <c r="B21" s="47">
        <v>474214188.78695083</v>
      </c>
      <c r="C21" s="47">
        <v>208307634.12978917</v>
      </c>
      <c r="D21" s="47">
        <v>9445379.8692418244</v>
      </c>
      <c r="E21" s="47">
        <v>339.08</v>
      </c>
      <c r="F21" s="47">
        <v>150958120.92342788</v>
      </c>
      <c r="G21" s="47">
        <v>298784.13102358562</v>
      </c>
      <c r="H21" s="47">
        <v>1886205744.0785983</v>
      </c>
      <c r="I21" s="47">
        <v>1012654868.0536395</v>
      </c>
      <c r="J21" s="47">
        <v>996366670.75090849</v>
      </c>
      <c r="K21" s="47">
        <v>109080928.49460177</v>
      </c>
      <c r="L21" s="47">
        <v>1416852547.3593321</v>
      </c>
      <c r="M21" s="47">
        <v>31876</v>
      </c>
      <c r="N21" s="47">
        <v>226592.83427174212</v>
      </c>
      <c r="O21" s="47">
        <v>687884.08240559837</v>
      </c>
      <c r="P21" s="47">
        <v>687884.08240559837</v>
      </c>
      <c r="Q21" s="47">
        <v>0</v>
      </c>
      <c r="R21" s="47">
        <v>2361665069.91325</v>
      </c>
      <c r="S21" s="47">
        <v>1220962502.1834285</v>
      </c>
      <c r="T21" s="47">
        <v>19658034.927278236</v>
      </c>
      <c r="U21" s="47">
        <v>870561.77676178399</v>
      </c>
      <c r="V21" s="47">
        <v>2709968.5737794098</v>
      </c>
      <c r="W21" s="47">
        <v>4437812.6960447952</v>
      </c>
      <c r="X21" s="47">
        <v>151283.01511252549</v>
      </c>
      <c r="Y21" s="47">
        <v>2127.3670868126728</v>
      </c>
      <c r="Z21" s="47">
        <v>388.05287665091925</v>
      </c>
      <c r="AA21" s="47">
        <v>281.10043176713089</v>
      </c>
      <c r="AB21" s="47">
        <v>-52.922515397247935</v>
      </c>
    </row>
    <row r="22" spans="1:68" s="96" customFormat="1">
      <c r="A22" s="46" t="s">
        <v>817</v>
      </c>
      <c r="B22" s="47">
        <v>468686586.8465873</v>
      </c>
      <c r="C22" s="47">
        <v>207162617.43058529</v>
      </c>
      <c r="D22" s="47">
        <v>8739018.0726041403</v>
      </c>
      <c r="E22" s="47">
        <v>339.08</v>
      </c>
      <c r="F22" s="47">
        <v>149675643.19038031</v>
      </c>
      <c r="G22" s="47">
        <v>245924.28063227551</v>
      </c>
      <c r="H22" s="47">
        <v>1856737208.8072648</v>
      </c>
      <c r="I22" s="47">
        <v>1002729667.5406789</v>
      </c>
      <c r="J22" s="47">
        <v>989362379.31214321</v>
      </c>
      <c r="K22" s="47">
        <v>108428298.91243111</v>
      </c>
      <c r="L22" s="47">
        <v>1391335185.5070596</v>
      </c>
      <c r="M22" s="47">
        <v>31876</v>
      </c>
      <c r="N22" s="47">
        <v>226592.83427174212</v>
      </c>
      <c r="O22" s="47">
        <v>687884.08240559837</v>
      </c>
      <c r="P22" s="47">
        <v>687884.08240559837</v>
      </c>
      <c r="Q22" s="47">
        <v>0</v>
      </c>
      <c r="R22" s="47">
        <v>2326616072.851162</v>
      </c>
      <c r="S22" s="47">
        <v>1209892284.9712641</v>
      </c>
      <c r="T22" s="47">
        <v>19044040.539407302</v>
      </c>
      <c r="U22" s="47">
        <v>867591.90743942605</v>
      </c>
      <c r="V22" s="47">
        <v>2685295.6438063425</v>
      </c>
      <c r="W22" s="47">
        <v>3899815.1760447943</v>
      </c>
      <c r="X22" s="47">
        <v>103128.29511252549</v>
      </c>
      <c r="Y22" s="47">
        <v>2119.4438439222754</v>
      </c>
      <c r="Z22" s="47">
        <v>388.05287665091925</v>
      </c>
      <c r="AA22" s="47">
        <v>281.10043176713089</v>
      </c>
      <c r="AB22" s="47">
        <v>64.077484602752065</v>
      </c>
      <c r="AC22" s="98"/>
      <c r="AD22" s="98"/>
      <c r="AE22" s="98"/>
      <c r="AF22" s="98"/>
      <c r="AG22" s="98"/>
      <c r="AH22" s="98"/>
      <c r="AI22" s="98"/>
      <c r="AJ22" s="98"/>
      <c r="AK22" s="98"/>
      <c r="AL22" s="98"/>
      <c r="AM22" s="98"/>
      <c r="AN22" s="98"/>
      <c r="AO22" s="98"/>
      <c r="AP22" s="98"/>
      <c r="AQ22" s="98"/>
      <c r="AR22" s="98"/>
      <c r="AS22" s="98"/>
      <c r="AT22" s="98"/>
      <c r="AU22" s="98"/>
      <c r="AV22" s="98"/>
      <c r="AW22" s="98"/>
      <c r="AX22" s="98"/>
      <c r="AY22" s="98"/>
      <c r="AZ22" s="98"/>
      <c r="BA22" s="98"/>
      <c r="BB22" s="98"/>
      <c r="BC22" s="98"/>
      <c r="BD22" s="98"/>
      <c r="BE22" s="98"/>
      <c r="BF22" s="98"/>
      <c r="BG22" s="98"/>
      <c r="BH22" s="98"/>
      <c r="BI22" s="98"/>
      <c r="BJ22" s="98"/>
      <c r="BK22" s="98"/>
      <c r="BL22" s="98"/>
      <c r="BM22" s="98"/>
      <c r="BN22" s="98"/>
      <c r="BO22" s="98"/>
      <c r="BP22" s="98"/>
    </row>
    <row r="23" spans="1:68" s="96" customFormat="1">
      <c r="A23" s="46" t="s">
        <v>818</v>
      </c>
      <c r="B23" s="47">
        <v>0</v>
      </c>
      <c r="C23" s="47">
        <v>0</v>
      </c>
      <c r="D23" s="47">
        <v>0</v>
      </c>
      <c r="E23" s="47">
        <v>0</v>
      </c>
      <c r="F23" s="47">
        <v>0</v>
      </c>
      <c r="G23" s="47">
        <v>0</v>
      </c>
      <c r="H23" s="47">
        <v>7522214.306037901</v>
      </c>
      <c r="I23" s="47">
        <v>506194.89990886854</v>
      </c>
      <c r="J23" s="47">
        <v>134145.13277937213</v>
      </c>
      <c r="K23" s="47">
        <v>139605.51678823002</v>
      </c>
      <c r="L23" s="47">
        <v>7387570.9789098222</v>
      </c>
      <c r="M23" s="47">
        <v>0</v>
      </c>
      <c r="N23" s="47">
        <v>0</v>
      </c>
      <c r="O23" s="47">
        <v>0</v>
      </c>
      <c r="P23" s="47">
        <v>0</v>
      </c>
      <c r="Q23" s="47">
        <v>0</v>
      </c>
      <c r="R23" s="47">
        <v>7522214.306037901</v>
      </c>
      <c r="S23" s="47">
        <v>506194.89990886854</v>
      </c>
      <c r="T23" s="47">
        <v>627.82000000000005</v>
      </c>
      <c r="U23" s="47">
        <v>0</v>
      </c>
      <c r="V23" s="47">
        <v>0</v>
      </c>
      <c r="W23" s="47">
        <v>0</v>
      </c>
      <c r="X23" s="47">
        <v>627.82000000000005</v>
      </c>
      <c r="Y23" s="47">
        <v>0</v>
      </c>
      <c r="Z23" s="47">
        <v>0</v>
      </c>
      <c r="AA23" s="47">
        <v>0</v>
      </c>
      <c r="AB23" s="47">
        <v>-117</v>
      </c>
      <c r="AC23" s="98"/>
      <c r="AD23" s="98"/>
      <c r="AE23" s="98"/>
      <c r="AF23" s="98"/>
      <c r="AG23" s="98"/>
      <c r="AH23" s="98"/>
      <c r="AI23" s="98"/>
      <c r="AJ23" s="98"/>
      <c r="AK23" s="98"/>
      <c r="AL23" s="98"/>
      <c r="AM23" s="98"/>
      <c r="AN23" s="98"/>
      <c r="AO23" s="98"/>
      <c r="AP23" s="98"/>
      <c r="AQ23" s="98"/>
      <c r="AR23" s="98"/>
      <c r="AS23" s="98"/>
      <c r="AT23" s="98"/>
      <c r="AU23" s="98"/>
      <c r="AV23" s="98"/>
      <c r="AW23" s="98"/>
      <c r="AX23" s="98"/>
      <c r="AY23" s="98"/>
      <c r="AZ23" s="98"/>
      <c r="BA23" s="98"/>
      <c r="BB23" s="98"/>
      <c r="BC23" s="98"/>
      <c r="BD23" s="98"/>
      <c r="BE23" s="98"/>
      <c r="BF23" s="98"/>
      <c r="BG23" s="98"/>
      <c r="BH23" s="98"/>
      <c r="BI23" s="98"/>
      <c r="BJ23" s="98"/>
      <c r="BK23" s="98"/>
      <c r="BL23" s="98"/>
      <c r="BM23" s="98"/>
      <c r="BN23" s="98"/>
      <c r="BO23" s="98"/>
      <c r="BP23" s="98"/>
    </row>
    <row r="24" spans="1:68" s="96" customFormat="1">
      <c r="A24" s="46" t="s">
        <v>819</v>
      </c>
      <c r="B24" s="47">
        <v>533750.38572437863</v>
      </c>
      <c r="C24" s="47">
        <v>560785.95698044857</v>
      </c>
      <c r="D24" s="47">
        <v>0</v>
      </c>
      <c r="E24" s="47">
        <v>0</v>
      </c>
      <c r="F24" s="47">
        <v>547645.15160575951</v>
      </c>
      <c r="G24" s="47">
        <v>0</v>
      </c>
      <c r="H24" s="47">
        <v>3448691.0759690679</v>
      </c>
      <c r="I24" s="47">
        <v>2728273.3983053807</v>
      </c>
      <c r="J24" s="47">
        <v>2745763.765152703</v>
      </c>
      <c r="K24" s="47">
        <v>24555.303089164561</v>
      </c>
      <c r="L24" s="47">
        <v>2554524.5988307521</v>
      </c>
      <c r="M24" s="47">
        <v>0</v>
      </c>
      <c r="N24" s="47">
        <v>0</v>
      </c>
      <c r="O24" s="47">
        <v>0</v>
      </c>
      <c r="P24" s="47">
        <v>0</v>
      </c>
      <c r="Q24" s="47">
        <v>0</v>
      </c>
      <c r="R24" s="47">
        <v>3982441.4616934462</v>
      </c>
      <c r="S24" s="47">
        <v>3289059.3552858294</v>
      </c>
      <c r="T24" s="47">
        <v>655.14067026759301</v>
      </c>
      <c r="U24" s="47">
        <v>0</v>
      </c>
      <c r="V24" s="47">
        <v>0</v>
      </c>
      <c r="W24" s="47">
        <v>0</v>
      </c>
      <c r="X24" s="47">
        <v>0</v>
      </c>
      <c r="Y24" s="47">
        <v>0</v>
      </c>
      <c r="Z24" s="47">
        <v>0</v>
      </c>
      <c r="AA24" s="47">
        <v>0</v>
      </c>
      <c r="AB24" s="47">
        <v>0</v>
      </c>
      <c r="AC24" s="99"/>
      <c r="AD24" s="99"/>
      <c r="AE24" s="99"/>
      <c r="AF24" s="99"/>
      <c r="AG24" s="99"/>
      <c r="AH24" s="99"/>
      <c r="AI24" s="99"/>
      <c r="AJ24" s="98"/>
      <c r="AK24" s="98"/>
      <c r="AL24" s="98"/>
      <c r="AM24" s="98"/>
      <c r="AN24" s="98"/>
      <c r="AO24" s="98"/>
      <c r="AP24" s="98"/>
      <c r="AQ24" s="98"/>
      <c r="AR24" s="98"/>
      <c r="AS24" s="98"/>
      <c r="AT24" s="98"/>
      <c r="AU24" s="98"/>
      <c r="AV24" s="98"/>
      <c r="AW24" s="98"/>
      <c r="AX24" s="98"/>
      <c r="AY24" s="98"/>
      <c r="AZ24" s="98"/>
      <c r="BA24" s="98"/>
      <c r="BB24" s="98"/>
      <c r="BC24" s="98"/>
      <c r="BD24" s="98"/>
      <c r="BE24" s="98"/>
      <c r="BF24" s="98"/>
      <c r="BG24" s="98"/>
      <c r="BH24" s="98"/>
      <c r="BI24" s="98"/>
      <c r="BJ24" s="98"/>
      <c r="BK24" s="98"/>
      <c r="BL24" s="98"/>
      <c r="BM24" s="98"/>
      <c r="BN24" s="98"/>
      <c r="BO24" s="98"/>
      <c r="BP24" s="98"/>
    </row>
    <row r="25" spans="1:68" s="96" customFormat="1">
      <c r="A25" s="46" t="s">
        <v>820</v>
      </c>
      <c r="B25" s="47">
        <v>4993851.5546391895</v>
      </c>
      <c r="C25" s="47">
        <v>584230.74222347757</v>
      </c>
      <c r="D25" s="47">
        <v>706361.79663768527</v>
      </c>
      <c r="E25" s="47">
        <v>0</v>
      </c>
      <c r="F25" s="47">
        <v>734832.58144180872</v>
      </c>
      <c r="G25" s="47">
        <v>52859.850391310109</v>
      </c>
      <c r="H25" s="47">
        <v>18497629.889326558</v>
      </c>
      <c r="I25" s="47">
        <v>6690732.2147464519</v>
      </c>
      <c r="J25" s="47">
        <v>4124382.5408332045</v>
      </c>
      <c r="K25" s="47">
        <v>488468.76229328767</v>
      </c>
      <c r="L25" s="47">
        <v>15575266.274532057</v>
      </c>
      <c r="M25" s="47">
        <v>0</v>
      </c>
      <c r="N25" s="47">
        <v>0</v>
      </c>
      <c r="O25" s="47">
        <v>0</v>
      </c>
      <c r="P25" s="47">
        <v>0</v>
      </c>
      <c r="Q25" s="47">
        <v>0</v>
      </c>
      <c r="R25" s="47">
        <v>23544341.294357061</v>
      </c>
      <c r="S25" s="47">
        <v>7274962.9569699289</v>
      </c>
      <c r="T25" s="47">
        <v>612711.42720066733</v>
      </c>
      <c r="U25" s="47">
        <v>2969.8693223579494</v>
      </c>
      <c r="V25" s="47">
        <v>24672.929973067097</v>
      </c>
      <c r="W25" s="47">
        <v>537997.52000000165</v>
      </c>
      <c r="X25" s="47">
        <v>47526.9</v>
      </c>
      <c r="Y25" s="47">
        <v>7.9232428903976526</v>
      </c>
      <c r="Z25" s="47">
        <v>0</v>
      </c>
      <c r="AA25" s="47">
        <v>0</v>
      </c>
      <c r="AB25" s="47">
        <v>0</v>
      </c>
      <c r="AC25" s="98"/>
      <c r="AD25" s="98"/>
      <c r="AE25" s="98"/>
      <c r="AF25" s="98"/>
      <c r="AG25" s="98"/>
      <c r="AH25" s="98"/>
      <c r="AI25" s="98"/>
      <c r="AJ25" s="98"/>
      <c r="AK25" s="98"/>
      <c r="AL25" s="98"/>
      <c r="AM25" s="98"/>
      <c r="AN25" s="98"/>
      <c r="AO25" s="98"/>
      <c r="AP25" s="98"/>
      <c r="AQ25" s="98"/>
      <c r="AR25" s="98"/>
      <c r="AS25" s="98"/>
      <c r="AT25" s="98"/>
      <c r="AU25" s="98"/>
      <c r="AV25" s="98"/>
      <c r="AW25" s="98"/>
      <c r="AX25" s="98"/>
      <c r="AY25" s="98"/>
      <c r="AZ25" s="98"/>
      <c r="BA25" s="98"/>
      <c r="BB25" s="98"/>
      <c r="BC25" s="98"/>
      <c r="BD25" s="98"/>
      <c r="BE25" s="98"/>
      <c r="BF25" s="98"/>
      <c r="BG25" s="98"/>
      <c r="BH25" s="98"/>
      <c r="BI25" s="98"/>
      <c r="BJ25" s="98"/>
      <c r="BK25" s="98"/>
      <c r="BL25" s="98"/>
      <c r="BM25" s="98"/>
      <c r="BN25" s="98"/>
      <c r="BO25" s="98"/>
      <c r="BP25" s="98"/>
    </row>
    <row r="26" spans="1:68" s="96" customFormat="1" ht="47.25">
      <c r="A26" s="46" t="s">
        <v>29</v>
      </c>
      <c r="B26" s="47">
        <v>3436016.2995090489</v>
      </c>
      <c r="C26" s="47">
        <v>3440653.7951134862</v>
      </c>
      <c r="D26" s="47">
        <v>28926.229821427998</v>
      </c>
      <c r="E26" s="47">
        <v>70711.750329755567</v>
      </c>
      <c r="F26" s="47">
        <v>-6151.507276639295</v>
      </c>
      <c r="G26" s="47">
        <v>0</v>
      </c>
      <c r="H26" s="47">
        <v>739011.90509726456</v>
      </c>
      <c r="I26" s="47">
        <v>227919.4608955319</v>
      </c>
      <c r="J26" s="47">
        <v>241881.36689726444</v>
      </c>
      <c r="K26" s="47">
        <v>13803.4982</v>
      </c>
      <c r="L26" s="47">
        <v>654411.76303401438</v>
      </c>
      <c r="M26" s="47">
        <v>0</v>
      </c>
      <c r="N26" s="47">
        <v>48198.097799000003</v>
      </c>
      <c r="O26" s="47">
        <v>0</v>
      </c>
      <c r="P26" s="47">
        <v>0</v>
      </c>
      <c r="Q26" s="47">
        <v>48198.097799000003</v>
      </c>
      <c r="R26" s="47">
        <v>4223226.3024053127</v>
      </c>
      <c r="S26" s="47">
        <v>3716771.3538080184</v>
      </c>
      <c r="T26" s="47">
        <v>7730.9425213049635</v>
      </c>
      <c r="U26" s="47">
        <v>1.5916319611960351E-3</v>
      </c>
      <c r="V26" s="47">
        <v>0</v>
      </c>
      <c r="W26" s="47">
        <v>7655.68</v>
      </c>
      <c r="X26" s="47">
        <v>0</v>
      </c>
      <c r="Y26" s="47">
        <v>0</v>
      </c>
      <c r="Z26" s="47">
        <v>0</v>
      </c>
      <c r="AA26" s="47">
        <v>0</v>
      </c>
      <c r="AB26" s="47">
        <v>0</v>
      </c>
    </row>
    <row r="27" spans="1:68" s="96" customFormat="1" ht="47.25">
      <c r="A27" s="46" t="s">
        <v>30</v>
      </c>
      <c r="B27" s="47">
        <v>190778.82453881751</v>
      </c>
      <c r="C27" s="47">
        <v>19917.265522958758</v>
      </c>
      <c r="D27" s="47">
        <v>35267.645211756295</v>
      </c>
      <c r="E27" s="47">
        <v>0</v>
      </c>
      <c r="F27" s="47">
        <v>10935.415121570037</v>
      </c>
      <c r="G27" s="47">
        <v>0</v>
      </c>
      <c r="H27" s="47">
        <v>1013989.8383802614</v>
      </c>
      <c r="I27" s="47">
        <v>490277.43817403034</v>
      </c>
      <c r="J27" s="47">
        <v>527882.85200026154</v>
      </c>
      <c r="K27" s="47">
        <v>1352.6333800000002</v>
      </c>
      <c r="L27" s="47">
        <v>865825.19297075213</v>
      </c>
      <c r="M27" s="47">
        <v>10</v>
      </c>
      <c r="N27" s="47">
        <v>37.562443137390844</v>
      </c>
      <c r="O27" s="47">
        <v>0</v>
      </c>
      <c r="P27" s="47">
        <v>0</v>
      </c>
      <c r="Q27" s="47">
        <v>0</v>
      </c>
      <c r="R27" s="47">
        <v>1204816.2253622166</v>
      </c>
      <c r="S27" s="47">
        <v>510194.70369698911</v>
      </c>
      <c r="T27" s="47">
        <v>1678.3135815726805</v>
      </c>
      <c r="U27" s="47">
        <v>177.78005904993273</v>
      </c>
      <c r="V27" s="47">
        <v>627.88775826720484</v>
      </c>
      <c r="W27" s="47">
        <v>819.87</v>
      </c>
      <c r="X27" s="47">
        <v>0</v>
      </c>
      <c r="Y27" s="47">
        <v>0</v>
      </c>
      <c r="Z27" s="47">
        <v>0</v>
      </c>
      <c r="AA27" s="47">
        <v>0</v>
      </c>
      <c r="AB27" s="47">
        <v>0</v>
      </c>
    </row>
    <row r="28" spans="1:68" s="96" customFormat="1" ht="31.5">
      <c r="A28" s="46" t="s">
        <v>31</v>
      </c>
      <c r="B28" s="47">
        <v>35602289.515982345</v>
      </c>
      <c r="C28" s="47">
        <v>13528329.666902686</v>
      </c>
      <c r="D28" s="47">
        <v>1263854.5278223804</v>
      </c>
      <c r="E28" s="47">
        <v>341155.01726082718</v>
      </c>
      <c r="F28" s="47">
        <v>10758562.331343602</v>
      </c>
      <c r="G28" s="47">
        <v>1733404.079489928</v>
      </c>
      <c r="H28" s="47">
        <v>77819300.878253222</v>
      </c>
      <c r="I28" s="47">
        <v>23800936.175405536</v>
      </c>
      <c r="J28" s="47">
        <v>25538429.976410773</v>
      </c>
      <c r="K28" s="47">
        <v>3321938.5023151394</v>
      </c>
      <c r="L28" s="47">
        <v>66678106.03622894</v>
      </c>
      <c r="M28" s="47">
        <v>8799</v>
      </c>
      <c r="N28" s="47">
        <v>20033.200378550042</v>
      </c>
      <c r="O28" s="47">
        <v>0</v>
      </c>
      <c r="P28" s="47">
        <v>0</v>
      </c>
      <c r="Q28" s="47">
        <v>0</v>
      </c>
      <c r="R28" s="47">
        <v>115183826.67410405</v>
      </c>
      <c r="S28" s="47">
        <v>37329265.842308216</v>
      </c>
      <c r="T28" s="47">
        <v>1617462.9440534902</v>
      </c>
      <c r="U28" s="47">
        <v>105143.92434513866</v>
      </c>
      <c r="V28" s="47">
        <v>223149.670058344</v>
      </c>
      <c r="W28" s="47">
        <v>840024.75571568904</v>
      </c>
      <c r="X28" s="47">
        <v>225436.03273200558</v>
      </c>
      <c r="Y28" s="47">
        <v>332.60542286902182</v>
      </c>
      <c r="Z28" s="47">
        <v>14.718262444374794</v>
      </c>
      <c r="AA28" s="47">
        <v>163.71042617475933</v>
      </c>
      <c r="AB28" s="47">
        <v>89.057840993946698</v>
      </c>
    </row>
    <row r="29" spans="1:68" s="96" customFormat="1">
      <c r="A29" s="46" t="s">
        <v>32</v>
      </c>
      <c r="B29" s="47">
        <v>3701237.545416682</v>
      </c>
      <c r="C29" s="47">
        <v>477180.02000000008</v>
      </c>
      <c r="D29" s="47">
        <v>0</v>
      </c>
      <c r="E29" s="47">
        <v>0</v>
      </c>
      <c r="F29" s="47">
        <v>147466.12943791886</v>
      </c>
      <c r="G29" s="47">
        <v>0</v>
      </c>
      <c r="H29" s="47">
        <v>3458002.9124066196</v>
      </c>
      <c r="I29" s="47">
        <v>1342145.7549999999</v>
      </c>
      <c r="J29" s="47">
        <v>953762.82690661994</v>
      </c>
      <c r="K29" s="47">
        <v>161643.40549999999</v>
      </c>
      <c r="L29" s="47">
        <v>830192.7283594578</v>
      </c>
      <c r="M29" s="47">
        <v>1643105.1569404667</v>
      </c>
      <c r="N29" s="47">
        <v>420753.77000000008</v>
      </c>
      <c r="O29" s="47">
        <v>0</v>
      </c>
      <c r="P29" s="47">
        <v>0</v>
      </c>
      <c r="Q29" s="47">
        <v>0</v>
      </c>
      <c r="R29" s="47">
        <v>9223099.3847637679</v>
      </c>
      <c r="S29" s="47">
        <v>0</v>
      </c>
      <c r="T29" s="47">
        <v>11123.798502980086</v>
      </c>
      <c r="U29" s="47">
        <v>1913.639558547615</v>
      </c>
      <c r="V29" s="47">
        <v>0</v>
      </c>
      <c r="W29" s="47">
        <v>0</v>
      </c>
      <c r="X29" s="47">
        <v>0</v>
      </c>
      <c r="Y29" s="47">
        <v>0</v>
      </c>
      <c r="Z29" s="47">
        <v>0</v>
      </c>
      <c r="AA29" s="47">
        <v>0</v>
      </c>
      <c r="AB29" s="47">
        <v>0</v>
      </c>
    </row>
    <row r="30" spans="1:68" s="96" customFormat="1">
      <c r="A30" s="46" t="s">
        <v>33</v>
      </c>
      <c r="B30" s="47">
        <v>91884382.105265647</v>
      </c>
      <c r="C30" s="47">
        <v>28000430.507490046</v>
      </c>
      <c r="D30" s="47">
        <v>3931764.6299996097</v>
      </c>
      <c r="E30" s="47">
        <v>0</v>
      </c>
      <c r="F30" s="47">
        <v>50023962.102872916</v>
      </c>
      <c r="G30" s="47">
        <v>0</v>
      </c>
      <c r="H30" s="47">
        <v>50763111.291111656</v>
      </c>
      <c r="I30" s="47">
        <v>39541639.990000002</v>
      </c>
      <c r="J30" s="47">
        <v>30227541.228939001</v>
      </c>
      <c r="K30" s="47">
        <v>1340838.7221726556</v>
      </c>
      <c r="L30" s="47">
        <v>28228251.032843187</v>
      </c>
      <c r="M30" s="47">
        <v>143</v>
      </c>
      <c r="N30" s="47">
        <v>0</v>
      </c>
      <c r="O30" s="47">
        <v>0</v>
      </c>
      <c r="P30" s="47">
        <v>0</v>
      </c>
      <c r="Q30" s="47">
        <v>0</v>
      </c>
      <c r="R30" s="47">
        <v>142647636.3963773</v>
      </c>
      <c r="S30" s="47">
        <v>67542070.497490048</v>
      </c>
      <c r="T30" s="47">
        <v>979380.64749999961</v>
      </c>
      <c r="U30" s="47">
        <v>14794.347500000003</v>
      </c>
      <c r="V30" s="47">
        <v>217879.29</v>
      </c>
      <c r="W30" s="47">
        <v>527317.13999999955</v>
      </c>
      <c r="X30" s="47">
        <v>0</v>
      </c>
      <c r="Y30" s="47">
        <v>1081.7922896615473</v>
      </c>
      <c r="Z30" s="47">
        <v>1081.7922896615473</v>
      </c>
      <c r="AA30" s="47">
        <v>0</v>
      </c>
      <c r="AB30" s="47">
        <v>0</v>
      </c>
    </row>
    <row r="31" spans="1:68" s="96" customFormat="1">
      <c r="A31" s="46" t="s">
        <v>34</v>
      </c>
      <c r="B31" s="47">
        <v>19548464.636695087</v>
      </c>
      <c r="C31" s="47">
        <v>98678.77</v>
      </c>
      <c r="D31" s="47">
        <v>933141.04736069194</v>
      </c>
      <c r="E31" s="47">
        <v>0</v>
      </c>
      <c r="F31" s="47">
        <v>2204627.1476424946</v>
      </c>
      <c r="G31" s="47">
        <v>1593028.9536755008</v>
      </c>
      <c r="H31" s="47">
        <v>4519511.0982130086</v>
      </c>
      <c r="I31" s="47">
        <v>0</v>
      </c>
      <c r="J31" s="47">
        <v>3543407.8085591099</v>
      </c>
      <c r="K31" s="47">
        <v>173988.24636187966</v>
      </c>
      <c r="L31" s="47">
        <v>3178802.0120597226</v>
      </c>
      <c r="M31" s="47">
        <v>2662</v>
      </c>
      <c r="N31" s="47">
        <v>8246.1648721099828</v>
      </c>
      <c r="O31" s="47">
        <v>0</v>
      </c>
      <c r="P31" s="47">
        <v>0</v>
      </c>
      <c r="Q31" s="47">
        <v>0</v>
      </c>
      <c r="R31" s="47">
        <v>25671912.853455707</v>
      </c>
      <c r="S31" s="47">
        <v>98678.77</v>
      </c>
      <c r="T31" s="47">
        <v>1254967.5629975982</v>
      </c>
      <c r="U31" s="47">
        <v>85302.949296850391</v>
      </c>
      <c r="V31" s="47">
        <v>226831.61111509841</v>
      </c>
      <c r="W31" s="47">
        <v>889073.14040104055</v>
      </c>
      <c r="X31" s="47">
        <v>39859.65</v>
      </c>
      <c r="Y31" s="47">
        <v>511.46362110568316</v>
      </c>
      <c r="Z31" s="47">
        <v>5.8873049777499178</v>
      </c>
      <c r="AA31" s="47">
        <v>505.57631612793324</v>
      </c>
      <c r="AB31" s="47">
        <v>0</v>
      </c>
    </row>
    <row r="32" spans="1:68" s="96" customFormat="1">
      <c r="A32" s="46" t="s">
        <v>35</v>
      </c>
      <c r="B32" s="47">
        <v>581565.55999999982</v>
      </c>
      <c r="C32" s="47">
        <v>0</v>
      </c>
      <c r="D32" s="47">
        <v>1320.7299999995901</v>
      </c>
      <c r="E32" s="47">
        <v>0</v>
      </c>
      <c r="F32" s="47">
        <v>226956.82600699988</v>
      </c>
      <c r="G32" s="47">
        <v>0</v>
      </c>
      <c r="H32" s="47">
        <v>464488.12840000005</v>
      </c>
      <c r="I32" s="47">
        <v>0</v>
      </c>
      <c r="J32" s="47">
        <v>445921.11459999997</v>
      </c>
      <c r="K32" s="47">
        <v>30893.523799999999</v>
      </c>
      <c r="L32" s="47">
        <v>299807.95483189076</v>
      </c>
      <c r="M32" s="47">
        <v>0</v>
      </c>
      <c r="N32" s="47">
        <v>0</v>
      </c>
      <c r="O32" s="47">
        <v>0</v>
      </c>
      <c r="P32" s="47">
        <v>0</v>
      </c>
      <c r="Q32" s="47">
        <v>0</v>
      </c>
      <c r="R32" s="47">
        <v>1046053.6883999999</v>
      </c>
      <c r="S32" s="47">
        <v>0</v>
      </c>
      <c r="T32" s="47">
        <v>48305.082500000368</v>
      </c>
      <c r="U32" s="47">
        <v>3712.6150000000193</v>
      </c>
      <c r="V32" s="47">
        <v>18697.107499999853</v>
      </c>
      <c r="W32" s="47">
        <v>25842.400000000496</v>
      </c>
      <c r="X32" s="47">
        <v>52.959999999999901</v>
      </c>
      <c r="Y32" s="47">
        <v>0</v>
      </c>
      <c r="Z32" s="47">
        <v>0</v>
      </c>
      <c r="AA32" s="47">
        <v>0</v>
      </c>
      <c r="AB32" s="47">
        <v>0</v>
      </c>
    </row>
    <row r="33" spans="1:28" s="96" customFormat="1">
      <c r="A33" s="46" t="s">
        <v>36</v>
      </c>
      <c r="B33" s="47">
        <v>18846968.480506942</v>
      </c>
      <c r="C33" s="47">
        <v>12258602.117069518</v>
      </c>
      <c r="D33" s="47">
        <v>783697.4711968794</v>
      </c>
      <c r="E33" s="47">
        <v>0</v>
      </c>
      <c r="F33" s="47">
        <v>10566259.090808602</v>
      </c>
      <c r="G33" s="47">
        <v>9988.4616594487215</v>
      </c>
      <c r="H33" s="47">
        <v>42105153.726565555</v>
      </c>
      <c r="I33" s="47">
        <v>32005792.850000001</v>
      </c>
      <c r="J33" s="47">
        <v>28544624.548612729</v>
      </c>
      <c r="K33" s="47">
        <v>5690711.2021738673</v>
      </c>
      <c r="L33" s="47">
        <v>23575504.754847623</v>
      </c>
      <c r="M33" s="47">
        <v>4457.47</v>
      </c>
      <c r="N33" s="47">
        <v>157404.53586214423</v>
      </c>
      <c r="O33" s="47">
        <v>158935.09298681022</v>
      </c>
      <c r="P33" s="47">
        <v>158935.09298681022</v>
      </c>
      <c r="Q33" s="47">
        <v>0</v>
      </c>
      <c r="R33" s="47">
        <v>61282907.767580889</v>
      </c>
      <c r="S33" s="47">
        <v>44264394.967069522</v>
      </c>
      <c r="T33" s="47">
        <v>87757.640295176272</v>
      </c>
      <c r="U33" s="47">
        <v>6492.3745257102846</v>
      </c>
      <c r="V33" s="47">
        <v>32347.622873279794</v>
      </c>
      <c r="W33" s="47">
        <v>17721.092141303052</v>
      </c>
      <c r="X33" s="47">
        <v>8005.9056427294863</v>
      </c>
      <c r="Y33" s="47">
        <v>1.7938334795780599</v>
      </c>
      <c r="Z33" s="47">
        <v>0</v>
      </c>
      <c r="AA33" s="47">
        <v>0</v>
      </c>
      <c r="AB33" s="47">
        <v>0</v>
      </c>
    </row>
    <row r="34" spans="1:28" s="100" customFormat="1" ht="20.25">
      <c r="A34" s="53" t="s">
        <v>37</v>
      </c>
      <c r="B34" s="53">
        <v>1192231080.9449012</v>
      </c>
      <c r="C34" s="53">
        <v>372553564.77560556</v>
      </c>
      <c r="D34" s="53">
        <v>65399661.856525913</v>
      </c>
      <c r="E34" s="53">
        <v>3608895.9068390345</v>
      </c>
      <c r="F34" s="53">
        <v>362147016.44842094</v>
      </c>
      <c r="G34" s="53">
        <v>4545189.8696753951</v>
      </c>
      <c r="H34" s="53">
        <v>2487256608.6151304</v>
      </c>
      <c r="I34" s="53">
        <v>1269341583.122165</v>
      </c>
      <c r="J34" s="53">
        <v>1168309297.7535348</v>
      </c>
      <c r="K34" s="53">
        <v>134271245.50990173</v>
      </c>
      <c r="L34" s="53">
        <v>1839849973.7090034</v>
      </c>
      <c r="M34" s="53">
        <v>2703386.8769404665</v>
      </c>
      <c r="N34" s="53">
        <v>5250051.5441155788</v>
      </c>
      <c r="O34" s="53">
        <v>1005457.4567554151</v>
      </c>
      <c r="P34" s="53">
        <v>1005457.4567554151</v>
      </c>
      <c r="Q34" s="53">
        <v>861754.77261772437</v>
      </c>
      <c r="R34" s="53">
        <v>3692991775.3075185</v>
      </c>
      <c r="S34" s="53">
        <v>1640937576.8953886</v>
      </c>
      <c r="T34" s="53">
        <v>33471271.144076835</v>
      </c>
      <c r="U34" s="53">
        <v>2381283.5227666465</v>
      </c>
      <c r="V34" s="53">
        <v>4234705.9194177873</v>
      </c>
      <c r="W34" s="53">
        <v>11022771.901545668</v>
      </c>
      <c r="X34" s="53">
        <v>1652161.9467361923</v>
      </c>
      <c r="Y34" s="53">
        <v>18009.577865279916</v>
      </c>
      <c r="Z34" s="53">
        <v>5672.0494082834393</v>
      </c>
      <c r="AA34" s="53">
        <v>2459.330247185253</v>
      </c>
      <c r="AB34" s="53">
        <v>2090.8020741987307</v>
      </c>
    </row>
    <row r="35" spans="1:28" ht="20.25" customHeight="1">
      <c r="A35" s="75" t="s">
        <v>811</v>
      </c>
      <c r="B35" s="86"/>
      <c r="C35" s="86"/>
      <c r="D35" s="86"/>
      <c r="E35" s="86"/>
      <c r="F35" s="86"/>
      <c r="G35" s="86"/>
      <c r="H35" s="86"/>
      <c r="I35" s="101"/>
      <c r="J35" s="101"/>
      <c r="K35" s="101"/>
      <c r="L35" s="101"/>
      <c r="M35" s="101"/>
      <c r="N35" s="101"/>
      <c r="O35" s="101"/>
      <c r="P35" s="101"/>
      <c r="Q35" s="101"/>
      <c r="R35" s="101"/>
      <c r="S35" s="101"/>
      <c r="T35" s="101"/>
      <c r="U35" s="101"/>
      <c r="V35" s="101"/>
      <c r="W35" s="101"/>
      <c r="Y35" s="101"/>
      <c r="Z35" s="101"/>
      <c r="AA35" s="101"/>
      <c r="AB35" s="101"/>
    </row>
    <row r="36" spans="1:28">
      <c r="A36" s="86"/>
      <c r="B36" s="86"/>
      <c r="C36" s="86"/>
      <c r="D36" s="86"/>
      <c r="E36" s="86"/>
      <c r="F36" s="86"/>
      <c r="G36" s="86"/>
      <c r="H36" s="86"/>
    </row>
    <row r="37" spans="1:28">
      <c r="A37" s="88"/>
      <c r="X37" s="88"/>
    </row>
    <row r="38" spans="1:28">
      <c r="A38" s="88"/>
      <c r="X38" s="88"/>
    </row>
    <row r="39" spans="1:28">
      <c r="A39" s="88"/>
      <c r="X39" s="88"/>
    </row>
    <row r="40" spans="1:28">
      <c r="A40" s="88"/>
      <c r="X40" s="88"/>
    </row>
    <row r="41" spans="1:28">
      <c r="A41" s="88"/>
      <c r="X41" s="88"/>
    </row>
    <row r="42" spans="1:28">
      <c r="A42" s="88"/>
      <c r="X42" s="88"/>
    </row>
    <row r="43" spans="1:28">
      <c r="A43" s="88"/>
      <c r="X43" s="88"/>
    </row>
  </sheetData>
  <mergeCells count="13">
    <mergeCell ref="A1:AB1"/>
    <mergeCell ref="Y3:AB3"/>
    <mergeCell ref="T3:X3"/>
    <mergeCell ref="O3:Q3"/>
    <mergeCell ref="R3:S3"/>
    <mergeCell ref="A3:A4"/>
    <mergeCell ref="E3:E4"/>
    <mergeCell ref="F3:F4"/>
    <mergeCell ref="B3:C3"/>
    <mergeCell ref="D3:D4"/>
    <mergeCell ref="M3:M4"/>
    <mergeCell ref="N3:N4"/>
    <mergeCell ref="H3:L3"/>
  </mergeCells>
  <phoneticPr fontId="0" type="noConversion"/>
  <printOptions horizontalCentered="1" verticalCentered="1"/>
  <pageMargins left="0.23622047244094491" right="0.19685039370078741" top="0.43307086614173229" bottom="0.51181102362204722" header="0.19685039370078741" footer="0.23622047244094491"/>
  <pageSetup paperSize="9" scale="45" orientation="landscape" r:id="rId1"/>
  <headerFooter alignWithMargins="0"/>
  <colBreaks count="1" manualBreakCount="1">
    <brk id="13" max="34" man="1"/>
  </col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7"/>
  <dimension ref="A1:AO37"/>
  <sheetViews>
    <sheetView zoomScaleNormal="100" workbookViewId="0">
      <pane xSplit="1" ySplit="6" topLeftCell="B7" activePane="bottomRight" state="frozen"/>
      <selection activeCell="S42" sqref="S42"/>
      <selection pane="topRight" activeCell="S42" sqref="S42"/>
      <selection pane="bottomLeft" activeCell="S42" sqref="S42"/>
      <selection pane="bottomRight" activeCell="B7" sqref="B7"/>
    </sheetView>
  </sheetViews>
  <sheetFormatPr defaultColWidth="8" defaultRowHeight="15.75"/>
  <cols>
    <col min="1" max="1" width="58.140625" style="103" customWidth="1"/>
    <col min="2" max="2" width="15.7109375" style="103" customWidth="1"/>
    <col min="3" max="9" width="12.7109375" style="103" customWidth="1"/>
    <col min="10" max="18" width="12.7109375" style="102" customWidth="1"/>
    <col min="19" max="20" width="15.7109375" style="102" customWidth="1"/>
    <col min="21" max="30" width="12.7109375" style="102" customWidth="1"/>
    <col min="31" max="38" width="15.7109375" style="102" customWidth="1"/>
    <col min="39" max="39" width="17" style="102" customWidth="1"/>
    <col min="40" max="40" width="17.28515625" style="102" customWidth="1"/>
    <col min="41" max="41" width="17" style="102" customWidth="1"/>
    <col min="42" max="16384" width="8" style="102"/>
  </cols>
  <sheetData>
    <row r="1" spans="1:40" s="88" customFormat="1" ht="19.5" customHeight="1">
      <c r="A1" s="276" t="s">
        <v>871</v>
      </c>
      <c r="B1" s="276"/>
      <c r="C1" s="276"/>
      <c r="D1" s="276"/>
      <c r="E1" s="276"/>
      <c r="F1" s="276"/>
      <c r="G1" s="276"/>
      <c r="H1" s="276"/>
      <c r="I1" s="276"/>
      <c r="J1" s="276"/>
      <c r="K1" s="276"/>
      <c r="L1" s="276"/>
      <c r="M1" s="276"/>
      <c r="N1" s="276"/>
      <c r="O1" s="276"/>
      <c r="P1" s="276"/>
      <c r="Q1" s="276"/>
      <c r="R1" s="276"/>
      <c r="S1" s="276"/>
      <c r="T1" s="276"/>
      <c r="U1" s="276"/>
      <c r="V1" s="276"/>
      <c r="W1" s="276"/>
      <c r="X1" s="276"/>
      <c r="Y1" s="276"/>
      <c r="Z1" s="276"/>
      <c r="AA1" s="276"/>
      <c r="AB1" s="276"/>
      <c r="AC1" s="276"/>
      <c r="AD1" s="276"/>
      <c r="AE1" s="276"/>
      <c r="AF1" s="276"/>
      <c r="AG1" s="276"/>
      <c r="AH1" s="276"/>
      <c r="AI1" s="276"/>
      <c r="AJ1" s="276"/>
      <c r="AK1" s="276"/>
      <c r="AL1" s="276"/>
      <c r="AM1" s="276"/>
      <c r="AN1" s="276"/>
    </row>
    <row r="2" spans="1:40" ht="17.25" customHeight="1">
      <c r="A2" s="125"/>
      <c r="B2" s="125"/>
      <c r="C2" s="125"/>
      <c r="D2" s="125"/>
      <c r="E2" s="125"/>
      <c r="F2" s="125"/>
      <c r="G2" s="125"/>
      <c r="H2" s="125"/>
      <c r="I2" s="125"/>
      <c r="J2" s="125"/>
      <c r="K2" s="125"/>
      <c r="L2" s="125"/>
      <c r="M2" s="125"/>
      <c r="N2" s="125"/>
      <c r="O2" s="125"/>
      <c r="P2" s="125"/>
      <c r="Q2" s="125"/>
      <c r="R2" s="125"/>
      <c r="S2" s="125"/>
      <c r="T2" s="125"/>
      <c r="U2" s="125"/>
      <c r="V2" s="125"/>
      <c r="W2" s="125"/>
      <c r="X2" s="125"/>
      <c r="Y2" s="125"/>
      <c r="Z2" s="125"/>
      <c r="AA2" s="125"/>
      <c r="AB2" s="125"/>
      <c r="AC2" s="125"/>
      <c r="AD2" s="125"/>
      <c r="AE2" s="125"/>
      <c r="AF2" s="125"/>
      <c r="AG2" s="125"/>
      <c r="AH2" s="125"/>
      <c r="AI2" s="125"/>
      <c r="AJ2" s="125"/>
      <c r="AK2" s="125"/>
      <c r="AL2" s="125"/>
      <c r="AM2" s="125"/>
      <c r="AN2" s="221" t="s">
        <v>745</v>
      </c>
    </row>
    <row r="3" spans="1:40" s="92" customFormat="1">
      <c r="A3" s="279" t="s">
        <v>598</v>
      </c>
      <c r="B3" s="277" t="s">
        <v>546</v>
      </c>
      <c r="C3" s="282" t="s">
        <v>547</v>
      </c>
      <c r="D3" s="283"/>
      <c r="E3" s="283"/>
      <c r="F3" s="283"/>
      <c r="G3" s="283"/>
      <c r="H3" s="283"/>
      <c r="I3" s="283"/>
      <c r="J3" s="283"/>
      <c r="K3" s="283"/>
      <c r="L3" s="283"/>
      <c r="M3" s="283"/>
      <c r="N3" s="283"/>
      <c r="O3" s="283"/>
      <c r="P3" s="283"/>
      <c r="Q3" s="283"/>
      <c r="R3" s="283"/>
      <c r="S3" s="126"/>
      <c r="T3" s="282" t="s">
        <v>547</v>
      </c>
      <c r="U3" s="283"/>
      <c r="V3" s="283"/>
      <c r="W3" s="283"/>
      <c r="X3" s="283"/>
      <c r="Y3" s="283"/>
      <c r="Z3" s="283"/>
      <c r="AA3" s="283"/>
      <c r="AB3" s="283"/>
      <c r="AC3" s="283"/>
      <c r="AD3" s="287"/>
      <c r="AE3" s="277" t="s">
        <v>548</v>
      </c>
      <c r="AF3" s="277"/>
      <c r="AG3" s="277"/>
      <c r="AH3" s="277"/>
      <c r="AI3" s="277"/>
      <c r="AJ3" s="277"/>
      <c r="AK3" s="277"/>
      <c r="AL3" s="277"/>
      <c r="AM3" s="277" t="s">
        <v>549</v>
      </c>
      <c r="AN3" s="277" t="s">
        <v>821</v>
      </c>
    </row>
    <row r="4" spans="1:40" s="95" customFormat="1">
      <c r="A4" s="280"/>
      <c r="B4" s="277"/>
      <c r="C4" s="282" t="s">
        <v>550</v>
      </c>
      <c r="D4" s="283"/>
      <c r="E4" s="283"/>
      <c r="F4" s="283"/>
      <c r="G4" s="283"/>
      <c r="H4" s="283"/>
      <c r="I4" s="283"/>
      <c r="J4" s="283"/>
      <c r="K4" s="283"/>
      <c r="L4" s="283"/>
      <c r="M4" s="283"/>
      <c r="N4" s="283"/>
      <c r="O4" s="283"/>
      <c r="P4" s="283"/>
      <c r="Q4" s="283"/>
      <c r="R4" s="283"/>
      <c r="S4" s="287"/>
      <c r="T4" s="284" t="s">
        <v>551</v>
      </c>
      <c r="U4" s="285"/>
      <c r="V4" s="285"/>
      <c r="W4" s="285"/>
      <c r="X4" s="285"/>
      <c r="Y4" s="285"/>
      <c r="Z4" s="285"/>
      <c r="AA4" s="285"/>
      <c r="AB4" s="285"/>
      <c r="AC4" s="285"/>
      <c r="AD4" s="286"/>
      <c r="AE4" s="277"/>
      <c r="AF4" s="277"/>
      <c r="AG4" s="277"/>
      <c r="AH4" s="277"/>
      <c r="AI4" s="277"/>
      <c r="AJ4" s="277"/>
      <c r="AK4" s="277"/>
      <c r="AL4" s="277"/>
      <c r="AM4" s="277"/>
      <c r="AN4" s="277"/>
    </row>
    <row r="5" spans="1:40" s="95" customFormat="1" ht="36.75" customHeight="1">
      <c r="A5" s="280"/>
      <c r="B5" s="277"/>
      <c r="C5" s="278" t="s">
        <v>552</v>
      </c>
      <c r="D5" s="278"/>
      <c r="E5" s="278" t="s">
        <v>85</v>
      </c>
      <c r="F5" s="278"/>
      <c r="G5" s="278" t="s">
        <v>86</v>
      </c>
      <c r="H5" s="278"/>
      <c r="I5" s="277" t="s">
        <v>87</v>
      </c>
      <c r="J5" s="277"/>
      <c r="K5" s="277" t="s">
        <v>88</v>
      </c>
      <c r="L5" s="277"/>
      <c r="M5" s="277" t="s">
        <v>89</v>
      </c>
      <c r="N5" s="277"/>
      <c r="O5" s="277" t="s">
        <v>553</v>
      </c>
      <c r="P5" s="277"/>
      <c r="Q5" s="277" t="s">
        <v>554</v>
      </c>
      <c r="R5" s="277"/>
      <c r="S5" s="277" t="s">
        <v>48</v>
      </c>
      <c r="T5" s="277" t="s">
        <v>48</v>
      </c>
      <c r="U5" s="277" t="s">
        <v>552</v>
      </c>
      <c r="V5" s="277"/>
      <c r="W5" s="277" t="s">
        <v>85</v>
      </c>
      <c r="X5" s="277"/>
      <c r="Y5" s="277" t="s">
        <v>86</v>
      </c>
      <c r="Z5" s="277"/>
      <c r="AA5" s="277" t="s">
        <v>87</v>
      </c>
      <c r="AB5" s="277"/>
      <c r="AC5" s="277" t="s">
        <v>555</v>
      </c>
      <c r="AD5" s="277"/>
      <c r="AE5" s="277" t="s">
        <v>48</v>
      </c>
      <c r="AF5" s="277" t="s">
        <v>552</v>
      </c>
      <c r="AG5" s="277" t="s">
        <v>85</v>
      </c>
      <c r="AH5" s="277" t="s">
        <v>86</v>
      </c>
      <c r="AI5" s="277" t="s">
        <v>87</v>
      </c>
      <c r="AJ5" s="277" t="s">
        <v>88</v>
      </c>
      <c r="AK5" s="277" t="s">
        <v>89</v>
      </c>
      <c r="AL5" s="277" t="s">
        <v>556</v>
      </c>
      <c r="AM5" s="277"/>
      <c r="AN5" s="277"/>
    </row>
    <row r="6" spans="1:40" s="95" customFormat="1" ht="41.25" customHeight="1">
      <c r="A6" s="281"/>
      <c r="B6" s="277"/>
      <c r="C6" s="84" t="s">
        <v>557</v>
      </c>
      <c r="D6" s="84" t="s">
        <v>558</v>
      </c>
      <c r="E6" s="84" t="s">
        <v>557</v>
      </c>
      <c r="F6" s="84" t="s">
        <v>558</v>
      </c>
      <c r="G6" s="84" t="s">
        <v>557</v>
      </c>
      <c r="H6" s="84" t="s">
        <v>558</v>
      </c>
      <c r="I6" s="127" t="s">
        <v>557</v>
      </c>
      <c r="J6" s="127" t="s">
        <v>558</v>
      </c>
      <c r="K6" s="127" t="s">
        <v>557</v>
      </c>
      <c r="L6" s="127" t="s">
        <v>558</v>
      </c>
      <c r="M6" s="127" t="s">
        <v>557</v>
      </c>
      <c r="N6" s="127" t="s">
        <v>558</v>
      </c>
      <c r="O6" s="127" t="s">
        <v>557</v>
      </c>
      <c r="P6" s="127" t="s">
        <v>558</v>
      </c>
      <c r="Q6" s="127" t="s">
        <v>557</v>
      </c>
      <c r="R6" s="127" t="s">
        <v>558</v>
      </c>
      <c r="S6" s="277"/>
      <c r="T6" s="277"/>
      <c r="U6" s="127" t="s">
        <v>557</v>
      </c>
      <c r="V6" s="127" t="s">
        <v>558</v>
      </c>
      <c r="W6" s="127" t="s">
        <v>557</v>
      </c>
      <c r="X6" s="127" t="s">
        <v>558</v>
      </c>
      <c r="Y6" s="127" t="s">
        <v>557</v>
      </c>
      <c r="Z6" s="127" t="s">
        <v>558</v>
      </c>
      <c r="AA6" s="127" t="s">
        <v>557</v>
      </c>
      <c r="AB6" s="127" t="s">
        <v>558</v>
      </c>
      <c r="AC6" s="127" t="s">
        <v>557</v>
      </c>
      <c r="AD6" s="127" t="s">
        <v>558</v>
      </c>
      <c r="AE6" s="277"/>
      <c r="AF6" s="277"/>
      <c r="AG6" s="277"/>
      <c r="AH6" s="277"/>
      <c r="AI6" s="277"/>
      <c r="AJ6" s="277"/>
      <c r="AK6" s="277"/>
      <c r="AL6" s="277"/>
      <c r="AM6" s="277"/>
      <c r="AN6" s="277"/>
    </row>
    <row r="7" spans="1:40" s="96" customFormat="1">
      <c r="A7" s="46" t="s">
        <v>19</v>
      </c>
      <c r="B7" s="38">
        <v>19471828.733761165</v>
      </c>
      <c r="C7" s="38">
        <v>1200570.1049648875</v>
      </c>
      <c r="D7" s="38">
        <v>787.01589999999999</v>
      </c>
      <c r="E7" s="38">
        <v>2181658.5603440627</v>
      </c>
      <c r="F7" s="38">
        <v>810.86210000000005</v>
      </c>
      <c r="G7" s="38">
        <v>2373558.7600000002</v>
      </c>
      <c r="H7" s="38">
        <v>223</v>
      </c>
      <c r="I7" s="38">
        <v>979844.73232853855</v>
      </c>
      <c r="J7" s="38">
        <v>194</v>
      </c>
      <c r="K7" s="38">
        <v>496278.38727545552</v>
      </c>
      <c r="L7" s="38">
        <v>126</v>
      </c>
      <c r="M7" s="38">
        <v>336975.42</v>
      </c>
      <c r="N7" s="38">
        <v>103</v>
      </c>
      <c r="O7" s="38">
        <v>55124.852999999996</v>
      </c>
      <c r="P7" s="38">
        <v>30</v>
      </c>
      <c r="Q7" s="38">
        <v>465701.26945220388</v>
      </c>
      <c r="R7" s="38">
        <v>27</v>
      </c>
      <c r="S7" s="38">
        <v>8089712.0873651477</v>
      </c>
      <c r="T7" s="38">
        <v>8089712.0873651467</v>
      </c>
      <c r="U7" s="38">
        <v>2199497.0013218746</v>
      </c>
      <c r="V7" s="38">
        <v>1241.0158999999999</v>
      </c>
      <c r="W7" s="38">
        <v>2803207.3565910705</v>
      </c>
      <c r="X7" s="38">
        <v>470.8621</v>
      </c>
      <c r="Y7" s="38">
        <v>1695553.9733331599</v>
      </c>
      <c r="Z7" s="38">
        <v>186</v>
      </c>
      <c r="AA7" s="38">
        <v>624607.42999999993</v>
      </c>
      <c r="AB7" s="38">
        <v>175</v>
      </c>
      <c r="AC7" s="38">
        <v>766846.3261190441</v>
      </c>
      <c r="AD7" s="38">
        <v>228</v>
      </c>
      <c r="AE7" s="38">
        <v>10682467.824643981</v>
      </c>
      <c r="AF7" s="38">
        <v>5398364.7795522595</v>
      </c>
      <c r="AG7" s="38">
        <v>3444003.9587853421</v>
      </c>
      <c r="AH7" s="38">
        <v>896013.32257257786</v>
      </c>
      <c r="AI7" s="38">
        <v>245062.30556585628</v>
      </c>
      <c r="AJ7" s="38">
        <v>116019.64854069722</v>
      </c>
      <c r="AK7" s="38">
        <v>563738.27236803097</v>
      </c>
      <c r="AL7" s="38">
        <v>19265.537259216242</v>
      </c>
      <c r="AM7" s="38">
        <v>869399.90379159537</v>
      </c>
      <c r="AN7" s="38">
        <v>1768552.5026441228</v>
      </c>
    </row>
    <row r="8" spans="1:40" s="96" customFormat="1" ht="47.25">
      <c r="A8" s="46" t="s">
        <v>531</v>
      </c>
      <c r="B8" s="38">
        <v>456298.38153279724</v>
      </c>
      <c r="C8" s="38">
        <v>5001</v>
      </c>
      <c r="D8" s="38">
        <v>2</v>
      </c>
      <c r="E8" s="38">
        <v>21100</v>
      </c>
      <c r="F8" s="38">
        <v>6</v>
      </c>
      <c r="G8" s="38">
        <v>35715.339999999997</v>
      </c>
      <c r="H8" s="38">
        <v>7</v>
      </c>
      <c r="I8" s="38">
        <v>17745.27</v>
      </c>
      <c r="J8" s="38">
        <v>4</v>
      </c>
      <c r="K8" s="38">
        <v>2100</v>
      </c>
      <c r="L8" s="38">
        <v>2</v>
      </c>
      <c r="M8" s="38">
        <v>10139.02</v>
      </c>
      <c r="N8" s="38">
        <v>2</v>
      </c>
      <c r="O8" s="38">
        <v>5001.6099999999997</v>
      </c>
      <c r="P8" s="38">
        <v>2</v>
      </c>
      <c r="Q8" s="38">
        <v>107462.15</v>
      </c>
      <c r="R8" s="38">
        <v>2</v>
      </c>
      <c r="S8" s="38">
        <v>204264.38999999998</v>
      </c>
      <c r="T8" s="38">
        <v>204264.38999999998</v>
      </c>
      <c r="U8" s="38">
        <v>17879.5</v>
      </c>
      <c r="V8" s="38">
        <v>5</v>
      </c>
      <c r="W8" s="38">
        <v>33831.61</v>
      </c>
      <c r="X8" s="38">
        <v>10</v>
      </c>
      <c r="Y8" s="38">
        <v>32852.11</v>
      </c>
      <c r="Z8" s="38">
        <v>6</v>
      </c>
      <c r="AA8" s="38">
        <v>2000</v>
      </c>
      <c r="AB8" s="38">
        <v>1</v>
      </c>
      <c r="AC8" s="38">
        <v>117701.17</v>
      </c>
      <c r="AD8" s="38">
        <v>5</v>
      </c>
      <c r="AE8" s="38">
        <v>104786.52117176751</v>
      </c>
      <c r="AF8" s="38">
        <v>26731.694849525709</v>
      </c>
      <c r="AG8" s="38">
        <v>68020.95149755459</v>
      </c>
      <c r="AH8" s="38">
        <v>8236.5708293599055</v>
      </c>
      <c r="AI8" s="38">
        <v>432.02395688542782</v>
      </c>
      <c r="AJ8" s="38">
        <v>310.48250334400615</v>
      </c>
      <c r="AK8" s="38">
        <v>264.82116182690584</v>
      </c>
      <c r="AL8" s="38">
        <v>789.97637327095504</v>
      </c>
      <c r="AM8" s="38">
        <v>147711.04202050701</v>
      </c>
      <c r="AN8" s="38">
        <v>49254.5</v>
      </c>
    </row>
    <row r="9" spans="1:40" s="96" customFormat="1">
      <c r="A9" s="46" t="s">
        <v>20</v>
      </c>
      <c r="B9" s="38">
        <v>8668693.8124032561</v>
      </c>
      <c r="C9" s="38">
        <v>3362997.7204999989</v>
      </c>
      <c r="D9" s="38">
        <v>27286.444800000001</v>
      </c>
      <c r="E9" s="38">
        <v>591974.40232314658</v>
      </c>
      <c r="F9" s="38">
        <v>3222.5034000000001</v>
      </c>
      <c r="G9" s="38">
        <v>83257.169999999984</v>
      </c>
      <c r="H9" s="38">
        <v>140</v>
      </c>
      <c r="I9" s="38">
        <v>23580.560000000001</v>
      </c>
      <c r="J9" s="38">
        <v>52</v>
      </c>
      <c r="K9" s="38">
        <v>111954.95999999999</v>
      </c>
      <c r="L9" s="38">
        <v>86</v>
      </c>
      <c r="M9" s="38">
        <v>322.03999999999996</v>
      </c>
      <c r="N9" s="38">
        <v>12</v>
      </c>
      <c r="O9" s="38">
        <v>136.74</v>
      </c>
      <c r="P9" s="38">
        <v>1</v>
      </c>
      <c r="Q9" s="38">
        <v>75929.898243599993</v>
      </c>
      <c r="R9" s="38">
        <v>8</v>
      </c>
      <c r="S9" s="38">
        <v>4250153.4910667455</v>
      </c>
      <c r="T9" s="38">
        <v>4250153.4910667455</v>
      </c>
      <c r="U9" s="38">
        <v>3619424.0678231455</v>
      </c>
      <c r="V9" s="38">
        <v>28204.948199999999</v>
      </c>
      <c r="W9" s="38">
        <v>394216.95500000013</v>
      </c>
      <c r="X9" s="38">
        <v>2323</v>
      </c>
      <c r="Y9" s="38">
        <v>121283.25</v>
      </c>
      <c r="Z9" s="38">
        <v>115</v>
      </c>
      <c r="AA9" s="38">
        <v>37103.03</v>
      </c>
      <c r="AB9" s="38">
        <v>39</v>
      </c>
      <c r="AC9" s="38">
        <v>78126.188243600001</v>
      </c>
      <c r="AD9" s="38">
        <v>102</v>
      </c>
      <c r="AE9" s="38">
        <v>4165878.1164718298</v>
      </c>
      <c r="AF9" s="38">
        <v>3206138.8580875685</v>
      </c>
      <c r="AG9" s="38">
        <v>888248.90998880903</v>
      </c>
      <c r="AH9" s="38">
        <v>38754.802484562839</v>
      </c>
      <c r="AI9" s="38">
        <v>6261.7862534056949</v>
      </c>
      <c r="AJ9" s="38">
        <v>10023.143378379231</v>
      </c>
      <c r="AK9" s="38">
        <v>10890.268007450353</v>
      </c>
      <c r="AL9" s="38">
        <v>5560.3482716540129</v>
      </c>
      <c r="AM9" s="38">
        <v>316882.44486468297</v>
      </c>
      <c r="AN9" s="38">
        <v>520863.51</v>
      </c>
    </row>
    <row r="10" spans="1:40" s="96" customFormat="1" ht="31.5" customHeight="1">
      <c r="A10" s="46" t="s">
        <v>21</v>
      </c>
      <c r="B10" s="38">
        <v>180784999.02548069</v>
      </c>
      <c r="C10" s="38">
        <v>59220407.256325297</v>
      </c>
      <c r="D10" s="38">
        <v>55184.6325</v>
      </c>
      <c r="E10" s="38">
        <v>62960106.660352312</v>
      </c>
      <c r="F10" s="38">
        <v>66407.987800000003</v>
      </c>
      <c r="G10" s="38">
        <v>20333009.617446803</v>
      </c>
      <c r="H10" s="38">
        <v>25924.5831</v>
      </c>
      <c r="I10" s="38">
        <v>13940573.066800598</v>
      </c>
      <c r="J10" s="38">
        <v>19260.6829</v>
      </c>
      <c r="K10" s="38">
        <v>2526897.53958291</v>
      </c>
      <c r="L10" s="38">
        <v>2298</v>
      </c>
      <c r="M10" s="38">
        <v>1595600.9057230866</v>
      </c>
      <c r="N10" s="38">
        <v>717</v>
      </c>
      <c r="O10" s="38">
        <v>659382.96899903927</v>
      </c>
      <c r="P10" s="38">
        <v>172</v>
      </c>
      <c r="Q10" s="38">
        <v>643153.72600000014</v>
      </c>
      <c r="R10" s="38">
        <v>70</v>
      </c>
      <c r="S10" s="38">
        <v>161879131.74123004</v>
      </c>
      <c r="T10" s="38">
        <v>161616651.74123001</v>
      </c>
      <c r="U10" s="38">
        <v>62238871.165492684</v>
      </c>
      <c r="V10" s="38">
        <v>57009.495900000002</v>
      </c>
      <c r="W10" s="38">
        <v>63485532.865804367</v>
      </c>
      <c r="X10" s="38">
        <v>65422.570899999999</v>
      </c>
      <c r="Y10" s="38">
        <v>19728852.682198606</v>
      </c>
      <c r="Z10" s="38">
        <v>25639.136600000002</v>
      </c>
      <c r="AA10" s="38">
        <v>12598876.632197933</v>
      </c>
      <c r="AB10" s="38">
        <v>18846.6829</v>
      </c>
      <c r="AC10" s="38">
        <v>3564518.3955364502</v>
      </c>
      <c r="AD10" s="38">
        <v>3031</v>
      </c>
      <c r="AE10" s="38">
        <v>11786569.765016884</v>
      </c>
      <c r="AF10" s="38">
        <v>6242652.6543984907</v>
      </c>
      <c r="AG10" s="38">
        <v>6491646.233629399</v>
      </c>
      <c r="AH10" s="38">
        <v>176862.84343860138</v>
      </c>
      <c r="AI10" s="38">
        <v>-1123373.5038683598</v>
      </c>
      <c r="AJ10" s="38">
        <v>-462100.41919088247</v>
      </c>
      <c r="AK10" s="38">
        <v>-360075.84819925175</v>
      </c>
      <c r="AL10" s="38">
        <v>820957.80480888893</v>
      </c>
      <c r="AM10" s="38">
        <v>7457809.9536101334</v>
      </c>
      <c r="AN10" s="38">
        <v>20375836.938499048</v>
      </c>
    </row>
    <row r="11" spans="1:40" s="96" customFormat="1" ht="15.75" customHeight="1">
      <c r="A11" s="46" t="s">
        <v>22</v>
      </c>
      <c r="B11" s="38">
        <v>1807983.555477439</v>
      </c>
      <c r="C11" s="38">
        <v>62290</v>
      </c>
      <c r="D11" s="38">
        <v>11</v>
      </c>
      <c r="E11" s="38">
        <v>1455124.29</v>
      </c>
      <c r="F11" s="38">
        <v>31</v>
      </c>
      <c r="G11" s="38">
        <v>26935.14</v>
      </c>
      <c r="H11" s="38">
        <v>4</v>
      </c>
      <c r="I11" s="38">
        <v>45231.687700000002</v>
      </c>
      <c r="J11" s="38">
        <v>6</v>
      </c>
      <c r="K11" s="38">
        <v>0</v>
      </c>
      <c r="L11" s="38">
        <v>0</v>
      </c>
      <c r="M11" s="38">
        <v>0</v>
      </c>
      <c r="N11" s="38">
        <v>0</v>
      </c>
      <c r="O11" s="38">
        <v>0</v>
      </c>
      <c r="P11" s="38">
        <v>0</v>
      </c>
      <c r="Q11" s="38">
        <v>3000</v>
      </c>
      <c r="R11" s="38">
        <v>1</v>
      </c>
      <c r="S11" s="38">
        <v>1592581.1177000001</v>
      </c>
      <c r="T11" s="38">
        <v>1592581.1177000001</v>
      </c>
      <c r="U11" s="38">
        <v>62290</v>
      </c>
      <c r="V11" s="38">
        <v>11</v>
      </c>
      <c r="W11" s="38">
        <v>1455124.29</v>
      </c>
      <c r="X11" s="38">
        <v>31</v>
      </c>
      <c r="Y11" s="38">
        <v>26935.14</v>
      </c>
      <c r="Z11" s="38">
        <v>4</v>
      </c>
      <c r="AA11" s="38">
        <v>45231.687700000002</v>
      </c>
      <c r="AB11" s="38">
        <v>6</v>
      </c>
      <c r="AC11" s="38">
        <v>3000</v>
      </c>
      <c r="AD11" s="38">
        <v>1</v>
      </c>
      <c r="AE11" s="38">
        <v>147424.66378474218</v>
      </c>
      <c r="AF11" s="38">
        <v>41560.260517923438</v>
      </c>
      <c r="AG11" s="38">
        <v>11871.412396291631</v>
      </c>
      <c r="AH11" s="38">
        <v>7533.5767000310325</v>
      </c>
      <c r="AI11" s="38">
        <v>40940.478376803942</v>
      </c>
      <c r="AJ11" s="38">
        <v>45518.935793692151</v>
      </c>
      <c r="AK11" s="38">
        <v>0</v>
      </c>
      <c r="AL11" s="38">
        <v>0</v>
      </c>
      <c r="AM11" s="38">
        <v>82228.08739502923</v>
      </c>
      <c r="AN11" s="38">
        <v>719733.8600000001</v>
      </c>
    </row>
    <row r="12" spans="1:40" s="96" customFormat="1">
      <c r="A12" s="46" t="s">
        <v>23</v>
      </c>
      <c r="B12" s="38">
        <v>2098614.5775233447</v>
      </c>
      <c r="C12" s="38">
        <v>0</v>
      </c>
      <c r="D12" s="38">
        <v>0</v>
      </c>
      <c r="E12" s="38">
        <v>866100</v>
      </c>
      <c r="F12" s="38">
        <v>1</v>
      </c>
      <c r="G12" s="38">
        <v>89921.77</v>
      </c>
      <c r="H12" s="38">
        <v>1</v>
      </c>
      <c r="I12" s="38">
        <v>0</v>
      </c>
      <c r="J12" s="38">
        <v>0</v>
      </c>
      <c r="K12" s="38">
        <v>100</v>
      </c>
      <c r="L12" s="38">
        <v>1</v>
      </c>
      <c r="M12" s="38">
        <v>0</v>
      </c>
      <c r="N12" s="38">
        <v>0</v>
      </c>
      <c r="O12" s="38">
        <v>0</v>
      </c>
      <c r="P12" s="38">
        <v>0</v>
      </c>
      <c r="Q12" s="38">
        <v>528312.13</v>
      </c>
      <c r="R12" s="38">
        <v>22</v>
      </c>
      <c r="S12" s="38">
        <v>1484433.9</v>
      </c>
      <c r="T12" s="38">
        <v>1484433.9</v>
      </c>
      <c r="U12" s="38">
        <v>0</v>
      </c>
      <c r="V12" s="38">
        <v>0</v>
      </c>
      <c r="W12" s="38">
        <v>866100</v>
      </c>
      <c r="X12" s="38">
        <v>1</v>
      </c>
      <c r="Y12" s="38">
        <v>89968.23000000001</v>
      </c>
      <c r="Z12" s="38">
        <v>2</v>
      </c>
      <c r="AA12" s="38">
        <v>518.54999999999995</v>
      </c>
      <c r="AB12" s="38">
        <v>2</v>
      </c>
      <c r="AC12" s="38">
        <v>527847.12</v>
      </c>
      <c r="AD12" s="38">
        <v>20</v>
      </c>
      <c r="AE12" s="38">
        <v>519243.89456546196</v>
      </c>
      <c r="AF12" s="38">
        <v>39500.472619241445</v>
      </c>
      <c r="AG12" s="38">
        <v>416754.37277758151</v>
      </c>
      <c r="AH12" s="38">
        <v>29590.659756351022</v>
      </c>
      <c r="AI12" s="38">
        <v>11469.382024805866</v>
      </c>
      <c r="AJ12" s="38">
        <v>10939.609344665427</v>
      </c>
      <c r="AK12" s="38">
        <v>5920.8450035105361</v>
      </c>
      <c r="AL12" s="38">
        <v>5068.5530393061754</v>
      </c>
      <c r="AM12" s="38">
        <v>102707.28295788269</v>
      </c>
      <c r="AN12" s="38">
        <v>1700374.7176139948</v>
      </c>
    </row>
    <row r="13" spans="1:40" s="96" customFormat="1">
      <c r="A13" s="46" t="s">
        <v>24</v>
      </c>
      <c r="B13" s="38">
        <v>3615919.7629458327</v>
      </c>
      <c r="C13" s="38">
        <v>25197.695296400001</v>
      </c>
      <c r="D13" s="38">
        <v>10</v>
      </c>
      <c r="E13" s="38">
        <v>358171.92</v>
      </c>
      <c r="F13" s="38">
        <v>15.263999999999999</v>
      </c>
      <c r="G13" s="38">
        <v>2955.83</v>
      </c>
      <c r="H13" s="38">
        <v>2</v>
      </c>
      <c r="I13" s="38">
        <v>151411.66</v>
      </c>
      <c r="J13" s="38">
        <v>10</v>
      </c>
      <c r="K13" s="38">
        <v>2933.75</v>
      </c>
      <c r="L13" s="38">
        <v>2</v>
      </c>
      <c r="M13" s="38">
        <v>367174.22000000003</v>
      </c>
      <c r="N13" s="38">
        <v>5</v>
      </c>
      <c r="O13" s="38">
        <v>367886.67</v>
      </c>
      <c r="P13" s="38">
        <v>1</v>
      </c>
      <c r="Q13" s="38">
        <v>1177440.397756</v>
      </c>
      <c r="R13" s="38">
        <v>9</v>
      </c>
      <c r="S13" s="38">
        <v>2453172.1430524001</v>
      </c>
      <c r="T13" s="38">
        <v>2453172.1430524001</v>
      </c>
      <c r="U13" s="38">
        <v>25197.695296400001</v>
      </c>
      <c r="V13" s="38">
        <v>10</v>
      </c>
      <c r="W13" s="38">
        <v>360127.75</v>
      </c>
      <c r="X13" s="38">
        <v>16.263999999999999</v>
      </c>
      <c r="Y13" s="38">
        <v>352227.58</v>
      </c>
      <c r="Z13" s="38">
        <v>2</v>
      </c>
      <c r="AA13" s="38">
        <v>151411.66</v>
      </c>
      <c r="AB13" s="38">
        <v>10</v>
      </c>
      <c r="AC13" s="38">
        <v>1564207.4577560001</v>
      </c>
      <c r="AD13" s="38">
        <v>16</v>
      </c>
      <c r="AE13" s="38">
        <v>1090116.6786587548</v>
      </c>
      <c r="AF13" s="38">
        <v>694019.21092293831</v>
      </c>
      <c r="AG13" s="38">
        <v>301424.86644205637</v>
      </c>
      <c r="AH13" s="38">
        <v>148229.37583484795</v>
      </c>
      <c r="AI13" s="38">
        <v>-32782.712123568221</v>
      </c>
      <c r="AJ13" s="38">
        <v>-27395.526586675976</v>
      </c>
      <c r="AK13" s="38">
        <v>-1226.7894168827211</v>
      </c>
      <c r="AL13" s="38">
        <v>7848.2535860391081</v>
      </c>
      <c r="AM13" s="38">
        <v>91085.361234677199</v>
      </c>
      <c r="AN13" s="38">
        <v>815106.11169558717</v>
      </c>
    </row>
    <row r="14" spans="1:40" s="96" customFormat="1" ht="15.75" customHeight="1">
      <c r="A14" s="46" t="s">
        <v>25</v>
      </c>
      <c r="B14" s="38">
        <v>12346484.505542839</v>
      </c>
      <c r="C14" s="38">
        <v>1090468.7157923754</v>
      </c>
      <c r="D14" s="38">
        <v>106</v>
      </c>
      <c r="E14" s="38">
        <v>1496845.5769844879</v>
      </c>
      <c r="F14" s="38">
        <v>450</v>
      </c>
      <c r="G14" s="38">
        <v>482075.85747155215</v>
      </c>
      <c r="H14" s="38">
        <v>207</v>
      </c>
      <c r="I14" s="38">
        <v>327038.70071841334</v>
      </c>
      <c r="J14" s="38">
        <v>117</v>
      </c>
      <c r="K14" s="38">
        <v>1190491.2225554558</v>
      </c>
      <c r="L14" s="38">
        <v>83</v>
      </c>
      <c r="M14" s="38">
        <v>991692.63117659546</v>
      </c>
      <c r="N14" s="38">
        <v>99</v>
      </c>
      <c r="O14" s="38">
        <v>64537.791939478164</v>
      </c>
      <c r="P14" s="38">
        <v>21</v>
      </c>
      <c r="Q14" s="38">
        <v>2592576.4633766804</v>
      </c>
      <c r="R14" s="38">
        <v>16</v>
      </c>
      <c r="S14" s="38">
        <v>8235726.960015039</v>
      </c>
      <c r="T14" s="38">
        <v>8235726.9600039972</v>
      </c>
      <c r="U14" s="38">
        <v>1266721.2737013684</v>
      </c>
      <c r="V14" s="38">
        <v>272</v>
      </c>
      <c r="W14" s="38">
        <v>1522378.761234933</v>
      </c>
      <c r="X14" s="38">
        <v>323</v>
      </c>
      <c r="Y14" s="38">
        <v>833660.21924935014</v>
      </c>
      <c r="Z14" s="38">
        <v>188</v>
      </c>
      <c r="AA14" s="38">
        <v>877115.25384261203</v>
      </c>
      <c r="AB14" s="38">
        <v>125</v>
      </c>
      <c r="AC14" s="38">
        <v>3735851.451975734</v>
      </c>
      <c r="AD14" s="38">
        <v>191</v>
      </c>
      <c r="AE14" s="38">
        <v>3382484.5678189141</v>
      </c>
      <c r="AF14" s="38">
        <v>742194.60205627512</v>
      </c>
      <c r="AG14" s="38">
        <v>1639600.6695852294</v>
      </c>
      <c r="AH14" s="38">
        <v>523431.25651880726</v>
      </c>
      <c r="AI14" s="38">
        <v>169049.35017558743</v>
      </c>
      <c r="AJ14" s="38">
        <v>119624.96954306004</v>
      </c>
      <c r="AK14" s="38">
        <v>61131.590137227933</v>
      </c>
      <c r="AL14" s="38">
        <v>127452.12980272743</v>
      </c>
      <c r="AM14" s="38">
        <v>759071.36770888662</v>
      </c>
      <c r="AN14" s="38">
        <v>4923804.1204011133</v>
      </c>
    </row>
    <row r="15" spans="1:40" s="96" customFormat="1" ht="15.75" customHeight="1">
      <c r="A15" s="46" t="s">
        <v>26</v>
      </c>
      <c r="B15" s="38">
        <v>181534682.41305426</v>
      </c>
      <c r="C15" s="38">
        <v>9537558.5340750143</v>
      </c>
      <c r="D15" s="38">
        <v>3247.3946000000001</v>
      </c>
      <c r="E15" s="38">
        <v>25531484.532597587</v>
      </c>
      <c r="F15" s="38">
        <v>3834</v>
      </c>
      <c r="G15" s="38">
        <v>12409450.910205802</v>
      </c>
      <c r="H15" s="38">
        <v>1946</v>
      </c>
      <c r="I15" s="38">
        <v>11337524.467736615</v>
      </c>
      <c r="J15" s="38">
        <v>1268</v>
      </c>
      <c r="K15" s="38">
        <v>2316834.4141457304</v>
      </c>
      <c r="L15" s="38">
        <v>303</v>
      </c>
      <c r="M15" s="38">
        <v>77014891.170289457</v>
      </c>
      <c r="N15" s="38">
        <v>43</v>
      </c>
      <c r="O15" s="38">
        <v>6062380.3806554722</v>
      </c>
      <c r="P15" s="38">
        <v>7</v>
      </c>
      <c r="Q15" s="38">
        <v>3456505.05720182</v>
      </c>
      <c r="R15" s="38">
        <v>51</v>
      </c>
      <c r="S15" s="38">
        <v>147666629.46690747</v>
      </c>
      <c r="T15" s="38">
        <v>147666629.14783484</v>
      </c>
      <c r="U15" s="38">
        <v>10945513.171996249</v>
      </c>
      <c r="V15" s="38">
        <v>3418.3946000000001</v>
      </c>
      <c r="W15" s="38">
        <v>27660946.514419336</v>
      </c>
      <c r="X15" s="38">
        <v>3773</v>
      </c>
      <c r="Y15" s="38">
        <v>13324143.892607642</v>
      </c>
      <c r="Z15" s="38">
        <v>1928</v>
      </c>
      <c r="AA15" s="38">
        <v>12016820.914041182</v>
      </c>
      <c r="AB15" s="38">
        <v>1224</v>
      </c>
      <c r="AC15" s="38">
        <v>83719204.654770464</v>
      </c>
      <c r="AD15" s="38">
        <v>356</v>
      </c>
      <c r="AE15" s="38">
        <v>29994473.214483928</v>
      </c>
      <c r="AF15" s="38">
        <v>8887857.7091717198</v>
      </c>
      <c r="AG15" s="38">
        <v>9435729.1900825128</v>
      </c>
      <c r="AH15" s="38">
        <v>4236873.740039981</v>
      </c>
      <c r="AI15" s="38">
        <v>4024648.9215041469</v>
      </c>
      <c r="AJ15" s="38">
        <v>1038207.500156826</v>
      </c>
      <c r="AK15" s="38">
        <v>2174367.1821192489</v>
      </c>
      <c r="AL15" s="38">
        <v>196788.97140949784</v>
      </c>
      <c r="AM15" s="38">
        <v>4321637.3048002832</v>
      </c>
      <c r="AN15" s="38">
        <v>124273853.37875462</v>
      </c>
    </row>
    <row r="16" spans="1:40" s="96" customFormat="1">
      <c r="A16" s="46" t="s">
        <v>836</v>
      </c>
      <c r="B16" s="38">
        <v>111081971.88541096</v>
      </c>
      <c r="C16" s="38">
        <v>5768723.2895848984</v>
      </c>
      <c r="D16" s="38">
        <v>698</v>
      </c>
      <c r="E16" s="38">
        <v>19317692.238530081</v>
      </c>
      <c r="F16" s="38">
        <v>1474</v>
      </c>
      <c r="G16" s="38">
        <v>10182508.354860673</v>
      </c>
      <c r="H16" s="38">
        <v>818</v>
      </c>
      <c r="I16" s="38">
        <v>9171072.4638883546</v>
      </c>
      <c r="J16" s="38">
        <v>490</v>
      </c>
      <c r="K16" s="38">
        <v>722406.48</v>
      </c>
      <c r="L16" s="38">
        <v>108</v>
      </c>
      <c r="M16" s="38">
        <v>38657650.569189951</v>
      </c>
      <c r="N16" s="38">
        <v>18</v>
      </c>
      <c r="O16" s="38">
        <v>5939730.8399999999</v>
      </c>
      <c r="P16" s="38">
        <v>2</v>
      </c>
      <c r="Q16" s="38">
        <v>2966050.0931098321</v>
      </c>
      <c r="R16" s="38">
        <v>9</v>
      </c>
      <c r="S16" s="38">
        <v>92725834.32916379</v>
      </c>
      <c r="T16" s="38">
        <v>92725834.010091171</v>
      </c>
      <c r="U16" s="38">
        <v>6216653.9658497283</v>
      </c>
      <c r="V16" s="38">
        <v>762</v>
      </c>
      <c r="W16" s="38">
        <v>21380727.600871827</v>
      </c>
      <c r="X16" s="38">
        <v>1472</v>
      </c>
      <c r="Y16" s="38">
        <v>10948681.175463766</v>
      </c>
      <c r="Z16" s="38">
        <v>805</v>
      </c>
      <c r="AA16" s="38">
        <v>9722391.4809273835</v>
      </c>
      <c r="AB16" s="38">
        <v>459</v>
      </c>
      <c r="AC16" s="38">
        <v>44457379.786978476</v>
      </c>
      <c r="AD16" s="38">
        <v>119</v>
      </c>
      <c r="AE16" s="38">
        <v>16729792.409146421</v>
      </c>
      <c r="AF16" s="38">
        <v>4321818.718165529</v>
      </c>
      <c r="AG16" s="38">
        <v>4113039.06356428</v>
      </c>
      <c r="AH16" s="38">
        <v>1573788.0398375993</v>
      </c>
      <c r="AI16" s="38">
        <v>3652591.9008662761</v>
      </c>
      <c r="AJ16" s="38">
        <v>837819.67210613785</v>
      </c>
      <c r="AK16" s="38">
        <v>2058454.002904424</v>
      </c>
      <c r="AL16" s="38">
        <v>172281.01170217362</v>
      </c>
      <c r="AM16" s="38">
        <v>1888544.9408469212</v>
      </c>
      <c r="AN16" s="38">
        <v>79740714.066486716</v>
      </c>
    </row>
    <row r="17" spans="1:40" s="96" customFormat="1">
      <c r="A17" s="46" t="s">
        <v>837</v>
      </c>
      <c r="B17" s="38">
        <v>60804915.559653021</v>
      </c>
      <c r="C17" s="38">
        <v>3167291.744490114</v>
      </c>
      <c r="D17" s="38">
        <v>2471.3946000000001</v>
      </c>
      <c r="E17" s="38">
        <v>3969490.5733276098</v>
      </c>
      <c r="F17" s="38">
        <v>2258</v>
      </c>
      <c r="G17" s="38">
        <v>1303465.4353451268</v>
      </c>
      <c r="H17" s="38">
        <v>1053</v>
      </c>
      <c r="I17" s="38">
        <v>1901080.5805482611</v>
      </c>
      <c r="J17" s="38">
        <v>722</v>
      </c>
      <c r="K17" s="38">
        <v>231740.68237189075</v>
      </c>
      <c r="L17" s="38">
        <v>182</v>
      </c>
      <c r="M17" s="38">
        <v>38188485.238600001</v>
      </c>
      <c r="N17" s="38">
        <v>20</v>
      </c>
      <c r="O17" s="38">
        <v>138300.03525547151</v>
      </c>
      <c r="P17" s="38">
        <v>5</v>
      </c>
      <c r="Q17" s="38">
        <v>341463.71440000006</v>
      </c>
      <c r="R17" s="38">
        <v>37</v>
      </c>
      <c r="S17" s="38">
        <v>49241318.004338481</v>
      </c>
      <c r="T17" s="38">
        <v>49241318.004338473</v>
      </c>
      <c r="U17" s="38">
        <v>3548434.7443726803</v>
      </c>
      <c r="V17" s="38">
        <v>2571.3946000000001</v>
      </c>
      <c r="W17" s="38">
        <v>3783878.8639189834</v>
      </c>
      <c r="X17" s="38">
        <v>2193</v>
      </c>
      <c r="Y17" s="38">
        <v>1335289.5235330111</v>
      </c>
      <c r="Z17" s="38">
        <v>1049</v>
      </c>
      <c r="AA17" s="38">
        <v>1895143.6798137987</v>
      </c>
      <c r="AB17" s="38">
        <v>711</v>
      </c>
      <c r="AC17" s="38">
        <v>38678571.192699999</v>
      </c>
      <c r="AD17" s="38">
        <v>224</v>
      </c>
      <c r="AE17" s="38">
        <v>9586212.1684758142</v>
      </c>
      <c r="AF17" s="38">
        <v>3428621.211116082</v>
      </c>
      <c r="AG17" s="38">
        <v>3713433.782751075</v>
      </c>
      <c r="AH17" s="38">
        <v>2155227.0077852909</v>
      </c>
      <c r="AI17" s="38">
        <v>201194.64018091158</v>
      </c>
      <c r="AJ17" s="38">
        <v>17464.599093980174</v>
      </c>
      <c r="AK17" s="38">
        <v>59562.413388830719</v>
      </c>
      <c r="AL17" s="38">
        <v>10708.514159644346</v>
      </c>
      <c r="AM17" s="38">
        <v>2122854.1168115968</v>
      </c>
      <c r="AN17" s="38">
        <v>42206801.472165704</v>
      </c>
    </row>
    <row r="18" spans="1:40" s="96" customFormat="1">
      <c r="A18" s="46" t="s">
        <v>838</v>
      </c>
      <c r="B18" s="38">
        <v>6981190.78892323</v>
      </c>
      <c r="C18" s="38">
        <v>531203.5</v>
      </c>
      <c r="D18" s="38">
        <v>67</v>
      </c>
      <c r="E18" s="38">
        <v>2087989.8099999998</v>
      </c>
      <c r="F18" s="38">
        <v>78</v>
      </c>
      <c r="G18" s="38">
        <v>744804.5</v>
      </c>
      <c r="H18" s="38">
        <v>64</v>
      </c>
      <c r="I18" s="38">
        <v>163226.28330000001</v>
      </c>
      <c r="J18" s="38">
        <v>38</v>
      </c>
      <c r="K18" s="38">
        <v>573219.28177383984</v>
      </c>
      <c r="L18" s="38">
        <v>5</v>
      </c>
      <c r="M18" s="38">
        <v>1000</v>
      </c>
      <c r="N18" s="38">
        <v>1</v>
      </c>
      <c r="O18" s="38">
        <v>-15650.4946</v>
      </c>
      <c r="P18" s="38">
        <v>0</v>
      </c>
      <c r="Q18" s="38">
        <v>1911.8996919875169</v>
      </c>
      <c r="R18" s="38">
        <v>1</v>
      </c>
      <c r="S18" s="38">
        <v>4087704.7801658278</v>
      </c>
      <c r="T18" s="38">
        <v>4087704.7801658278</v>
      </c>
      <c r="U18" s="38">
        <v>1110084.4617738398</v>
      </c>
      <c r="V18" s="38">
        <v>74</v>
      </c>
      <c r="W18" s="38">
        <v>2087624.13</v>
      </c>
      <c r="X18" s="38">
        <v>82</v>
      </c>
      <c r="Y18" s="38">
        <v>742199.6</v>
      </c>
      <c r="Z18" s="38">
        <v>61</v>
      </c>
      <c r="AA18" s="38">
        <v>157535.1833</v>
      </c>
      <c r="AB18" s="38">
        <v>34</v>
      </c>
      <c r="AC18" s="38">
        <v>-9738.5949080124828</v>
      </c>
      <c r="AD18" s="38">
        <v>3</v>
      </c>
      <c r="AE18" s="38">
        <v>2665222.288788435</v>
      </c>
      <c r="AF18" s="38">
        <v>721965.57512561628</v>
      </c>
      <c r="AG18" s="38">
        <v>1395151.8919402643</v>
      </c>
      <c r="AH18" s="38">
        <v>373666.53630337736</v>
      </c>
      <c r="AI18" s="38">
        <v>95124.971247706912</v>
      </c>
      <c r="AJ18" s="38">
        <v>60315.068198706991</v>
      </c>
      <c r="AK18" s="38">
        <v>13720.018121451523</v>
      </c>
      <c r="AL18" s="38">
        <v>5278.2278513115434</v>
      </c>
      <c r="AM18" s="38">
        <v>249013.61839624643</v>
      </c>
      <c r="AN18" s="38">
        <v>2101277.5713324244</v>
      </c>
    </row>
    <row r="19" spans="1:40" s="96" customFormat="1">
      <c r="A19" s="46" t="s">
        <v>835</v>
      </c>
      <c r="B19" s="38">
        <v>2666604.179067038</v>
      </c>
      <c r="C19" s="38">
        <v>70340</v>
      </c>
      <c r="D19" s="38">
        <v>11</v>
      </c>
      <c r="E19" s="38">
        <v>156311.91073989726</v>
      </c>
      <c r="F19" s="38">
        <v>24</v>
      </c>
      <c r="G19" s="38">
        <v>178672.62</v>
      </c>
      <c r="H19" s="38">
        <v>11</v>
      </c>
      <c r="I19" s="38">
        <v>102145.14</v>
      </c>
      <c r="J19" s="38">
        <v>18</v>
      </c>
      <c r="K19" s="38">
        <v>789467.97</v>
      </c>
      <c r="L19" s="38">
        <v>8</v>
      </c>
      <c r="M19" s="38">
        <v>167755.36249949626</v>
      </c>
      <c r="N19" s="38">
        <v>4</v>
      </c>
      <c r="O19" s="38">
        <v>0</v>
      </c>
      <c r="P19" s="38">
        <v>0</v>
      </c>
      <c r="Q19" s="38">
        <v>147079.34999999998</v>
      </c>
      <c r="R19" s="38">
        <v>4</v>
      </c>
      <c r="S19" s="38">
        <v>1611772.3532393936</v>
      </c>
      <c r="T19" s="38">
        <v>1611772.3532393936</v>
      </c>
      <c r="U19" s="38">
        <v>70340</v>
      </c>
      <c r="V19" s="38">
        <v>11</v>
      </c>
      <c r="W19" s="38">
        <v>408715.91962853028</v>
      </c>
      <c r="X19" s="38">
        <v>26</v>
      </c>
      <c r="Y19" s="38">
        <v>297973.59361086326</v>
      </c>
      <c r="Z19" s="38">
        <v>13</v>
      </c>
      <c r="AA19" s="38">
        <v>241750.57</v>
      </c>
      <c r="AB19" s="38">
        <v>20</v>
      </c>
      <c r="AC19" s="38">
        <v>592992.27</v>
      </c>
      <c r="AD19" s="38">
        <v>10</v>
      </c>
      <c r="AE19" s="38">
        <v>1013246.3480732642</v>
      </c>
      <c r="AF19" s="38">
        <v>415452.20476449328</v>
      </c>
      <c r="AG19" s="38">
        <v>214104.45182689332</v>
      </c>
      <c r="AH19" s="38">
        <v>134192.15611371407</v>
      </c>
      <c r="AI19" s="38">
        <v>75737.409209251899</v>
      </c>
      <c r="AJ19" s="38">
        <v>122608.16075800094</v>
      </c>
      <c r="AK19" s="38">
        <v>42630.747704542591</v>
      </c>
      <c r="AL19" s="38">
        <v>8521.2176963683414</v>
      </c>
      <c r="AM19" s="38">
        <v>61224.628745518356</v>
      </c>
      <c r="AN19" s="38">
        <v>225060.26876973687</v>
      </c>
    </row>
    <row r="20" spans="1:40" s="96" customFormat="1">
      <c r="A20" s="46" t="s">
        <v>27</v>
      </c>
      <c r="B20" s="38">
        <v>8615594.3531775679</v>
      </c>
      <c r="C20" s="38">
        <v>431558.31</v>
      </c>
      <c r="D20" s="38">
        <v>249</v>
      </c>
      <c r="E20" s="38">
        <v>685308.76871879853</v>
      </c>
      <c r="F20" s="38">
        <v>268</v>
      </c>
      <c r="G20" s="38">
        <v>400341.74</v>
      </c>
      <c r="H20" s="38">
        <v>172</v>
      </c>
      <c r="I20" s="38">
        <v>2547684.5</v>
      </c>
      <c r="J20" s="38">
        <v>174</v>
      </c>
      <c r="K20" s="38">
        <v>319363.28000000003</v>
      </c>
      <c r="L20" s="38">
        <v>84</v>
      </c>
      <c r="M20" s="38">
        <v>19640</v>
      </c>
      <c r="N20" s="38">
        <v>93</v>
      </c>
      <c r="O20" s="38">
        <v>0</v>
      </c>
      <c r="P20" s="38">
        <v>0</v>
      </c>
      <c r="Q20" s="38">
        <v>1283</v>
      </c>
      <c r="R20" s="38">
        <v>1</v>
      </c>
      <c r="S20" s="38">
        <v>4405179.5987187987</v>
      </c>
      <c r="T20" s="38">
        <v>4405179.5987187987</v>
      </c>
      <c r="U20" s="38">
        <v>460956.48</v>
      </c>
      <c r="V20" s="38">
        <v>260</v>
      </c>
      <c r="W20" s="38">
        <v>686168.59871879849</v>
      </c>
      <c r="X20" s="38">
        <v>262</v>
      </c>
      <c r="Y20" s="38">
        <v>905341.74</v>
      </c>
      <c r="Z20" s="38">
        <v>172</v>
      </c>
      <c r="AA20" s="38">
        <v>2012626.5</v>
      </c>
      <c r="AB20" s="38">
        <v>170</v>
      </c>
      <c r="AC20" s="38">
        <v>340086.28</v>
      </c>
      <c r="AD20" s="38">
        <v>177</v>
      </c>
      <c r="AE20" s="38">
        <v>3991622.9173695859</v>
      </c>
      <c r="AF20" s="38">
        <v>698215.73840284417</v>
      </c>
      <c r="AG20" s="38">
        <v>1490280.606142306</v>
      </c>
      <c r="AH20" s="38">
        <v>853210.48779003031</v>
      </c>
      <c r="AI20" s="38">
        <v>849795.0426848887</v>
      </c>
      <c r="AJ20" s="38">
        <v>65219.942802261576</v>
      </c>
      <c r="AK20" s="38">
        <v>28004.021034807924</v>
      </c>
      <c r="AL20" s="38">
        <v>6897.0785124471076</v>
      </c>
      <c r="AM20" s="38">
        <v>219648.03983325174</v>
      </c>
      <c r="AN20" s="38">
        <v>4148835.759441901</v>
      </c>
    </row>
    <row r="21" spans="1:40" s="96" customFormat="1" ht="31.5" customHeight="1">
      <c r="A21" s="46" t="s">
        <v>833</v>
      </c>
      <c r="B21" s="38">
        <v>8481220.6125174835</v>
      </c>
      <c r="C21" s="38">
        <v>425903.31</v>
      </c>
      <c r="D21" s="38">
        <v>245</v>
      </c>
      <c r="E21" s="38">
        <v>684382.76871879853</v>
      </c>
      <c r="F21" s="38">
        <v>265</v>
      </c>
      <c r="G21" s="38">
        <v>400341.74</v>
      </c>
      <c r="H21" s="38">
        <v>172</v>
      </c>
      <c r="I21" s="38">
        <v>2547684.5</v>
      </c>
      <c r="J21" s="38">
        <v>174</v>
      </c>
      <c r="K21" s="38">
        <v>312243.28000000003</v>
      </c>
      <c r="L21" s="38">
        <v>81</v>
      </c>
      <c r="M21" s="38">
        <v>19640</v>
      </c>
      <c r="N21" s="38">
        <v>93</v>
      </c>
      <c r="O21" s="38">
        <v>0</v>
      </c>
      <c r="P21" s="38">
        <v>0</v>
      </c>
      <c r="Q21" s="38">
        <v>1283</v>
      </c>
      <c r="R21" s="38">
        <v>1</v>
      </c>
      <c r="S21" s="38">
        <v>4391478.5987187987</v>
      </c>
      <c r="T21" s="38">
        <v>4391478.5987187987</v>
      </c>
      <c r="U21" s="38">
        <v>455301.48</v>
      </c>
      <c r="V21" s="38">
        <v>256</v>
      </c>
      <c r="W21" s="38">
        <v>685242.59871879849</v>
      </c>
      <c r="X21" s="38">
        <v>259</v>
      </c>
      <c r="Y21" s="38">
        <v>905341.74</v>
      </c>
      <c r="Z21" s="38">
        <v>172</v>
      </c>
      <c r="AA21" s="38">
        <v>2012626.5</v>
      </c>
      <c r="AB21" s="38">
        <v>170</v>
      </c>
      <c r="AC21" s="38">
        <v>332966.28000000003</v>
      </c>
      <c r="AD21" s="38">
        <v>174</v>
      </c>
      <c r="AE21" s="38">
        <v>3874205.9546763729</v>
      </c>
      <c r="AF21" s="38">
        <v>654760.41644817567</v>
      </c>
      <c r="AG21" s="38">
        <v>1417115.2264621649</v>
      </c>
      <c r="AH21" s="38">
        <v>853223.65570067347</v>
      </c>
      <c r="AI21" s="38">
        <v>849741.61408390163</v>
      </c>
      <c r="AJ21" s="38">
        <v>65013.162740104672</v>
      </c>
      <c r="AK21" s="38">
        <v>27889.950728905194</v>
      </c>
      <c r="AL21" s="38">
        <v>6461.928512447108</v>
      </c>
      <c r="AM21" s="38">
        <v>216386.90186638196</v>
      </c>
      <c r="AN21" s="38">
        <v>4148835.759441901</v>
      </c>
    </row>
    <row r="22" spans="1:40" s="96" customFormat="1">
      <c r="A22" s="46" t="s">
        <v>834</v>
      </c>
      <c r="B22" s="38">
        <v>134373.74066008299</v>
      </c>
      <c r="C22" s="38">
        <v>5655</v>
      </c>
      <c r="D22" s="38">
        <v>4</v>
      </c>
      <c r="E22" s="38">
        <v>926</v>
      </c>
      <c r="F22" s="38">
        <v>3</v>
      </c>
      <c r="G22" s="38">
        <v>0</v>
      </c>
      <c r="H22" s="38">
        <v>0</v>
      </c>
      <c r="I22" s="38">
        <v>0</v>
      </c>
      <c r="J22" s="38">
        <v>0</v>
      </c>
      <c r="K22" s="38">
        <v>7120</v>
      </c>
      <c r="L22" s="38">
        <v>3</v>
      </c>
      <c r="M22" s="38">
        <v>0</v>
      </c>
      <c r="N22" s="38">
        <v>0</v>
      </c>
      <c r="O22" s="38">
        <v>0</v>
      </c>
      <c r="P22" s="38">
        <v>0</v>
      </c>
      <c r="Q22" s="38">
        <v>0</v>
      </c>
      <c r="R22" s="38">
        <v>0</v>
      </c>
      <c r="S22" s="38">
        <v>13701</v>
      </c>
      <c r="T22" s="38">
        <v>13701</v>
      </c>
      <c r="U22" s="38">
        <v>5655</v>
      </c>
      <c r="V22" s="38">
        <v>4</v>
      </c>
      <c r="W22" s="38">
        <v>926</v>
      </c>
      <c r="X22" s="38">
        <v>3</v>
      </c>
      <c r="Y22" s="38">
        <v>0</v>
      </c>
      <c r="Z22" s="38">
        <v>0</v>
      </c>
      <c r="AA22" s="38">
        <v>0</v>
      </c>
      <c r="AB22" s="38">
        <v>0</v>
      </c>
      <c r="AC22" s="38">
        <v>7120</v>
      </c>
      <c r="AD22" s="38">
        <v>3</v>
      </c>
      <c r="AE22" s="38">
        <v>117416.96269321319</v>
      </c>
      <c r="AF22" s="38">
        <v>43455.3219546685</v>
      </c>
      <c r="AG22" s="38">
        <v>73165.379680141123</v>
      </c>
      <c r="AH22" s="38">
        <v>-13.167910643102566</v>
      </c>
      <c r="AI22" s="38">
        <v>53.428600987055056</v>
      </c>
      <c r="AJ22" s="38">
        <v>206.78006215690201</v>
      </c>
      <c r="AK22" s="38">
        <v>114.07030590272807</v>
      </c>
      <c r="AL22" s="38">
        <v>435.15</v>
      </c>
      <c r="AM22" s="38">
        <v>3261.1379668697791</v>
      </c>
      <c r="AN22" s="38">
        <v>0</v>
      </c>
    </row>
    <row r="23" spans="1:40" s="96" customFormat="1" ht="31.5" customHeight="1">
      <c r="A23" s="46" t="s">
        <v>28</v>
      </c>
      <c r="B23" s="38">
        <v>1876518433.8200402</v>
      </c>
      <c r="C23" s="38">
        <v>41653748.012127958</v>
      </c>
      <c r="D23" s="38">
        <v>16612.250599999996</v>
      </c>
      <c r="E23" s="38">
        <v>158776733.48616377</v>
      </c>
      <c r="F23" s="38">
        <v>31067.463000000003</v>
      </c>
      <c r="G23" s="38">
        <v>114950928.78309497</v>
      </c>
      <c r="H23" s="38">
        <v>12975.033999999996</v>
      </c>
      <c r="I23" s="38">
        <v>109536031.54765227</v>
      </c>
      <c r="J23" s="38">
        <v>12862.865799999998</v>
      </c>
      <c r="K23" s="38">
        <v>105893337.28998485</v>
      </c>
      <c r="L23" s="38">
        <v>10226.3084</v>
      </c>
      <c r="M23" s="38">
        <v>90765244.32910192</v>
      </c>
      <c r="N23" s="38">
        <v>7519.7064</v>
      </c>
      <c r="O23" s="38">
        <v>61705081.117215768</v>
      </c>
      <c r="P23" s="38">
        <v>4936.5558999999994</v>
      </c>
      <c r="Q23" s="38">
        <v>177804103.54409271</v>
      </c>
      <c r="R23" s="38">
        <v>5103.78</v>
      </c>
      <c r="S23" s="38">
        <v>861085208.10943425</v>
      </c>
      <c r="T23" s="38">
        <v>861085208.10943294</v>
      </c>
      <c r="U23" s="38">
        <v>133448009.46379052</v>
      </c>
      <c r="V23" s="38">
        <v>26102.284</v>
      </c>
      <c r="W23" s="38">
        <v>254257494.98214021</v>
      </c>
      <c r="X23" s="38">
        <v>29341.224400000006</v>
      </c>
      <c r="Y23" s="38">
        <v>175903857.58007988</v>
      </c>
      <c r="Z23" s="38">
        <v>13924.252999999997</v>
      </c>
      <c r="AA23" s="38">
        <v>108258625.34268986</v>
      </c>
      <c r="AB23" s="38">
        <v>12141.928499999995</v>
      </c>
      <c r="AC23" s="38">
        <v>189217220.74073261</v>
      </c>
      <c r="AD23" s="38">
        <v>19848.2742</v>
      </c>
      <c r="AE23" s="38">
        <v>987425576.6813581</v>
      </c>
      <c r="AF23" s="38">
        <v>292823788.67988223</v>
      </c>
      <c r="AG23" s="38">
        <v>273603451.95402831</v>
      </c>
      <c r="AH23" s="38">
        <v>157931917.95149571</v>
      </c>
      <c r="AI23" s="38">
        <v>104766697.59697819</v>
      </c>
      <c r="AJ23" s="38">
        <v>64196194.667680614</v>
      </c>
      <c r="AK23" s="38">
        <v>37031637.940036617</v>
      </c>
      <c r="AL23" s="38">
        <v>57071887.891256392</v>
      </c>
      <c r="AM23" s="38">
        <v>37673195.606465518</v>
      </c>
      <c r="AN23" s="38">
        <v>1012654868.0536395</v>
      </c>
    </row>
    <row r="24" spans="1:40" s="96" customFormat="1">
      <c r="A24" s="46" t="s">
        <v>817</v>
      </c>
      <c r="B24" s="38">
        <v>1847072835.7960813</v>
      </c>
      <c r="C24" s="38">
        <v>40343494.298762657</v>
      </c>
      <c r="D24" s="38">
        <v>16471.250599999996</v>
      </c>
      <c r="E24" s="38">
        <v>156170899.79118168</v>
      </c>
      <c r="F24" s="38">
        <v>30509.463000000003</v>
      </c>
      <c r="G24" s="38">
        <v>112596431.53848648</v>
      </c>
      <c r="H24" s="38">
        <v>12649.033999999996</v>
      </c>
      <c r="I24" s="38">
        <v>107304342.40481707</v>
      </c>
      <c r="J24" s="38">
        <v>12487.865799999998</v>
      </c>
      <c r="K24" s="38">
        <v>104011016.32841924</v>
      </c>
      <c r="L24" s="38">
        <v>10001.3084</v>
      </c>
      <c r="M24" s="38">
        <v>88659627.131192416</v>
      </c>
      <c r="N24" s="38">
        <v>7314.7064</v>
      </c>
      <c r="O24" s="38">
        <v>61021215.743688673</v>
      </c>
      <c r="P24" s="38">
        <v>4917.5558999999994</v>
      </c>
      <c r="Q24" s="38">
        <v>169149400.23249483</v>
      </c>
      <c r="R24" s="38">
        <v>5028.78</v>
      </c>
      <c r="S24" s="38">
        <v>839256427.46904302</v>
      </c>
      <c r="T24" s="38">
        <v>839256427.46904159</v>
      </c>
      <c r="U24" s="38">
        <v>129203835.05624436</v>
      </c>
      <c r="V24" s="38">
        <v>25832.284</v>
      </c>
      <c r="W24" s="38">
        <v>249858062.76475719</v>
      </c>
      <c r="X24" s="38">
        <v>28832.224400000006</v>
      </c>
      <c r="Y24" s="38">
        <v>173554774.08951485</v>
      </c>
      <c r="Z24" s="38">
        <v>13582.252999999997</v>
      </c>
      <c r="AA24" s="38">
        <v>105611336.95395526</v>
      </c>
      <c r="AB24" s="38">
        <v>11777.928499999995</v>
      </c>
      <c r="AC24" s="38">
        <v>181028418.60457021</v>
      </c>
      <c r="AD24" s="38">
        <v>19409.2742</v>
      </c>
      <c r="AE24" s="38">
        <v>980436841.61293423</v>
      </c>
      <c r="AF24" s="38">
        <v>290832179.78041816</v>
      </c>
      <c r="AG24" s="38">
        <v>271180515.60526758</v>
      </c>
      <c r="AH24" s="38">
        <v>156759174.58683163</v>
      </c>
      <c r="AI24" s="38">
        <v>104244079.57323094</v>
      </c>
      <c r="AJ24" s="38">
        <v>63862033.779382214</v>
      </c>
      <c r="AK24" s="38">
        <v>36840352.371435359</v>
      </c>
      <c r="AL24" s="38">
        <v>56718505.91636835</v>
      </c>
      <c r="AM24" s="38">
        <v>37022176.024294831</v>
      </c>
      <c r="AN24" s="38">
        <v>1002729667.5406789</v>
      </c>
    </row>
    <row r="25" spans="1:40" s="96" customFormat="1">
      <c r="A25" s="46" t="s">
        <v>818</v>
      </c>
      <c r="B25" s="38">
        <v>7522214.3060379028</v>
      </c>
      <c r="C25" s="38">
        <v>0</v>
      </c>
      <c r="D25" s="38">
        <v>0</v>
      </c>
      <c r="E25" s="38">
        <v>0</v>
      </c>
      <c r="F25" s="38">
        <v>0</v>
      </c>
      <c r="G25" s="38">
        <v>0</v>
      </c>
      <c r="H25" s="38">
        <v>0</v>
      </c>
      <c r="I25" s="38">
        <v>0</v>
      </c>
      <c r="J25" s="38">
        <v>0</v>
      </c>
      <c r="K25" s="38">
        <v>11070</v>
      </c>
      <c r="L25" s="38">
        <v>4</v>
      </c>
      <c r="M25" s="38">
        <v>132362.75</v>
      </c>
      <c r="N25" s="38">
        <v>4</v>
      </c>
      <c r="O25" s="38">
        <v>5867.5</v>
      </c>
      <c r="P25" s="38">
        <v>2</v>
      </c>
      <c r="Q25" s="38">
        <v>7099163.4064703006</v>
      </c>
      <c r="R25" s="38">
        <v>55</v>
      </c>
      <c r="S25" s="38">
        <v>7248463.6564703006</v>
      </c>
      <c r="T25" s="38">
        <v>7248463.6564702997</v>
      </c>
      <c r="U25" s="38">
        <v>2129911.8310392001</v>
      </c>
      <c r="V25" s="38">
        <v>12</v>
      </c>
      <c r="W25" s="38">
        <v>603608.92608989996</v>
      </c>
      <c r="X25" s="38">
        <v>7</v>
      </c>
      <c r="Y25" s="38">
        <v>588985.7643412</v>
      </c>
      <c r="Z25" s="38">
        <v>5</v>
      </c>
      <c r="AA25" s="38">
        <v>127128.95000000001</v>
      </c>
      <c r="AB25" s="38">
        <v>3</v>
      </c>
      <c r="AC25" s="38">
        <v>3798828.1850000001</v>
      </c>
      <c r="AD25" s="38">
        <v>38</v>
      </c>
      <c r="AE25" s="38">
        <v>134145.13277937213</v>
      </c>
      <c r="AF25" s="38">
        <v>0</v>
      </c>
      <c r="AG25" s="38">
        <v>0</v>
      </c>
      <c r="AH25" s="38">
        <v>0</v>
      </c>
      <c r="AI25" s="38">
        <v>122.25809946584559</v>
      </c>
      <c r="AJ25" s="38">
        <v>68581.257865237654</v>
      </c>
      <c r="AK25" s="38">
        <v>39554.623672836948</v>
      </c>
      <c r="AL25" s="38">
        <v>25886.993141831685</v>
      </c>
      <c r="AM25" s="38">
        <v>139605.51678823002</v>
      </c>
      <c r="AN25" s="38">
        <v>506194.89990886854</v>
      </c>
    </row>
    <row r="26" spans="1:40" s="96" customFormat="1">
      <c r="A26" s="46" t="s">
        <v>819</v>
      </c>
      <c r="B26" s="38">
        <v>3432746.2284147125</v>
      </c>
      <c r="C26" s="38">
        <v>35193.449999999997</v>
      </c>
      <c r="D26" s="38">
        <v>7</v>
      </c>
      <c r="E26" s="38">
        <v>76626.400000000009</v>
      </c>
      <c r="F26" s="38">
        <v>22</v>
      </c>
      <c r="G26" s="38">
        <v>344842.63</v>
      </c>
      <c r="H26" s="38">
        <v>4</v>
      </c>
      <c r="I26" s="38">
        <v>38029.999999999993</v>
      </c>
      <c r="J26" s="38">
        <v>8</v>
      </c>
      <c r="K26" s="38">
        <v>66790.790000000008</v>
      </c>
      <c r="L26" s="38">
        <v>6</v>
      </c>
      <c r="M26" s="38">
        <v>19643.79</v>
      </c>
      <c r="N26" s="38">
        <v>4</v>
      </c>
      <c r="O26" s="38">
        <v>457</v>
      </c>
      <c r="P26" s="38">
        <v>2</v>
      </c>
      <c r="Q26" s="38">
        <v>103326.25</v>
      </c>
      <c r="R26" s="38">
        <v>2</v>
      </c>
      <c r="S26" s="38">
        <v>684910.31</v>
      </c>
      <c r="T26" s="38">
        <v>684910.31</v>
      </c>
      <c r="U26" s="38">
        <v>116542.09</v>
      </c>
      <c r="V26" s="38">
        <v>18</v>
      </c>
      <c r="W26" s="38">
        <v>433072.06</v>
      </c>
      <c r="X26" s="38">
        <v>19</v>
      </c>
      <c r="Y26" s="38">
        <v>8653.48</v>
      </c>
      <c r="Z26" s="38">
        <v>4</v>
      </c>
      <c r="AA26" s="38">
        <v>114047.37000000001</v>
      </c>
      <c r="AB26" s="38">
        <v>5</v>
      </c>
      <c r="AC26" s="38">
        <v>12595.31</v>
      </c>
      <c r="AD26" s="38">
        <v>9</v>
      </c>
      <c r="AE26" s="38">
        <v>2739225.4786147126</v>
      </c>
      <c r="AF26" s="38">
        <v>653869.96632195113</v>
      </c>
      <c r="AG26" s="38">
        <v>545504.81802639063</v>
      </c>
      <c r="AH26" s="38">
        <v>458064.36411401385</v>
      </c>
      <c r="AI26" s="38">
        <v>346927.66371871869</v>
      </c>
      <c r="AJ26" s="38">
        <v>246683.55640795492</v>
      </c>
      <c r="AK26" s="38">
        <v>183185.70929973788</v>
      </c>
      <c r="AL26" s="38">
        <v>304989.40072594554</v>
      </c>
      <c r="AM26" s="38">
        <v>24555.303089164561</v>
      </c>
      <c r="AN26" s="38">
        <v>2728273.3983053807</v>
      </c>
    </row>
    <row r="27" spans="1:40" s="96" customFormat="1">
      <c r="A27" s="46" t="s">
        <v>820</v>
      </c>
      <c r="B27" s="38">
        <v>18490637.489506308</v>
      </c>
      <c r="C27" s="38">
        <v>1275060.2633653001</v>
      </c>
      <c r="D27" s="38">
        <v>134</v>
      </c>
      <c r="E27" s="38">
        <v>2529207.2949820994</v>
      </c>
      <c r="F27" s="38">
        <v>536</v>
      </c>
      <c r="G27" s="38">
        <v>2009654.6146085002</v>
      </c>
      <c r="H27" s="38">
        <v>322</v>
      </c>
      <c r="I27" s="38">
        <v>2193659.1428351998</v>
      </c>
      <c r="J27" s="38">
        <v>367</v>
      </c>
      <c r="K27" s="38">
        <v>1804460.1715656</v>
      </c>
      <c r="L27" s="38">
        <v>215</v>
      </c>
      <c r="M27" s="38">
        <v>1953610.6579095002</v>
      </c>
      <c r="N27" s="38">
        <v>197</v>
      </c>
      <c r="O27" s="38">
        <v>677540.87352709996</v>
      </c>
      <c r="P27" s="38">
        <v>15</v>
      </c>
      <c r="Q27" s="38">
        <v>1452213.6551275998</v>
      </c>
      <c r="R27" s="38">
        <v>18</v>
      </c>
      <c r="S27" s="38">
        <v>13895406.673920898</v>
      </c>
      <c r="T27" s="38">
        <v>13895406.673920901</v>
      </c>
      <c r="U27" s="38">
        <v>1997720.4865069999</v>
      </c>
      <c r="V27" s="38">
        <v>240</v>
      </c>
      <c r="W27" s="38">
        <v>3362751.2312931013</v>
      </c>
      <c r="X27" s="38">
        <v>483</v>
      </c>
      <c r="Y27" s="38">
        <v>1751444.2462238001</v>
      </c>
      <c r="Z27" s="38">
        <v>333</v>
      </c>
      <c r="AA27" s="38">
        <v>2406112.0687345997</v>
      </c>
      <c r="AB27" s="38">
        <v>356</v>
      </c>
      <c r="AC27" s="38">
        <v>4377378.6411624011</v>
      </c>
      <c r="AD27" s="38">
        <v>392</v>
      </c>
      <c r="AE27" s="38">
        <v>4115364.4570297734</v>
      </c>
      <c r="AF27" s="38">
        <v>1337738.9331421554</v>
      </c>
      <c r="AG27" s="38">
        <v>1877431.5307343337</v>
      </c>
      <c r="AH27" s="38">
        <v>714679.00055005495</v>
      </c>
      <c r="AI27" s="38">
        <v>175568.10192907642</v>
      </c>
      <c r="AJ27" s="38">
        <v>18896.074025205533</v>
      </c>
      <c r="AK27" s="38">
        <v>-31454.764371312198</v>
      </c>
      <c r="AL27" s="38">
        <v>22505.581020260237</v>
      </c>
      <c r="AM27" s="38">
        <v>486858.76229328761</v>
      </c>
      <c r="AN27" s="38">
        <v>6690732.2147464519</v>
      </c>
    </row>
    <row r="28" spans="1:40" s="96" customFormat="1" ht="31.5" customHeight="1">
      <c r="A28" s="46" t="s">
        <v>29</v>
      </c>
      <c r="B28" s="38">
        <v>739011.90509726456</v>
      </c>
      <c r="C28" s="38">
        <v>0</v>
      </c>
      <c r="D28" s="38">
        <v>0</v>
      </c>
      <c r="E28" s="38">
        <v>70000</v>
      </c>
      <c r="F28" s="38">
        <v>1</v>
      </c>
      <c r="G28" s="38">
        <v>0</v>
      </c>
      <c r="H28" s="38">
        <v>0</v>
      </c>
      <c r="I28" s="38">
        <v>0</v>
      </c>
      <c r="J28" s="38">
        <v>0</v>
      </c>
      <c r="K28" s="38">
        <v>409552.33</v>
      </c>
      <c r="L28" s="38">
        <v>1</v>
      </c>
      <c r="M28" s="38">
        <v>15458.74</v>
      </c>
      <c r="N28" s="38">
        <v>5</v>
      </c>
      <c r="O28" s="38">
        <v>0</v>
      </c>
      <c r="P28" s="38">
        <v>0</v>
      </c>
      <c r="Q28" s="38">
        <v>18.119999999999997</v>
      </c>
      <c r="R28" s="38">
        <v>2</v>
      </c>
      <c r="S28" s="38">
        <v>495029.19</v>
      </c>
      <c r="T28" s="38">
        <v>495029.19</v>
      </c>
      <c r="U28" s="38">
        <v>0</v>
      </c>
      <c r="V28" s="38">
        <v>0</v>
      </c>
      <c r="W28" s="38">
        <v>70000</v>
      </c>
      <c r="X28" s="38">
        <v>1</v>
      </c>
      <c r="Y28" s="38">
        <v>0</v>
      </c>
      <c r="Z28" s="38">
        <v>0</v>
      </c>
      <c r="AA28" s="38">
        <v>409552.33</v>
      </c>
      <c r="AB28" s="38">
        <v>1</v>
      </c>
      <c r="AC28" s="38">
        <v>15476.859999999999</v>
      </c>
      <c r="AD28" s="38">
        <v>7</v>
      </c>
      <c r="AE28" s="38">
        <v>241881.36689726444</v>
      </c>
      <c r="AF28" s="38">
        <v>12498.793863250143</v>
      </c>
      <c r="AG28" s="38">
        <v>95336.568645712265</v>
      </c>
      <c r="AH28" s="38">
        <v>27243.637945633276</v>
      </c>
      <c r="AI28" s="38">
        <v>66373.310878251359</v>
      </c>
      <c r="AJ28" s="38">
        <v>19740.073447625022</v>
      </c>
      <c r="AK28" s="38">
        <v>11146.733409724311</v>
      </c>
      <c r="AL28" s="38">
        <v>9542.2487070680527</v>
      </c>
      <c r="AM28" s="38">
        <v>2101.3481999999999</v>
      </c>
      <c r="AN28" s="38">
        <v>227919.4608955319</v>
      </c>
    </row>
    <row r="29" spans="1:40" s="96" customFormat="1" ht="31.5" customHeight="1">
      <c r="A29" s="46" t="s">
        <v>30</v>
      </c>
      <c r="B29" s="38">
        <v>1013989.8383802616</v>
      </c>
      <c r="C29" s="38">
        <v>2000</v>
      </c>
      <c r="D29" s="38">
        <v>1</v>
      </c>
      <c r="E29" s="38">
        <v>136908.1</v>
      </c>
      <c r="F29" s="38">
        <v>1</v>
      </c>
      <c r="G29" s="38">
        <v>8063.0730000000003</v>
      </c>
      <c r="H29" s="38">
        <v>3</v>
      </c>
      <c r="I29" s="38">
        <v>302966.5</v>
      </c>
      <c r="J29" s="38">
        <v>2</v>
      </c>
      <c r="K29" s="38">
        <v>13955.83</v>
      </c>
      <c r="L29" s="38">
        <v>2</v>
      </c>
      <c r="M29" s="38">
        <v>8500</v>
      </c>
      <c r="N29" s="38">
        <v>2</v>
      </c>
      <c r="O29" s="38">
        <v>2581.6999999999998</v>
      </c>
      <c r="P29" s="38">
        <v>1</v>
      </c>
      <c r="Q29" s="38">
        <v>9779.15</v>
      </c>
      <c r="R29" s="38">
        <v>1</v>
      </c>
      <c r="S29" s="38">
        <v>484754.353</v>
      </c>
      <c r="T29" s="38">
        <v>484754.35299999994</v>
      </c>
      <c r="U29" s="38">
        <v>2000</v>
      </c>
      <c r="V29" s="38">
        <v>1</v>
      </c>
      <c r="W29" s="38">
        <v>137103.68300000002</v>
      </c>
      <c r="X29" s="38">
        <v>2</v>
      </c>
      <c r="Y29" s="38">
        <v>19867.489999999998</v>
      </c>
      <c r="Z29" s="38">
        <v>3</v>
      </c>
      <c r="AA29" s="38">
        <v>302966.5</v>
      </c>
      <c r="AB29" s="38">
        <v>2</v>
      </c>
      <c r="AC29" s="38">
        <v>22816.68</v>
      </c>
      <c r="AD29" s="38">
        <v>5</v>
      </c>
      <c r="AE29" s="38">
        <v>527882.85200026154</v>
      </c>
      <c r="AF29" s="38">
        <v>22615.272776472168</v>
      </c>
      <c r="AG29" s="38">
        <v>1019925.6875324367</v>
      </c>
      <c r="AH29" s="38">
        <v>-215.31257106793313</v>
      </c>
      <c r="AI29" s="38">
        <v>-524.4991391552021</v>
      </c>
      <c r="AJ29" s="38">
        <v>-437.44437973024264</v>
      </c>
      <c r="AK29" s="38">
        <v>-23.335758659762721</v>
      </c>
      <c r="AL29" s="38">
        <v>-513457.5164600343</v>
      </c>
      <c r="AM29" s="38">
        <v>1352.6333800000002</v>
      </c>
      <c r="AN29" s="38">
        <v>490277.43817403034</v>
      </c>
    </row>
    <row r="30" spans="1:40" s="96" customFormat="1" ht="31.5" customHeight="1">
      <c r="A30" s="46" t="s">
        <v>31</v>
      </c>
      <c r="B30" s="38">
        <v>77600726.773885846</v>
      </c>
      <c r="C30" s="38">
        <v>1104874.8280685081</v>
      </c>
      <c r="D30" s="38">
        <v>210.22550000000001</v>
      </c>
      <c r="E30" s="38">
        <v>4269853.8620624002</v>
      </c>
      <c r="F30" s="38">
        <v>567.21039999999994</v>
      </c>
      <c r="G30" s="38">
        <v>5771937.7212506784</v>
      </c>
      <c r="H30" s="38">
        <v>381</v>
      </c>
      <c r="I30" s="38">
        <v>5442004.95631932</v>
      </c>
      <c r="J30" s="38">
        <v>403</v>
      </c>
      <c r="K30" s="38">
        <v>9039461.8252687287</v>
      </c>
      <c r="L30" s="38">
        <v>370</v>
      </c>
      <c r="M30" s="38">
        <v>5659950.0336726019</v>
      </c>
      <c r="N30" s="38">
        <v>283</v>
      </c>
      <c r="O30" s="38">
        <v>2352281.0389395123</v>
      </c>
      <c r="P30" s="38">
        <v>135</v>
      </c>
      <c r="Q30" s="38">
        <v>15671656.887767445</v>
      </c>
      <c r="R30" s="38">
        <v>264</v>
      </c>
      <c r="S30" s="38">
        <v>49312021.153349198</v>
      </c>
      <c r="T30" s="38">
        <v>49312021.153349198</v>
      </c>
      <c r="U30" s="38">
        <v>4239032.7677340508</v>
      </c>
      <c r="V30" s="38">
        <v>347.4359</v>
      </c>
      <c r="W30" s="38">
        <v>8342551.642559303</v>
      </c>
      <c r="X30" s="38">
        <v>644</v>
      </c>
      <c r="Y30" s="38">
        <v>10378922.944141684</v>
      </c>
      <c r="Z30" s="38">
        <v>481</v>
      </c>
      <c r="AA30" s="38">
        <v>7488181.9989094939</v>
      </c>
      <c r="AB30" s="38">
        <v>453</v>
      </c>
      <c r="AC30" s="38">
        <v>18863331.800004657</v>
      </c>
      <c r="AD30" s="38">
        <v>688</v>
      </c>
      <c r="AE30" s="38">
        <v>25209795.569116604</v>
      </c>
      <c r="AF30" s="38">
        <v>6067254.9750434337</v>
      </c>
      <c r="AG30" s="38">
        <v>8554836.0747902449</v>
      </c>
      <c r="AH30" s="38">
        <v>4316910.8444026969</v>
      </c>
      <c r="AI30" s="38">
        <v>2403484.8152987598</v>
      </c>
      <c r="AJ30" s="38">
        <v>1138815.1510139192</v>
      </c>
      <c r="AK30" s="38">
        <v>835824.37892267364</v>
      </c>
      <c r="AL30" s="38">
        <v>1892669.3296448723</v>
      </c>
      <c r="AM30" s="38">
        <v>3297484.1643151399</v>
      </c>
      <c r="AN30" s="38">
        <v>23800936.175405536</v>
      </c>
    </row>
    <row r="31" spans="1:40" s="96" customFormat="1">
      <c r="A31" s="46" t="s">
        <v>32</v>
      </c>
      <c r="B31" s="38">
        <v>3296375.5086935814</v>
      </c>
      <c r="C31" s="38">
        <v>1813125.94</v>
      </c>
      <c r="D31" s="38">
        <v>16</v>
      </c>
      <c r="E31" s="38">
        <v>173840.06</v>
      </c>
      <c r="F31" s="38">
        <v>2</v>
      </c>
      <c r="G31" s="38">
        <v>0</v>
      </c>
      <c r="H31" s="38">
        <v>0</v>
      </c>
      <c r="I31" s="38">
        <v>0</v>
      </c>
      <c r="J31" s="38">
        <v>0</v>
      </c>
      <c r="K31" s="38">
        <v>0</v>
      </c>
      <c r="L31" s="38">
        <v>0</v>
      </c>
      <c r="M31" s="38">
        <v>0</v>
      </c>
      <c r="N31" s="38">
        <v>0</v>
      </c>
      <c r="O31" s="38">
        <v>0</v>
      </c>
      <c r="P31" s="38">
        <v>0</v>
      </c>
      <c r="Q31" s="38">
        <v>68761.509999999995</v>
      </c>
      <c r="R31" s="38">
        <v>1</v>
      </c>
      <c r="S31" s="38">
        <v>2055727.51</v>
      </c>
      <c r="T31" s="38">
        <v>2055727.51</v>
      </c>
      <c r="U31" s="38">
        <v>1986966</v>
      </c>
      <c r="V31" s="38">
        <v>18</v>
      </c>
      <c r="W31" s="38">
        <v>0</v>
      </c>
      <c r="X31" s="38">
        <v>0</v>
      </c>
      <c r="Y31" s="38">
        <v>0</v>
      </c>
      <c r="Z31" s="38">
        <v>0</v>
      </c>
      <c r="AA31" s="38">
        <v>0</v>
      </c>
      <c r="AB31" s="38">
        <v>0</v>
      </c>
      <c r="AC31" s="38">
        <v>68761.509999999995</v>
      </c>
      <c r="AD31" s="38">
        <v>1</v>
      </c>
      <c r="AE31" s="38">
        <v>1240631.9986935817</v>
      </c>
      <c r="AF31" s="38">
        <v>123586.0985471622</v>
      </c>
      <c r="AG31" s="38">
        <v>613695.99403760559</v>
      </c>
      <c r="AH31" s="38">
        <v>368028.25343585608</v>
      </c>
      <c r="AI31" s="38">
        <v>134540.65267295775</v>
      </c>
      <c r="AJ31" s="38">
        <v>410</v>
      </c>
      <c r="AK31" s="38">
        <v>15</v>
      </c>
      <c r="AL31" s="38">
        <v>356</v>
      </c>
      <c r="AM31" s="38">
        <v>161643.40549999999</v>
      </c>
      <c r="AN31" s="38">
        <v>1342145.7549999999</v>
      </c>
    </row>
    <row r="32" spans="1:40" s="96" customFormat="1">
      <c r="A32" s="46" t="s">
        <v>33</v>
      </c>
      <c r="B32" s="38">
        <v>49543949.816231281</v>
      </c>
      <c r="C32" s="38">
        <v>123730</v>
      </c>
      <c r="D32" s="38">
        <v>10</v>
      </c>
      <c r="E32" s="38">
        <v>270336.59000000003</v>
      </c>
      <c r="F32" s="38">
        <v>22</v>
      </c>
      <c r="G32" s="38">
        <v>4736319.66</v>
      </c>
      <c r="H32" s="38">
        <v>15</v>
      </c>
      <c r="I32" s="38">
        <v>9726691.0300000012</v>
      </c>
      <c r="J32" s="38">
        <v>32</v>
      </c>
      <c r="K32" s="38">
        <v>390126.50000000006</v>
      </c>
      <c r="L32" s="38">
        <v>9</v>
      </c>
      <c r="M32" s="38">
        <v>4145164.58</v>
      </c>
      <c r="N32" s="38">
        <v>4</v>
      </c>
      <c r="O32" s="38">
        <v>0</v>
      </c>
      <c r="P32" s="38">
        <v>0</v>
      </c>
      <c r="Q32" s="38">
        <v>542866.20000000007</v>
      </c>
      <c r="R32" s="38">
        <v>26</v>
      </c>
      <c r="S32" s="38">
        <v>19935234.560000002</v>
      </c>
      <c r="T32" s="38">
        <v>19935234.560000002</v>
      </c>
      <c r="U32" s="38">
        <v>125830</v>
      </c>
      <c r="V32" s="38">
        <v>13</v>
      </c>
      <c r="W32" s="38">
        <v>289735.59000000003</v>
      </c>
      <c r="X32" s="38">
        <v>35</v>
      </c>
      <c r="Y32" s="38">
        <v>8230869.6100000003</v>
      </c>
      <c r="Z32" s="38">
        <v>19</v>
      </c>
      <c r="AA32" s="38">
        <v>6600968.5800000001</v>
      </c>
      <c r="AB32" s="38">
        <v>23</v>
      </c>
      <c r="AC32" s="38">
        <v>4687830.78</v>
      </c>
      <c r="AD32" s="38">
        <v>28</v>
      </c>
      <c r="AE32" s="38">
        <v>29487038.426857628</v>
      </c>
      <c r="AF32" s="38">
        <v>22081267.59813581</v>
      </c>
      <c r="AG32" s="38">
        <v>6708192.9520178167</v>
      </c>
      <c r="AH32" s="38">
        <v>406565.8047719429</v>
      </c>
      <c r="AI32" s="38">
        <v>31350.879707329052</v>
      </c>
      <c r="AJ32" s="38">
        <v>83497.028712595929</v>
      </c>
      <c r="AK32" s="38">
        <v>40161.461743274791</v>
      </c>
      <c r="AL32" s="38">
        <v>136002.70176885635</v>
      </c>
      <c r="AM32" s="38">
        <v>1340838.7221726556</v>
      </c>
      <c r="AN32" s="38">
        <v>39541639.990000002</v>
      </c>
    </row>
    <row r="33" spans="1:41" s="96" customFormat="1">
      <c r="A33" s="46" t="s">
        <v>34</v>
      </c>
      <c r="B33" s="38">
        <v>4441634.9746196931</v>
      </c>
      <c r="C33" s="38">
        <v>377272.56</v>
      </c>
      <c r="D33" s="38">
        <v>79</v>
      </c>
      <c r="E33" s="38">
        <v>313157.60000000003</v>
      </c>
      <c r="F33" s="38">
        <v>165</v>
      </c>
      <c r="G33" s="38">
        <v>135880.44</v>
      </c>
      <c r="H33" s="38">
        <v>151</v>
      </c>
      <c r="I33" s="38">
        <v>25898.97</v>
      </c>
      <c r="J33" s="38">
        <v>102</v>
      </c>
      <c r="K33" s="38">
        <v>24995.75</v>
      </c>
      <c r="L33" s="38">
        <v>29</v>
      </c>
      <c r="M33" s="38">
        <v>11958.1980592</v>
      </c>
      <c r="N33" s="38">
        <v>6</v>
      </c>
      <c r="O33" s="38">
        <v>1863.27</v>
      </c>
      <c r="P33" s="38">
        <v>5</v>
      </c>
      <c r="Q33" s="38">
        <v>0.90899999993451641</v>
      </c>
      <c r="R33" s="38">
        <v>2</v>
      </c>
      <c r="S33" s="38">
        <v>891027.69705920003</v>
      </c>
      <c r="T33" s="38">
        <v>891027.69705920003</v>
      </c>
      <c r="U33" s="38">
        <v>398814.05000000005</v>
      </c>
      <c r="V33" s="38">
        <v>149</v>
      </c>
      <c r="W33" s="38">
        <v>318890.21000000002</v>
      </c>
      <c r="X33" s="38">
        <v>124</v>
      </c>
      <c r="Y33" s="38">
        <v>142627.38805919999</v>
      </c>
      <c r="Z33" s="38">
        <v>153</v>
      </c>
      <c r="AA33" s="38">
        <v>21908.59</v>
      </c>
      <c r="AB33" s="38">
        <v>83</v>
      </c>
      <c r="AC33" s="38">
        <v>8787.4589999999225</v>
      </c>
      <c r="AD33" s="38">
        <v>30</v>
      </c>
      <c r="AE33" s="38">
        <v>3454494.9511986123</v>
      </c>
      <c r="AF33" s="38">
        <v>862699.17072597647</v>
      </c>
      <c r="AG33" s="38">
        <v>1112454.1880988185</v>
      </c>
      <c r="AH33" s="38">
        <v>1306979.6659063662</v>
      </c>
      <c r="AI33" s="38">
        <v>170668.20697849014</v>
      </c>
      <c r="AJ33" s="38">
        <v>724.24403649326155</v>
      </c>
      <c r="AK33" s="38">
        <v>516.518702045743</v>
      </c>
      <c r="AL33" s="38">
        <v>452.95675042278509</v>
      </c>
      <c r="AM33" s="38">
        <v>173987.95636187965</v>
      </c>
      <c r="AN33" s="38">
        <v>0</v>
      </c>
    </row>
    <row r="34" spans="1:41" s="96" customFormat="1">
      <c r="A34" s="46" t="s">
        <v>35</v>
      </c>
      <c r="B34" s="38">
        <v>433625.95813723915</v>
      </c>
      <c r="C34" s="38">
        <v>3129.328</v>
      </c>
      <c r="D34" s="38">
        <v>1</v>
      </c>
      <c r="E34" s="38">
        <v>8918.5848000000005</v>
      </c>
      <c r="F34" s="38">
        <v>2.7736999999999998</v>
      </c>
      <c r="G34" s="38">
        <v>4889.5749999999998</v>
      </c>
      <c r="H34" s="38">
        <v>5.0461999999999998</v>
      </c>
      <c r="I34" s="38">
        <v>880.12350000000004</v>
      </c>
      <c r="J34" s="38">
        <v>1.3365</v>
      </c>
      <c r="K34" s="38">
        <v>0</v>
      </c>
      <c r="L34" s="38">
        <v>0</v>
      </c>
      <c r="M34" s="38">
        <v>0</v>
      </c>
      <c r="N34" s="38">
        <v>0</v>
      </c>
      <c r="O34" s="38">
        <v>0</v>
      </c>
      <c r="P34" s="38">
        <v>0</v>
      </c>
      <c r="Q34" s="38">
        <v>0</v>
      </c>
      <c r="R34" s="38">
        <v>0</v>
      </c>
      <c r="S34" s="38">
        <v>17817.6113</v>
      </c>
      <c r="T34" s="38">
        <v>17817.6113</v>
      </c>
      <c r="U34" s="38">
        <v>4693.9920000000002</v>
      </c>
      <c r="V34" s="38">
        <v>1.5</v>
      </c>
      <c r="W34" s="38">
        <v>7647.2953000000007</v>
      </c>
      <c r="X34" s="38">
        <v>3.2736999999999998</v>
      </c>
      <c r="Y34" s="38">
        <v>4889.5749999999998</v>
      </c>
      <c r="Z34" s="38">
        <v>4.7961999999999998</v>
      </c>
      <c r="AA34" s="38">
        <v>586.74900000000002</v>
      </c>
      <c r="AB34" s="38">
        <v>0.58650000000000002</v>
      </c>
      <c r="AC34" s="38">
        <v>0</v>
      </c>
      <c r="AD34" s="38">
        <v>0</v>
      </c>
      <c r="AE34" s="38">
        <v>415776.99303723912</v>
      </c>
      <c r="AF34" s="38">
        <v>161519.49176810926</v>
      </c>
      <c r="AG34" s="38">
        <v>161071.41529879533</v>
      </c>
      <c r="AH34" s="38">
        <v>89270.156138709543</v>
      </c>
      <c r="AI34" s="38">
        <v>3595.7906316249723</v>
      </c>
      <c r="AJ34" s="38">
        <v>0</v>
      </c>
      <c r="AK34" s="38">
        <v>0</v>
      </c>
      <c r="AL34" s="38">
        <v>320.13920000000002</v>
      </c>
      <c r="AM34" s="38">
        <v>30893.523799999999</v>
      </c>
      <c r="AN34" s="38">
        <v>0</v>
      </c>
    </row>
    <row r="35" spans="1:41" s="96" customFormat="1">
      <c r="A35" s="46" t="s">
        <v>36</v>
      </c>
      <c r="B35" s="38">
        <v>36702600.205850393</v>
      </c>
      <c r="C35" s="38">
        <v>2052677.4264695761</v>
      </c>
      <c r="D35" s="38">
        <v>1725</v>
      </c>
      <c r="E35" s="38">
        <v>8382635.0599229774</v>
      </c>
      <c r="F35" s="38">
        <v>4097.5038999999997</v>
      </c>
      <c r="G35" s="38">
        <v>838011.14986599993</v>
      </c>
      <c r="H35" s="38">
        <v>1079</v>
      </c>
      <c r="I35" s="38">
        <v>840963.4476952001</v>
      </c>
      <c r="J35" s="38">
        <v>1915</v>
      </c>
      <c r="K35" s="38">
        <v>252658.54512240001</v>
      </c>
      <c r="L35" s="38">
        <v>324</v>
      </c>
      <c r="M35" s="38">
        <v>75613.420279800004</v>
      </c>
      <c r="N35" s="38">
        <v>78</v>
      </c>
      <c r="O35" s="38">
        <v>747.94</v>
      </c>
      <c r="P35" s="38">
        <v>8</v>
      </c>
      <c r="Q35" s="38">
        <v>472.1513123000318</v>
      </c>
      <c r="R35" s="38">
        <v>8</v>
      </c>
      <c r="S35" s="38">
        <v>12443779.140668254</v>
      </c>
      <c r="T35" s="38">
        <v>12443779.140668251</v>
      </c>
      <c r="U35" s="38">
        <v>3320566.8625215758</v>
      </c>
      <c r="V35" s="38">
        <v>2361</v>
      </c>
      <c r="W35" s="38">
        <v>7223468.1432801746</v>
      </c>
      <c r="X35" s="38">
        <v>3549.5038999999997</v>
      </c>
      <c r="Y35" s="38">
        <v>850053.36096810002</v>
      </c>
      <c r="Z35" s="38">
        <v>1092</v>
      </c>
      <c r="AA35" s="38">
        <v>831063.59594910021</v>
      </c>
      <c r="AB35" s="38">
        <v>1859</v>
      </c>
      <c r="AC35" s="38">
        <v>218627.17794930001</v>
      </c>
      <c r="AD35" s="38">
        <v>373</v>
      </c>
      <c r="AE35" s="38">
        <v>23970664.819543127</v>
      </c>
      <c r="AF35" s="38">
        <v>16195770.990648437</v>
      </c>
      <c r="AG35" s="38">
        <v>7208455.5896641184</v>
      </c>
      <c r="AH35" s="38">
        <v>421434.37995705497</v>
      </c>
      <c r="AI35" s="38">
        <v>21377.255098598936</v>
      </c>
      <c r="AJ35" s="38">
        <v>-3707.4568094777696</v>
      </c>
      <c r="AK35" s="38">
        <v>4614.2733047951397</v>
      </c>
      <c r="AL35" s="38">
        <v>122719.78767959589</v>
      </c>
      <c r="AM35" s="38">
        <v>5690711.2021738673</v>
      </c>
      <c r="AN35" s="38">
        <v>32005792.850000001</v>
      </c>
    </row>
    <row r="36" spans="1:41" s="96" customFormat="1">
      <c r="A36" s="128" t="s">
        <v>37</v>
      </c>
      <c r="B36" s="124">
        <v>2469235149.5403013</v>
      </c>
      <c r="C36" s="124">
        <v>122061606.43162</v>
      </c>
      <c r="D36" s="124">
        <v>105535.9639</v>
      </c>
      <c r="E36" s="124">
        <v>268529158.05426961</v>
      </c>
      <c r="F36" s="124">
        <v>110966.5683</v>
      </c>
      <c r="G36" s="124">
        <v>162647537.19733581</v>
      </c>
      <c r="H36" s="124">
        <v>43228.6633</v>
      </c>
      <c r="I36" s="124">
        <v>155228325.95045096</v>
      </c>
      <c r="J36" s="124">
        <v>36399.885199999997</v>
      </c>
      <c r="K36" s="124">
        <v>122988941.62393552</v>
      </c>
      <c r="L36" s="124">
        <v>13944.3084</v>
      </c>
      <c r="M36" s="124">
        <v>181008185.68830267</v>
      </c>
      <c r="N36" s="124">
        <v>8969.7063999999991</v>
      </c>
      <c r="O36" s="124">
        <v>71272004.470749274</v>
      </c>
      <c r="P36" s="124">
        <v>5317.5559000000003</v>
      </c>
      <c r="Q36" s="124">
        <v>203041560.41420281</v>
      </c>
      <c r="R36" s="124">
        <v>5612.78</v>
      </c>
      <c r="S36" s="124">
        <v>1286777319.8308668</v>
      </c>
      <c r="T36" s="124">
        <v>1286514839.5117819</v>
      </c>
      <c r="U36" s="124">
        <v>224344383.99167791</v>
      </c>
      <c r="V36" s="124">
        <v>119420.0745</v>
      </c>
      <c r="W36" s="124">
        <v>369880694.63804823</v>
      </c>
      <c r="X36" s="124">
        <v>106322.69900000001</v>
      </c>
      <c r="Y36" s="124">
        <v>232609054.65563762</v>
      </c>
      <c r="Z36" s="124">
        <v>43913.185799999992</v>
      </c>
      <c r="AA36" s="124">
        <v>152278165.34433016</v>
      </c>
      <c r="AB36" s="124">
        <v>35161.197899999999</v>
      </c>
      <c r="AC36" s="124">
        <v>307402540.88208795</v>
      </c>
      <c r="AD36" s="124">
        <v>25102.2742</v>
      </c>
      <c r="AE36" s="124">
        <v>1137734025.3015163</v>
      </c>
      <c r="AF36" s="124">
        <v>364301505.35712004</v>
      </c>
      <c r="AG36" s="124">
        <v>323196980.64394331</v>
      </c>
      <c r="AH36" s="124">
        <v>171778635.44661871</v>
      </c>
      <c r="AI36" s="124">
        <v>111788635.0596986</v>
      </c>
      <c r="AJ36" s="124">
        <v>66351294.067484066</v>
      </c>
      <c r="AK36" s="124">
        <v>40406642.51141461</v>
      </c>
      <c r="AL36" s="124">
        <v>59910332.215236947</v>
      </c>
      <c r="AM36" s="124">
        <v>62592678.308565468</v>
      </c>
      <c r="AN36" s="124">
        <v>1269310540.622165</v>
      </c>
    </row>
    <row r="37" spans="1:41">
      <c r="A37" s="75" t="s">
        <v>811</v>
      </c>
      <c r="B37" s="129"/>
      <c r="C37" s="129"/>
      <c r="D37" s="129"/>
      <c r="E37" s="129"/>
      <c r="F37" s="129"/>
      <c r="G37" s="129"/>
      <c r="H37" s="129"/>
      <c r="I37" s="129"/>
      <c r="J37" s="129"/>
      <c r="K37" s="129"/>
      <c r="L37" s="129"/>
      <c r="M37" s="129"/>
      <c r="N37" s="129"/>
      <c r="O37" s="129"/>
      <c r="P37" s="129"/>
      <c r="Q37" s="129"/>
      <c r="R37" s="129"/>
      <c r="S37" s="129"/>
      <c r="T37" s="129"/>
      <c r="U37" s="129"/>
      <c r="V37" s="129"/>
      <c r="W37" s="129"/>
      <c r="X37" s="129"/>
      <c r="Y37" s="129"/>
      <c r="Z37" s="129"/>
      <c r="AA37" s="129"/>
      <c r="AB37" s="129"/>
      <c r="AC37" s="129"/>
      <c r="AD37" s="129"/>
      <c r="AE37" s="129"/>
      <c r="AF37" s="129"/>
      <c r="AG37" s="129"/>
      <c r="AH37" s="129"/>
      <c r="AI37" s="129"/>
      <c r="AJ37" s="129"/>
      <c r="AK37" s="129"/>
      <c r="AL37" s="129"/>
      <c r="AM37" s="129"/>
      <c r="AN37" s="129"/>
      <c r="AO37" s="129"/>
    </row>
  </sheetData>
  <mergeCells count="33">
    <mergeCell ref="K5:L5"/>
    <mergeCell ref="T4:AD4"/>
    <mergeCell ref="T3:AD3"/>
    <mergeCell ref="G5:H5"/>
    <mergeCell ref="AC5:AD5"/>
    <mergeCell ref="Y5:Z5"/>
    <mergeCell ref="W5:X5"/>
    <mergeCell ref="AA5:AB5"/>
    <mergeCell ref="C4:S4"/>
    <mergeCell ref="C5:D5"/>
    <mergeCell ref="T5:T6"/>
    <mergeCell ref="U5:V5"/>
    <mergeCell ref="S5:S6"/>
    <mergeCell ref="M5:N5"/>
    <mergeCell ref="I5:J5"/>
    <mergeCell ref="O5:P5"/>
    <mergeCell ref="Q5:R5"/>
    <mergeCell ref="A1:AN1"/>
    <mergeCell ref="AN3:AN6"/>
    <mergeCell ref="AM3:AM6"/>
    <mergeCell ref="AE3:AL4"/>
    <mergeCell ref="AI5:AI6"/>
    <mergeCell ref="AJ5:AJ6"/>
    <mergeCell ref="AE5:AE6"/>
    <mergeCell ref="AG5:AG6"/>
    <mergeCell ref="AL5:AL6"/>
    <mergeCell ref="AH5:AH6"/>
    <mergeCell ref="AF5:AF6"/>
    <mergeCell ref="AK5:AK6"/>
    <mergeCell ref="E5:F5"/>
    <mergeCell ref="B3:B6"/>
    <mergeCell ref="A3:A6"/>
    <mergeCell ref="C3:R3"/>
  </mergeCells>
  <printOptions horizontalCentered="1" verticalCentered="1"/>
  <pageMargins left="0.70866141732283472" right="0.70866141732283472" top="0" bottom="0.74803149606299213" header="0.31496062992125984" footer="0.31496062992125984"/>
  <pageSetup paperSize="9" scale="45" fitToHeight="2" orientation="landscape" r:id="rId1"/>
  <colBreaks count="2" manualBreakCount="2">
    <brk id="19" max="36" man="1"/>
    <brk id="30" max="36" man="1"/>
  </colBreak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9"/>
  <dimension ref="A1:IM33"/>
  <sheetViews>
    <sheetView zoomScaleNormal="100" workbookViewId="0">
      <pane xSplit="1" ySplit="3" topLeftCell="B4" activePane="bottomRight" state="frozen"/>
      <selection pane="topRight" activeCell="B1" sqref="B1"/>
      <selection pane="bottomLeft" activeCell="A4" sqref="A4"/>
      <selection pane="bottomRight" activeCell="B4" sqref="B4"/>
    </sheetView>
  </sheetViews>
  <sheetFormatPr defaultColWidth="23.28515625" defaultRowHeight="15.75"/>
  <cols>
    <col min="1" max="1" width="36.5703125" style="130" customWidth="1"/>
    <col min="2" max="2" width="19.7109375" style="130" customWidth="1"/>
    <col min="3" max="3" width="20.85546875" style="130" customWidth="1"/>
    <col min="4" max="10" width="19.7109375" style="130" customWidth="1"/>
    <col min="11" max="11" width="20.85546875" style="130" customWidth="1"/>
    <col min="12" max="17" width="19.7109375" style="130" customWidth="1"/>
    <col min="18" max="18" width="22.5703125" style="130" customWidth="1"/>
    <col min="19" max="22" width="19.7109375" style="130" customWidth="1"/>
    <col min="23" max="23" width="22.5703125" style="130" customWidth="1"/>
    <col min="24" max="24" width="22" style="130" customWidth="1"/>
    <col min="25" max="31" width="19.7109375" style="130" customWidth="1"/>
    <col min="32" max="247" width="23.28515625" style="130" customWidth="1"/>
    <col min="248" max="16384" width="23.28515625" style="131"/>
  </cols>
  <sheetData>
    <row r="1" spans="1:31">
      <c r="A1" s="276" t="s">
        <v>872</v>
      </c>
      <c r="B1" s="276"/>
      <c r="C1" s="276"/>
      <c r="D1" s="276"/>
      <c r="E1" s="276"/>
      <c r="F1" s="276"/>
      <c r="G1" s="276"/>
      <c r="H1" s="276"/>
      <c r="I1" s="276"/>
      <c r="J1" s="276"/>
      <c r="K1" s="276"/>
      <c r="L1" s="276"/>
      <c r="M1" s="276"/>
      <c r="N1" s="276"/>
      <c r="O1" s="276"/>
      <c r="P1" s="276"/>
      <c r="Q1" s="276"/>
      <c r="R1" s="276"/>
      <c r="S1" s="276"/>
      <c r="T1" s="276"/>
      <c r="U1" s="276"/>
      <c r="V1" s="276"/>
      <c r="W1" s="276"/>
      <c r="X1" s="276"/>
      <c r="Y1" s="276"/>
      <c r="Z1" s="276"/>
      <c r="AA1" s="276"/>
      <c r="AB1" s="276"/>
      <c r="AC1" s="276"/>
      <c r="AD1" s="276"/>
      <c r="AE1" s="276"/>
    </row>
    <row r="2" spans="1:31">
      <c r="A2" s="132"/>
      <c r="B2" s="132"/>
      <c r="C2" s="132"/>
      <c r="D2" s="132"/>
      <c r="E2" s="132"/>
      <c r="F2" s="132"/>
      <c r="G2" s="132"/>
      <c r="H2" s="132"/>
      <c r="I2" s="132"/>
      <c r="J2" s="132"/>
      <c r="K2" s="132"/>
      <c r="L2" s="132"/>
      <c r="M2" s="132"/>
      <c r="N2" s="132"/>
      <c r="O2" s="132"/>
      <c r="P2" s="132"/>
      <c r="Q2" s="132"/>
      <c r="R2" s="132"/>
      <c r="S2" s="132"/>
      <c r="T2" s="132"/>
      <c r="U2" s="132"/>
      <c r="V2" s="132"/>
      <c r="W2" s="132"/>
      <c r="X2" s="132"/>
      <c r="Y2" s="132"/>
      <c r="Z2" s="132"/>
      <c r="AA2" s="132"/>
      <c r="AB2" s="132"/>
      <c r="AC2" s="132"/>
      <c r="AD2" s="132"/>
      <c r="AE2" s="221" t="s">
        <v>745</v>
      </c>
    </row>
    <row r="3" spans="1:31" ht="129" customHeight="1">
      <c r="A3" s="133" t="s">
        <v>598</v>
      </c>
      <c r="B3" s="134" t="s">
        <v>19</v>
      </c>
      <c r="C3" s="134" t="s">
        <v>531</v>
      </c>
      <c r="D3" s="134" t="s">
        <v>20</v>
      </c>
      <c r="E3" s="134" t="s">
        <v>21</v>
      </c>
      <c r="F3" s="134" t="s">
        <v>22</v>
      </c>
      <c r="G3" s="134" t="s">
        <v>23</v>
      </c>
      <c r="H3" s="134" t="s">
        <v>24</v>
      </c>
      <c r="I3" s="134" t="s">
        <v>25</v>
      </c>
      <c r="J3" s="134" t="s">
        <v>26</v>
      </c>
      <c r="K3" s="134" t="s">
        <v>822</v>
      </c>
      <c r="L3" s="134" t="s">
        <v>823</v>
      </c>
      <c r="M3" s="134" t="s">
        <v>824</v>
      </c>
      <c r="N3" s="134" t="s">
        <v>595</v>
      </c>
      <c r="O3" s="134" t="s">
        <v>27</v>
      </c>
      <c r="P3" s="134" t="s">
        <v>596</v>
      </c>
      <c r="Q3" s="134" t="s">
        <v>597</v>
      </c>
      <c r="R3" s="134" t="s">
        <v>28</v>
      </c>
      <c r="S3" s="134" t="s">
        <v>825</v>
      </c>
      <c r="T3" s="134" t="s">
        <v>528</v>
      </c>
      <c r="U3" s="134" t="s">
        <v>529</v>
      </c>
      <c r="V3" s="134" t="s">
        <v>530</v>
      </c>
      <c r="W3" s="134" t="s">
        <v>29</v>
      </c>
      <c r="X3" s="134" t="s">
        <v>30</v>
      </c>
      <c r="Y3" s="134" t="s">
        <v>31</v>
      </c>
      <c r="Z3" s="134" t="s">
        <v>32</v>
      </c>
      <c r="AA3" s="134" t="s">
        <v>33</v>
      </c>
      <c r="AB3" s="134" t="s">
        <v>34</v>
      </c>
      <c r="AC3" s="134" t="s">
        <v>35</v>
      </c>
      <c r="AD3" s="134" t="s">
        <v>36</v>
      </c>
      <c r="AE3" s="133" t="s">
        <v>37</v>
      </c>
    </row>
    <row r="4" spans="1:31" ht="24.95" customHeight="1">
      <c r="A4" s="135" t="s">
        <v>575</v>
      </c>
      <c r="B4" s="136">
        <v>17441697.535688084</v>
      </c>
      <c r="C4" s="136">
        <v>787104.66</v>
      </c>
      <c r="D4" s="136">
        <v>28936392.241030555</v>
      </c>
      <c r="E4" s="136">
        <v>192773251.90000001</v>
      </c>
      <c r="F4" s="136">
        <v>4234607.47</v>
      </c>
      <c r="G4" s="136">
        <v>584752.85</v>
      </c>
      <c r="H4" s="136">
        <v>2310045.0053872997</v>
      </c>
      <c r="I4" s="136">
        <v>6871988.6788663995</v>
      </c>
      <c r="J4" s="136">
        <v>87143819.764647424</v>
      </c>
      <c r="K4" s="136">
        <v>57095014.439684398</v>
      </c>
      <c r="L4" s="136">
        <v>25957621.634962998</v>
      </c>
      <c r="M4" s="136">
        <v>2749719.48</v>
      </c>
      <c r="N4" s="136">
        <v>1341464.2100000002</v>
      </c>
      <c r="O4" s="136">
        <v>5685874.6199999945</v>
      </c>
      <c r="P4" s="136">
        <v>5272103.1899999948</v>
      </c>
      <c r="Q4" s="136">
        <v>413771.42999999993</v>
      </c>
      <c r="R4" s="136">
        <v>302593862.93275708</v>
      </c>
      <c r="S4" s="136">
        <v>297670442.85275704</v>
      </c>
      <c r="T4" s="136">
        <v>0</v>
      </c>
      <c r="U4" s="136">
        <v>1424080.6</v>
      </c>
      <c r="V4" s="136">
        <v>3499339.4800000004</v>
      </c>
      <c r="W4" s="136">
        <v>1297371.3400000001</v>
      </c>
      <c r="X4" s="136">
        <v>113075.16</v>
      </c>
      <c r="Y4" s="136">
        <v>14047241.663800001</v>
      </c>
      <c r="Z4" s="136">
        <v>2551957.4299999997</v>
      </c>
      <c r="AA4" s="136">
        <v>21410321.493416503</v>
      </c>
      <c r="AB4" s="136">
        <v>3244895.86</v>
      </c>
      <c r="AC4" s="136">
        <v>669871.48</v>
      </c>
      <c r="AD4" s="136">
        <v>17981220.182500001</v>
      </c>
      <c r="AE4" s="136">
        <v>709892247.6080935</v>
      </c>
    </row>
    <row r="5" spans="1:31">
      <c r="A5" s="137" t="s">
        <v>18</v>
      </c>
      <c r="B5" s="136">
        <v>1600718.91625</v>
      </c>
      <c r="C5" s="136">
        <v>16253.669999999998</v>
      </c>
      <c r="D5" s="136">
        <v>2123963</v>
      </c>
      <c r="E5" s="136">
        <v>25492802.785837546</v>
      </c>
      <c r="F5" s="136">
        <v>325825.61</v>
      </c>
      <c r="G5" s="136">
        <v>2385384.7404975113</v>
      </c>
      <c r="H5" s="136">
        <v>1379351.1032505773</v>
      </c>
      <c r="I5" s="136">
        <v>2704350.3808406861</v>
      </c>
      <c r="J5" s="136">
        <v>56762595.514429063</v>
      </c>
      <c r="K5" s="136">
        <v>44945609.922222644</v>
      </c>
      <c r="L5" s="136">
        <v>10124758.456734531</v>
      </c>
      <c r="M5" s="136">
        <v>1359201.5454718755</v>
      </c>
      <c r="N5" s="136">
        <v>333025.59000000003</v>
      </c>
      <c r="O5" s="136">
        <v>1274401.8950536314</v>
      </c>
      <c r="P5" s="136">
        <v>1272197.1850536314</v>
      </c>
      <c r="Q5" s="136">
        <v>2204.71</v>
      </c>
      <c r="R5" s="136">
        <v>121628307.97310425</v>
      </c>
      <c r="S5" s="136">
        <v>120692654.35456978</v>
      </c>
      <c r="T5" s="136">
        <v>0</v>
      </c>
      <c r="U5" s="136">
        <v>9110.6976239801115</v>
      </c>
      <c r="V5" s="136">
        <v>926542.92091047042</v>
      </c>
      <c r="W5" s="136">
        <v>811732.20000000007</v>
      </c>
      <c r="X5" s="136">
        <v>22054.06</v>
      </c>
      <c r="Y5" s="136">
        <v>5023932.9829179924</v>
      </c>
      <c r="Z5" s="136">
        <v>659413.64</v>
      </c>
      <c r="AA5" s="136">
        <v>10355331.640000001</v>
      </c>
      <c r="AB5" s="136">
        <v>91165.46</v>
      </c>
      <c r="AC5" s="136">
        <v>18707</v>
      </c>
      <c r="AD5" s="136">
        <v>10407554.101796299</v>
      </c>
      <c r="AE5" s="136">
        <v>243067593.00397754</v>
      </c>
    </row>
    <row r="6" spans="1:31" ht="24.95" customHeight="1">
      <c r="A6" s="135" t="s">
        <v>576</v>
      </c>
      <c r="B6" s="136">
        <v>18582230.420473494</v>
      </c>
      <c r="C6" s="136">
        <v>1234875.3332753335</v>
      </c>
      <c r="D6" s="136">
        <v>29854443.419188157</v>
      </c>
      <c r="E6" s="136">
        <v>311679776.85389024</v>
      </c>
      <c r="F6" s="136">
        <v>3847051.9687589803</v>
      </c>
      <c r="G6" s="136">
        <v>2982717.2267219056</v>
      </c>
      <c r="H6" s="136">
        <v>3292027.1366100335</v>
      </c>
      <c r="I6" s="136">
        <v>3159398.5735924314</v>
      </c>
      <c r="J6" s="136">
        <v>127097422.53290038</v>
      </c>
      <c r="K6" s="136">
        <v>62159115.565194592</v>
      </c>
      <c r="L6" s="136">
        <v>44405179.405248538</v>
      </c>
      <c r="M6" s="136">
        <v>17176098.564425845</v>
      </c>
      <c r="N6" s="136">
        <v>3357028.9980314411</v>
      </c>
      <c r="O6" s="136">
        <v>10059657.404054284</v>
      </c>
      <c r="P6" s="136">
        <v>9542271.1701468546</v>
      </c>
      <c r="Q6" s="136">
        <v>517386.23390742729</v>
      </c>
      <c r="R6" s="136">
        <v>479168923.42894709</v>
      </c>
      <c r="S6" s="136">
        <v>473968338.36071378</v>
      </c>
      <c r="T6" s="136">
        <v>0</v>
      </c>
      <c r="U6" s="136">
        <v>424360.84761357523</v>
      </c>
      <c r="V6" s="136">
        <v>4776224.2206196031</v>
      </c>
      <c r="W6" s="136">
        <v>3456002.9094834528</v>
      </c>
      <c r="X6" s="136">
        <v>167440.73477996679</v>
      </c>
      <c r="Y6" s="136">
        <v>33365209.990162607</v>
      </c>
      <c r="Z6" s="136">
        <v>2998800.5663345559</v>
      </c>
      <c r="AA6" s="136">
        <v>96558199.685312763</v>
      </c>
      <c r="AB6" s="136">
        <v>20109902.766370557</v>
      </c>
      <c r="AC6" s="136">
        <v>571603.12999999966</v>
      </c>
      <c r="AD6" s="136">
        <v>17591872.810805306</v>
      </c>
      <c r="AE6" s="136">
        <v>1164542681.5583861</v>
      </c>
    </row>
    <row r="7" spans="1:31">
      <c r="A7" s="137" t="s">
        <v>18</v>
      </c>
      <c r="B7" s="136">
        <v>1301828.0016628769</v>
      </c>
      <c r="C7" s="136">
        <v>0</v>
      </c>
      <c r="D7" s="136">
        <v>1773667.5948245518</v>
      </c>
      <c r="E7" s="136">
        <v>26943047.935809128</v>
      </c>
      <c r="F7" s="136">
        <v>1195302.181908041</v>
      </c>
      <c r="G7" s="136">
        <v>2982728.1025266261</v>
      </c>
      <c r="H7" s="136">
        <v>1731125.6977069494</v>
      </c>
      <c r="I7" s="136">
        <v>1512243.9056449332</v>
      </c>
      <c r="J7" s="136">
        <v>36921695.1086156</v>
      </c>
      <c r="K7" s="136">
        <v>20906842.753414061</v>
      </c>
      <c r="L7" s="136">
        <v>8075721.672877619</v>
      </c>
      <c r="M7" s="136">
        <v>7781142.4823239129</v>
      </c>
      <c r="N7" s="136">
        <v>157988.20000000001</v>
      </c>
      <c r="O7" s="136">
        <v>724647.4366341877</v>
      </c>
      <c r="P7" s="136">
        <v>724647.4366341877</v>
      </c>
      <c r="Q7" s="136">
        <v>0</v>
      </c>
      <c r="R7" s="136">
        <v>197865262.4079456</v>
      </c>
      <c r="S7" s="136">
        <v>196761106.65728691</v>
      </c>
      <c r="T7" s="136">
        <v>0</v>
      </c>
      <c r="U7" s="136">
        <v>792379.60080287838</v>
      </c>
      <c r="V7" s="136">
        <v>311776.1498558094</v>
      </c>
      <c r="W7" s="136">
        <v>3451354.2369745276</v>
      </c>
      <c r="X7" s="136">
        <v>5748.1517249524004</v>
      </c>
      <c r="Y7" s="136">
        <v>10727701.463571282</v>
      </c>
      <c r="Z7" s="136">
        <v>538167.01000000024</v>
      </c>
      <c r="AA7" s="136">
        <v>28024274.985813085</v>
      </c>
      <c r="AB7" s="136">
        <v>6628.76</v>
      </c>
      <c r="AC7" s="136">
        <v>0</v>
      </c>
      <c r="AD7" s="136">
        <v>11262830.584221603</v>
      </c>
      <c r="AE7" s="136">
        <v>326968253.56558394</v>
      </c>
    </row>
    <row r="8" spans="1:31" ht="24.95" customHeight="1">
      <c r="A8" s="135" t="s">
        <v>577</v>
      </c>
      <c r="B8" s="136">
        <v>21068260.491316967</v>
      </c>
      <c r="C8" s="136">
        <v>1197470.6610854925</v>
      </c>
      <c r="D8" s="136">
        <v>37526464.766615555</v>
      </c>
      <c r="E8" s="136">
        <v>321755627.49038452</v>
      </c>
      <c r="F8" s="136">
        <v>5227649.1912420299</v>
      </c>
      <c r="G8" s="136">
        <v>2403020.0903676585</v>
      </c>
      <c r="H8" s="136">
        <v>3222729.7118583638</v>
      </c>
      <c r="I8" s="136">
        <v>3246742.407332839</v>
      </c>
      <c r="J8" s="136">
        <v>140070705.82511383</v>
      </c>
      <c r="K8" s="136">
        <v>77288081.708861172</v>
      </c>
      <c r="L8" s="136">
        <v>43491324.62545599</v>
      </c>
      <c r="M8" s="136">
        <v>16194809.414396662</v>
      </c>
      <c r="N8" s="136">
        <v>3096490.0763999643</v>
      </c>
      <c r="O8" s="136">
        <v>9703989.2158042192</v>
      </c>
      <c r="P8" s="136">
        <v>9149410.6456583124</v>
      </c>
      <c r="Q8" s="136">
        <v>554578.57014590595</v>
      </c>
      <c r="R8" s="136">
        <v>474214188.78695083</v>
      </c>
      <c r="S8" s="136">
        <v>468686586.8465873</v>
      </c>
      <c r="T8" s="136">
        <v>0</v>
      </c>
      <c r="U8" s="136">
        <v>533750.38572437863</v>
      </c>
      <c r="V8" s="136">
        <v>4993851.5546391895</v>
      </c>
      <c r="W8" s="136">
        <v>3436016.2995090489</v>
      </c>
      <c r="X8" s="136">
        <v>190778.82453881751</v>
      </c>
      <c r="Y8" s="136">
        <v>35602289.515982345</v>
      </c>
      <c r="Z8" s="136">
        <v>3701237.545416682</v>
      </c>
      <c r="AA8" s="136">
        <v>91884382.105265647</v>
      </c>
      <c r="AB8" s="136">
        <v>19548464.636695087</v>
      </c>
      <c r="AC8" s="136">
        <v>581565.55999999982</v>
      </c>
      <c r="AD8" s="136">
        <v>18846968.480506942</v>
      </c>
      <c r="AE8" s="136">
        <v>1192231080.9449012</v>
      </c>
    </row>
    <row r="9" spans="1:31">
      <c r="A9" s="137" t="s">
        <v>18</v>
      </c>
      <c r="B9" s="136">
        <v>1636100.2529922952</v>
      </c>
      <c r="C9" s="136">
        <v>635.7700000000001</v>
      </c>
      <c r="D9" s="136">
        <v>2507077.4688897594</v>
      </c>
      <c r="E9" s="136">
        <v>31918883.561120894</v>
      </c>
      <c r="F9" s="136">
        <v>726927.65114482457</v>
      </c>
      <c r="G9" s="136">
        <v>2398360.6841245978</v>
      </c>
      <c r="H9" s="136">
        <v>1851067.6686909455</v>
      </c>
      <c r="I9" s="136">
        <v>1883772.59146571</v>
      </c>
      <c r="J9" s="136">
        <v>62132914.821833171</v>
      </c>
      <c r="K9" s="136">
        <v>39096425.994990714</v>
      </c>
      <c r="L9" s="136">
        <v>14197634.590594761</v>
      </c>
      <c r="M9" s="136">
        <v>8537283.3292703424</v>
      </c>
      <c r="N9" s="136">
        <v>301570.90697736095</v>
      </c>
      <c r="O9" s="136">
        <v>1367033.8034555269</v>
      </c>
      <c r="P9" s="136">
        <v>1367033.8034555269</v>
      </c>
      <c r="Q9" s="136">
        <v>0</v>
      </c>
      <c r="R9" s="136">
        <v>208307634.12978917</v>
      </c>
      <c r="S9" s="136">
        <v>207162617.43058529</v>
      </c>
      <c r="T9" s="136">
        <v>0</v>
      </c>
      <c r="U9" s="136">
        <v>560785.95698044857</v>
      </c>
      <c r="V9" s="136">
        <v>584230.74222347757</v>
      </c>
      <c r="W9" s="136">
        <v>3440653.7951134862</v>
      </c>
      <c r="X9" s="136">
        <v>19917.265522958758</v>
      </c>
      <c r="Y9" s="136">
        <v>13528329.666902686</v>
      </c>
      <c r="Z9" s="136">
        <v>477180.02000000008</v>
      </c>
      <c r="AA9" s="136">
        <v>28000430.507490046</v>
      </c>
      <c r="AB9" s="136">
        <v>98678.77</v>
      </c>
      <c r="AC9" s="136">
        <v>0</v>
      </c>
      <c r="AD9" s="136">
        <v>12258602.117069518</v>
      </c>
      <c r="AE9" s="136">
        <v>372553564.77560556</v>
      </c>
    </row>
    <row r="10" spans="1:31" ht="24.95" customHeight="1">
      <c r="A10" s="135" t="s">
        <v>578</v>
      </c>
      <c r="B10" s="136">
        <v>3792973.1703174454</v>
      </c>
      <c r="C10" s="136">
        <v>34625.7182191393</v>
      </c>
      <c r="D10" s="136">
        <v>12113129.277411884</v>
      </c>
      <c r="E10" s="136">
        <v>80957836.150534377</v>
      </c>
      <c r="F10" s="136">
        <v>85546.53</v>
      </c>
      <c r="G10" s="136">
        <v>182492.40046378606</v>
      </c>
      <c r="H10" s="136">
        <v>551528.39507370023</v>
      </c>
      <c r="I10" s="136">
        <v>839416.86891009321</v>
      </c>
      <c r="J10" s="136">
        <v>11094849.615062194</v>
      </c>
      <c r="K10" s="136">
        <v>4513990.6212263051</v>
      </c>
      <c r="L10" s="136">
        <v>5703815.3035774678</v>
      </c>
      <c r="M10" s="136">
        <v>529010.78407234361</v>
      </c>
      <c r="N10" s="136">
        <v>348032.90618607716</v>
      </c>
      <c r="O10" s="136">
        <v>998043.93989984202</v>
      </c>
      <c r="P10" s="136">
        <v>887743.45480840001</v>
      </c>
      <c r="Q10" s="136">
        <v>110300.48509144197</v>
      </c>
      <c r="R10" s="136">
        <v>147453204.64737415</v>
      </c>
      <c r="S10" s="136">
        <v>145431128.34798911</v>
      </c>
      <c r="T10" s="136">
        <v>894144.24084303924</v>
      </c>
      <c r="U10" s="136">
        <v>56456.190790381224</v>
      </c>
      <c r="V10" s="136">
        <v>1071475.8677516449</v>
      </c>
      <c r="W10" s="136">
        <v>0</v>
      </c>
      <c r="X10" s="136">
        <v>11558</v>
      </c>
      <c r="Y10" s="136">
        <v>1949263.464657905</v>
      </c>
      <c r="Z10" s="136">
        <v>973066.87653252634</v>
      </c>
      <c r="AA10" s="136">
        <v>1696550.0063175759</v>
      </c>
      <c r="AB10" s="136">
        <v>445218.60772907262</v>
      </c>
      <c r="AC10" s="136">
        <v>24670.14</v>
      </c>
      <c r="AD10" s="136">
        <v>3311593.922127259</v>
      </c>
      <c r="AE10" s="136">
        <v>266480942.0124118</v>
      </c>
    </row>
    <row r="11" spans="1:31">
      <c r="A11" s="137" t="s">
        <v>18</v>
      </c>
      <c r="B11" s="136">
        <v>577534.20642820001</v>
      </c>
      <c r="C11" s="136">
        <v>0</v>
      </c>
      <c r="D11" s="136">
        <v>1147703.58</v>
      </c>
      <c r="E11" s="136">
        <v>11488356.557500007</v>
      </c>
      <c r="F11" s="136">
        <v>1672.94</v>
      </c>
      <c r="G11" s="136">
        <v>160380.97999999998</v>
      </c>
      <c r="H11" s="136">
        <v>65598.273000000001</v>
      </c>
      <c r="I11" s="136">
        <v>363637.16232097999</v>
      </c>
      <c r="J11" s="136">
        <v>3705443.7430128013</v>
      </c>
      <c r="K11" s="136">
        <v>2309851.3051628517</v>
      </c>
      <c r="L11" s="136">
        <v>1123164.1578499503</v>
      </c>
      <c r="M11" s="136">
        <v>204966.96999999997</v>
      </c>
      <c r="N11" s="136">
        <v>67461.31</v>
      </c>
      <c r="O11" s="136">
        <v>356149.25599999999</v>
      </c>
      <c r="P11" s="136">
        <v>356149.25599999999</v>
      </c>
      <c r="Q11" s="136">
        <v>0</v>
      </c>
      <c r="R11" s="136">
        <v>58305376.190497063</v>
      </c>
      <c r="S11" s="136">
        <v>57992078.132497072</v>
      </c>
      <c r="T11" s="136">
        <v>2123.9499999999998</v>
      </c>
      <c r="U11" s="136">
        <v>78.587999999999994</v>
      </c>
      <c r="V11" s="136">
        <v>311095.52</v>
      </c>
      <c r="W11" s="136">
        <v>0</v>
      </c>
      <c r="X11" s="136">
        <v>0</v>
      </c>
      <c r="Y11" s="136">
        <v>659754.71</v>
      </c>
      <c r="Z11" s="136">
        <v>486734.06</v>
      </c>
      <c r="AA11" s="136">
        <v>576786</v>
      </c>
      <c r="AB11" s="136">
        <v>387.03</v>
      </c>
      <c r="AC11" s="136">
        <v>0</v>
      </c>
      <c r="AD11" s="136">
        <v>1214384.8800000001</v>
      </c>
      <c r="AE11" s="136">
        <v>79109899.568759069</v>
      </c>
    </row>
    <row r="12" spans="1:31" ht="24.95" customHeight="1">
      <c r="A12" s="135" t="s">
        <v>579</v>
      </c>
      <c r="B12" s="136">
        <v>20338367.971081737</v>
      </c>
      <c r="C12" s="136">
        <v>615869.12420384842</v>
      </c>
      <c r="D12" s="136">
        <v>9276359.9430674165</v>
      </c>
      <c r="E12" s="136">
        <v>177705855.7804541</v>
      </c>
      <c r="F12" s="136">
        <v>1927647.6059646728</v>
      </c>
      <c r="G12" s="136">
        <v>2363544.884726793</v>
      </c>
      <c r="H12" s="136">
        <v>3402039.8809862048</v>
      </c>
      <c r="I12" s="136">
        <v>13613821.706675883</v>
      </c>
      <c r="J12" s="136">
        <v>174302931.54070476</v>
      </c>
      <c r="K12" s="136">
        <v>106347593.76883161</v>
      </c>
      <c r="L12" s="136">
        <v>59345841.491356462</v>
      </c>
      <c r="M12" s="136">
        <v>5879302.0004572263</v>
      </c>
      <c r="N12" s="136">
        <v>2730194.2800594419</v>
      </c>
      <c r="O12" s="136">
        <v>9411671.0690967683</v>
      </c>
      <c r="P12" s="136">
        <v>9265574.4783279989</v>
      </c>
      <c r="Q12" s="136">
        <v>146096.59076876764</v>
      </c>
      <c r="R12" s="136">
        <v>1834887359.4818935</v>
      </c>
      <c r="S12" s="136">
        <v>1805129958.8535466</v>
      </c>
      <c r="T12" s="136">
        <v>8207582.2487883149</v>
      </c>
      <c r="U12" s="136">
        <v>4039232.4092607014</v>
      </c>
      <c r="V12" s="136">
        <v>17510585.970297914</v>
      </c>
      <c r="W12" s="136">
        <v>1198921.2182145212</v>
      </c>
      <c r="X12" s="136">
        <v>845027.0418308432</v>
      </c>
      <c r="Y12" s="136">
        <v>76560761.523866236</v>
      </c>
      <c r="Z12" s="136">
        <v>2102544.3372246204</v>
      </c>
      <c r="AA12" s="136">
        <v>46920668.807973027</v>
      </c>
      <c r="AB12" s="136">
        <v>6366057.6164336149</v>
      </c>
      <c r="AC12" s="136">
        <v>431599.48149999999</v>
      </c>
      <c r="AD12" s="136">
        <v>34480794.058608204</v>
      </c>
      <c r="AE12" s="136">
        <v>2416135973.9503036</v>
      </c>
    </row>
    <row r="13" spans="1:31">
      <c r="A13" s="137" t="s">
        <v>18</v>
      </c>
      <c r="B13" s="136">
        <v>2495192.486890309</v>
      </c>
      <c r="C13" s="136">
        <v>56517.869999999995</v>
      </c>
      <c r="D13" s="136">
        <v>627145.83000000007</v>
      </c>
      <c r="E13" s="136">
        <v>14592524.937663434</v>
      </c>
      <c r="F13" s="136">
        <v>684442.64</v>
      </c>
      <c r="G13" s="136">
        <v>1907162.0148194949</v>
      </c>
      <c r="H13" s="136">
        <v>1078515.9225534257</v>
      </c>
      <c r="I13" s="136">
        <v>5924191.9310667999</v>
      </c>
      <c r="J13" s="136">
        <v>104674849.59461874</v>
      </c>
      <c r="K13" s="136">
        <v>64293848.78718549</v>
      </c>
      <c r="L13" s="136">
        <v>39076077.366216555</v>
      </c>
      <c r="M13" s="136">
        <v>1293149.8855271731</v>
      </c>
      <c r="N13" s="136">
        <v>11773.555689489345</v>
      </c>
      <c r="O13" s="136">
        <v>11323.633704157159</v>
      </c>
      <c r="P13" s="136">
        <v>11323.633704157159</v>
      </c>
      <c r="Q13" s="136">
        <v>0</v>
      </c>
      <c r="R13" s="136">
        <v>965572169.70717514</v>
      </c>
      <c r="S13" s="136">
        <v>956852297.0846194</v>
      </c>
      <c r="T13" s="136">
        <v>1988983.2883343194</v>
      </c>
      <c r="U13" s="136">
        <v>2670304.6808869657</v>
      </c>
      <c r="V13" s="136">
        <v>4060584.6533343717</v>
      </c>
      <c r="W13" s="136">
        <v>311310.78268586716</v>
      </c>
      <c r="X13" s="136">
        <v>139870.57188124699</v>
      </c>
      <c r="Y13" s="136">
        <v>12835988.186643384</v>
      </c>
      <c r="Z13" s="136">
        <v>889148.6</v>
      </c>
      <c r="AA13" s="136">
        <v>35478092.480000004</v>
      </c>
      <c r="AB13" s="136">
        <v>651.63303429030805</v>
      </c>
      <c r="AC13" s="136">
        <v>0</v>
      </c>
      <c r="AD13" s="136">
        <v>25381783.079999998</v>
      </c>
      <c r="AE13" s="136">
        <v>1172604364.0327361</v>
      </c>
    </row>
    <row r="14" spans="1:31" ht="24.95" customHeight="1">
      <c r="A14" s="135" t="s">
        <v>580</v>
      </c>
      <c r="B14" s="136">
        <v>19639351.255061019</v>
      </c>
      <c r="C14" s="136">
        <v>312596.77426940139</v>
      </c>
      <c r="D14" s="136">
        <v>8735143.0155906249</v>
      </c>
      <c r="E14" s="136">
        <v>181212221.32989171</v>
      </c>
      <c r="F14" s="136">
        <v>1822233.8688797713</v>
      </c>
      <c r="G14" s="136">
        <v>2106385.0725953551</v>
      </c>
      <c r="H14" s="136">
        <v>3634374.1876270324</v>
      </c>
      <c r="I14" s="136">
        <v>12377282.266543014</v>
      </c>
      <c r="J14" s="136">
        <v>182025288.34240264</v>
      </c>
      <c r="K14" s="136">
        <v>111893190.85447742</v>
      </c>
      <c r="L14" s="136">
        <v>60443913.471918926</v>
      </c>
      <c r="M14" s="136">
        <v>7001940.6899129553</v>
      </c>
      <c r="N14" s="136">
        <v>2686243.3260933366</v>
      </c>
      <c r="O14" s="136">
        <v>8616015.4195141662</v>
      </c>
      <c r="P14" s="136">
        <v>8482071.4612592626</v>
      </c>
      <c r="Q14" s="136">
        <v>133943.95825490454</v>
      </c>
      <c r="R14" s="136">
        <v>1886205744.0785983</v>
      </c>
      <c r="S14" s="136">
        <v>1856737208.8072648</v>
      </c>
      <c r="T14" s="136">
        <v>7522214.306037901</v>
      </c>
      <c r="U14" s="136">
        <v>3448691.0759690679</v>
      </c>
      <c r="V14" s="136">
        <v>18497629.889326558</v>
      </c>
      <c r="W14" s="136">
        <v>739011.90509726456</v>
      </c>
      <c r="X14" s="136">
        <v>1013989.8383802614</v>
      </c>
      <c r="Y14" s="136">
        <v>77819300.878253222</v>
      </c>
      <c r="Z14" s="136">
        <v>3458002.9124066196</v>
      </c>
      <c r="AA14" s="136">
        <v>50763111.291111656</v>
      </c>
      <c r="AB14" s="136">
        <v>4519511.0982130086</v>
      </c>
      <c r="AC14" s="136">
        <v>464488.12840000005</v>
      </c>
      <c r="AD14" s="136">
        <v>42105153.726565555</v>
      </c>
      <c r="AE14" s="136">
        <v>2487256608.6151309</v>
      </c>
    </row>
    <row r="15" spans="1:31">
      <c r="A15" s="137" t="s">
        <v>18</v>
      </c>
      <c r="B15" s="136">
        <v>1768552.5026441228</v>
      </c>
      <c r="C15" s="136">
        <v>49254.5</v>
      </c>
      <c r="D15" s="136">
        <v>520863.51</v>
      </c>
      <c r="E15" s="136">
        <v>20375836.938499048</v>
      </c>
      <c r="F15" s="136">
        <v>719733.8600000001</v>
      </c>
      <c r="G15" s="136">
        <v>1700374.7176139948</v>
      </c>
      <c r="H15" s="136">
        <v>815106.11169558717</v>
      </c>
      <c r="I15" s="136">
        <v>4923804.1204011133</v>
      </c>
      <c r="J15" s="136">
        <v>124273853.37875462</v>
      </c>
      <c r="K15" s="136">
        <v>79740714.066486716</v>
      </c>
      <c r="L15" s="136">
        <v>42206801.472165704</v>
      </c>
      <c r="M15" s="136">
        <v>2101277.5713324244</v>
      </c>
      <c r="N15" s="136">
        <v>225060.26876973687</v>
      </c>
      <c r="O15" s="136">
        <v>4179878.259441901</v>
      </c>
      <c r="P15" s="136">
        <v>4179878.259441901</v>
      </c>
      <c r="Q15" s="136">
        <v>0</v>
      </c>
      <c r="R15" s="136">
        <v>1012654868.0536395</v>
      </c>
      <c r="S15" s="136">
        <v>1002729667.5406789</v>
      </c>
      <c r="T15" s="136">
        <v>506194.89990886854</v>
      </c>
      <c r="U15" s="136">
        <v>2728273.3983053807</v>
      </c>
      <c r="V15" s="136">
        <v>6690732.2147464519</v>
      </c>
      <c r="W15" s="136">
        <v>227919.4608955319</v>
      </c>
      <c r="X15" s="136">
        <v>490277.43817403034</v>
      </c>
      <c r="Y15" s="136">
        <v>23800936.175405536</v>
      </c>
      <c r="Z15" s="136">
        <v>1342145.7549999999</v>
      </c>
      <c r="AA15" s="136">
        <v>39541639.990000002</v>
      </c>
      <c r="AB15" s="136">
        <v>0</v>
      </c>
      <c r="AC15" s="136">
        <v>0</v>
      </c>
      <c r="AD15" s="136">
        <v>32005792.850000001</v>
      </c>
      <c r="AE15" s="136">
        <v>1269341583.122165</v>
      </c>
    </row>
    <row r="16" spans="1:31" ht="31.5">
      <c r="A16" s="39" t="s">
        <v>581</v>
      </c>
      <c r="B16" s="136">
        <v>5980609.4048976963</v>
      </c>
      <c r="C16" s="136">
        <v>300298.06640482758</v>
      </c>
      <c r="D16" s="136">
        <v>5993390.1327844458</v>
      </c>
      <c r="E16" s="136">
        <v>74529013.112044528</v>
      </c>
      <c r="F16" s="136">
        <v>856600.77343640407</v>
      </c>
      <c r="G16" s="136">
        <v>194861.0447727142</v>
      </c>
      <c r="H16" s="136">
        <v>753487.96972414176</v>
      </c>
      <c r="I16" s="136">
        <v>3379463.2488328107</v>
      </c>
      <c r="J16" s="136">
        <v>34105379.900129624</v>
      </c>
      <c r="K16" s="136">
        <v>16656918.404801024</v>
      </c>
      <c r="L16" s="136">
        <v>15445297.759586517</v>
      </c>
      <c r="M16" s="136">
        <v>1488266.8648523174</v>
      </c>
      <c r="N16" s="136">
        <v>514684.87088976672</v>
      </c>
      <c r="O16" s="136">
        <v>3810408.0508112009</v>
      </c>
      <c r="P16" s="136">
        <v>3685996.0722460821</v>
      </c>
      <c r="Q16" s="136">
        <v>124411.97856511842</v>
      </c>
      <c r="R16" s="136">
        <v>77050693.7339928</v>
      </c>
      <c r="S16" s="136">
        <v>74598655.831193984</v>
      </c>
      <c r="T16" s="136">
        <v>764914.66035658179</v>
      </c>
      <c r="U16" s="136">
        <v>400300.45441414759</v>
      </c>
      <c r="V16" s="136">
        <v>1286822.788028091</v>
      </c>
      <c r="W16" s="136">
        <v>158396.82912637063</v>
      </c>
      <c r="X16" s="136">
        <v>46362.53471722822</v>
      </c>
      <c r="Y16" s="136">
        <v>5557396.2961406987</v>
      </c>
      <c r="Z16" s="136">
        <v>689052.43835811084</v>
      </c>
      <c r="AA16" s="136">
        <v>7771033.1346072368</v>
      </c>
      <c r="AB16" s="136">
        <v>1421696.9917704575</v>
      </c>
      <c r="AC16" s="136">
        <v>211971.42678367812</v>
      </c>
      <c r="AD16" s="136">
        <v>7842628.0613188287</v>
      </c>
      <c r="AE16" s="136">
        <v>230352445.08424899</v>
      </c>
    </row>
    <row r="17" spans="1:31">
      <c r="A17" s="135" t="s">
        <v>582</v>
      </c>
      <c r="B17" s="136">
        <v>0</v>
      </c>
      <c r="C17" s="136">
        <v>0</v>
      </c>
      <c r="D17" s="136">
        <v>351931.0196585778</v>
      </c>
      <c r="E17" s="136">
        <v>264167.85375633638</v>
      </c>
      <c r="F17" s="136">
        <v>0</v>
      </c>
      <c r="G17" s="136">
        <v>0</v>
      </c>
      <c r="H17" s="136">
        <v>0</v>
      </c>
      <c r="I17" s="136">
        <v>0</v>
      </c>
      <c r="J17" s="136">
        <v>0</v>
      </c>
      <c r="K17" s="136">
        <v>0</v>
      </c>
      <c r="L17" s="136">
        <v>0</v>
      </c>
      <c r="M17" s="136">
        <v>0</v>
      </c>
      <c r="N17" s="136">
        <v>0</v>
      </c>
      <c r="O17" s="136">
        <v>433041.48034950322</v>
      </c>
      <c r="P17" s="136">
        <v>433041.48034950322</v>
      </c>
      <c r="Q17" s="136">
        <v>0</v>
      </c>
      <c r="R17" s="136">
        <v>715406.00802486879</v>
      </c>
      <c r="S17" s="136">
        <v>593355.46705236286</v>
      </c>
      <c r="T17" s="136">
        <v>0</v>
      </c>
      <c r="U17" s="136">
        <v>0</v>
      </c>
      <c r="V17" s="136">
        <v>122050.54097250591</v>
      </c>
      <c r="W17" s="136">
        <v>0</v>
      </c>
      <c r="X17" s="136">
        <v>0</v>
      </c>
      <c r="Y17" s="136">
        <v>1622738.8451495576</v>
      </c>
      <c r="Z17" s="136">
        <v>0</v>
      </c>
      <c r="AA17" s="136">
        <v>0</v>
      </c>
      <c r="AB17" s="136">
        <v>1593028.9536755008</v>
      </c>
      <c r="AC17" s="136">
        <v>0</v>
      </c>
      <c r="AD17" s="136">
        <v>17182.067804884362</v>
      </c>
      <c r="AE17" s="136">
        <v>4997496.2284192294</v>
      </c>
    </row>
    <row r="18" spans="1:31">
      <c r="A18" s="135" t="s">
        <v>583</v>
      </c>
      <c r="B18" s="136">
        <v>0</v>
      </c>
      <c r="C18" s="136">
        <v>0</v>
      </c>
      <c r="D18" s="136">
        <v>351931.0196585778</v>
      </c>
      <c r="E18" s="136">
        <v>264167.85375633638</v>
      </c>
      <c r="F18" s="136">
        <v>0</v>
      </c>
      <c r="G18" s="136">
        <v>0</v>
      </c>
      <c r="H18" s="136">
        <v>0</v>
      </c>
      <c r="I18" s="136">
        <v>0</v>
      </c>
      <c r="J18" s="136">
        <v>0</v>
      </c>
      <c r="K18" s="136">
        <v>0</v>
      </c>
      <c r="L18" s="136">
        <v>0</v>
      </c>
      <c r="M18" s="136">
        <v>0</v>
      </c>
      <c r="N18" s="136">
        <v>0</v>
      </c>
      <c r="O18" s="136">
        <v>293885.37041201716</v>
      </c>
      <c r="P18" s="136">
        <v>293885.37041201716</v>
      </c>
      <c r="Q18" s="136">
        <v>0</v>
      </c>
      <c r="R18" s="136">
        <v>298784.13102358562</v>
      </c>
      <c r="S18" s="136">
        <v>245924.28063227551</v>
      </c>
      <c r="T18" s="136">
        <v>0</v>
      </c>
      <c r="U18" s="136">
        <v>0</v>
      </c>
      <c r="V18" s="136">
        <v>52859.850391310109</v>
      </c>
      <c r="W18" s="136">
        <v>0</v>
      </c>
      <c r="X18" s="136">
        <v>0</v>
      </c>
      <c r="Y18" s="136">
        <v>1733404.079489928</v>
      </c>
      <c r="Z18" s="136">
        <v>0</v>
      </c>
      <c r="AA18" s="136">
        <v>0</v>
      </c>
      <c r="AB18" s="136">
        <v>1593028.9536755008</v>
      </c>
      <c r="AC18" s="136">
        <v>0</v>
      </c>
      <c r="AD18" s="136">
        <v>9988.4616594487215</v>
      </c>
      <c r="AE18" s="136">
        <v>4545189.8696753951</v>
      </c>
    </row>
    <row r="19" spans="1:31">
      <c r="A19" s="135" t="s">
        <v>584</v>
      </c>
      <c r="B19" s="136">
        <v>203355.4431734028</v>
      </c>
      <c r="C19" s="136">
        <v>322.8</v>
      </c>
      <c r="D19" s="136">
        <v>263974.55378250009</v>
      </c>
      <c r="E19" s="136">
        <v>359284.79210451222</v>
      </c>
      <c r="F19" s="136">
        <v>191917.10280790032</v>
      </c>
      <c r="G19" s="136">
        <v>735755.10945427371</v>
      </c>
      <c r="H19" s="136">
        <v>6.4000072174309306</v>
      </c>
      <c r="I19" s="136">
        <v>87288.315730447648</v>
      </c>
      <c r="J19" s="136">
        <v>2331484.7643770818</v>
      </c>
      <c r="K19" s="136">
        <v>1367776.8063546615</v>
      </c>
      <c r="L19" s="136">
        <v>250863.53664132932</v>
      </c>
      <c r="M19" s="136">
        <v>92409.875962252831</v>
      </c>
      <c r="N19" s="136">
        <v>620434.54541883769</v>
      </c>
      <c r="O19" s="136">
        <v>56535.119505663533</v>
      </c>
      <c r="P19" s="136">
        <v>36568.930385750013</v>
      </c>
      <c r="Q19" s="136">
        <v>19966.189119913517</v>
      </c>
      <c r="R19" s="136">
        <v>226643.90627174213</v>
      </c>
      <c r="S19" s="136">
        <v>226643.90627174213</v>
      </c>
      <c r="T19" s="136">
        <v>0</v>
      </c>
      <c r="U19" s="136">
        <v>0</v>
      </c>
      <c r="V19" s="136">
        <v>0</v>
      </c>
      <c r="W19" s="136">
        <v>47241.038899000006</v>
      </c>
      <c r="X19" s="136">
        <v>37.562443137390844</v>
      </c>
      <c r="Y19" s="136">
        <v>13609.450378550038</v>
      </c>
      <c r="Z19" s="136">
        <v>0</v>
      </c>
      <c r="AA19" s="136">
        <v>0</v>
      </c>
      <c r="AB19" s="136">
        <v>8246.1648721099828</v>
      </c>
      <c r="AC19" s="136">
        <v>0</v>
      </c>
      <c r="AD19" s="136">
        <v>141385.78426214424</v>
      </c>
      <c r="AE19" s="136">
        <v>4666765.5080696838</v>
      </c>
    </row>
    <row r="20" spans="1:31">
      <c r="A20" s="135" t="s">
        <v>585</v>
      </c>
      <c r="B20" s="136">
        <v>235159.44826840278</v>
      </c>
      <c r="C20" s="136">
        <v>322.8</v>
      </c>
      <c r="D20" s="136">
        <v>271664.60578250012</v>
      </c>
      <c r="E20" s="136">
        <v>359155.39577117888</v>
      </c>
      <c r="F20" s="136">
        <v>195714.07230790035</v>
      </c>
      <c r="G20" s="136">
        <v>823075.08419952437</v>
      </c>
      <c r="H20" s="136">
        <v>6.4000072174309306</v>
      </c>
      <c r="I20" s="136">
        <v>86977.030730447645</v>
      </c>
      <c r="J20" s="136">
        <v>2343096.4758160594</v>
      </c>
      <c r="K20" s="136">
        <v>1365313.3156066067</v>
      </c>
      <c r="L20" s="136">
        <v>257782.25737836226</v>
      </c>
      <c r="M20" s="136">
        <v>96490.237412252827</v>
      </c>
      <c r="N20" s="136">
        <v>623510.6654188378</v>
      </c>
      <c r="O20" s="136">
        <v>53936.86560566353</v>
      </c>
      <c r="P20" s="136">
        <v>33970.676485750009</v>
      </c>
      <c r="Q20" s="136">
        <v>19966.189119913517</v>
      </c>
      <c r="R20" s="136">
        <v>226592.83427174212</v>
      </c>
      <c r="S20" s="136">
        <v>226592.83427174212</v>
      </c>
      <c r="T20" s="136">
        <v>0</v>
      </c>
      <c r="U20" s="136">
        <v>0</v>
      </c>
      <c r="V20" s="136">
        <v>0</v>
      </c>
      <c r="W20" s="136">
        <v>48198.097799000003</v>
      </c>
      <c r="X20" s="136">
        <v>37.562443137390844</v>
      </c>
      <c r="Y20" s="136">
        <v>20033.200378550042</v>
      </c>
      <c r="Z20" s="136">
        <v>420753.77000000008</v>
      </c>
      <c r="AA20" s="136">
        <v>0</v>
      </c>
      <c r="AB20" s="136">
        <v>8246.1648721099828</v>
      </c>
      <c r="AC20" s="136">
        <v>0</v>
      </c>
      <c r="AD20" s="136">
        <v>157404.53586214423</v>
      </c>
      <c r="AE20" s="136">
        <v>5250051.5441155788</v>
      </c>
    </row>
    <row r="21" spans="1:31">
      <c r="A21" s="135" t="s">
        <v>586</v>
      </c>
      <c r="B21" s="136">
        <v>260.40974326015754</v>
      </c>
      <c r="C21" s="136">
        <v>0</v>
      </c>
      <c r="D21" s="136">
        <v>0</v>
      </c>
      <c r="E21" s="136">
        <v>29905.047253132441</v>
      </c>
      <c r="F21" s="136">
        <v>0</v>
      </c>
      <c r="G21" s="136">
        <v>0</v>
      </c>
      <c r="H21" s="136">
        <v>0</v>
      </c>
      <c r="I21" s="136">
        <v>0</v>
      </c>
      <c r="J21" s="136">
        <v>346871.8681969007</v>
      </c>
      <c r="K21" s="136">
        <v>277596.93972456869</v>
      </c>
      <c r="L21" s="136">
        <v>69274.928472332045</v>
      </c>
      <c r="M21" s="136">
        <v>0</v>
      </c>
      <c r="N21" s="136">
        <v>0</v>
      </c>
      <c r="O21" s="136">
        <v>3.3969932972794177</v>
      </c>
      <c r="P21" s="136">
        <v>0</v>
      </c>
      <c r="Q21" s="136">
        <v>3.3969932972794177</v>
      </c>
      <c r="R21" s="136">
        <v>305232.99999999959</v>
      </c>
      <c r="S21" s="136">
        <v>305232.99999999959</v>
      </c>
      <c r="T21" s="136">
        <v>0</v>
      </c>
      <c r="U21" s="136">
        <v>0</v>
      </c>
      <c r="V21" s="136">
        <v>0</v>
      </c>
      <c r="W21" s="136">
        <v>0</v>
      </c>
      <c r="X21" s="136">
        <v>0</v>
      </c>
      <c r="Y21" s="136">
        <v>840.41920057302525</v>
      </c>
      <c r="Z21" s="136">
        <v>0</v>
      </c>
      <c r="AA21" s="136">
        <v>0</v>
      </c>
      <c r="AB21" s="136">
        <v>0</v>
      </c>
      <c r="AC21" s="136">
        <v>0</v>
      </c>
      <c r="AD21" s="136">
        <v>78712.123696355848</v>
      </c>
      <c r="AE21" s="136">
        <v>761826.26508351904</v>
      </c>
    </row>
    <row r="22" spans="1:31">
      <c r="A22" s="137" t="s">
        <v>18</v>
      </c>
      <c r="B22" s="136">
        <v>0</v>
      </c>
      <c r="C22" s="136">
        <v>0</v>
      </c>
      <c r="D22" s="136">
        <v>0</v>
      </c>
      <c r="E22" s="136">
        <v>0</v>
      </c>
      <c r="F22" s="136">
        <v>0</v>
      </c>
      <c r="G22" s="136">
        <v>721168.71457347367</v>
      </c>
      <c r="H22" s="136">
        <v>0</v>
      </c>
      <c r="I22" s="136">
        <v>0</v>
      </c>
      <c r="J22" s="136">
        <v>0</v>
      </c>
      <c r="K22" s="136">
        <v>0</v>
      </c>
      <c r="L22" s="136">
        <v>0</v>
      </c>
      <c r="M22" s="136">
        <v>0</v>
      </c>
      <c r="N22" s="136">
        <v>0</v>
      </c>
      <c r="O22" s="136">
        <v>0</v>
      </c>
      <c r="P22" s="136">
        <v>0</v>
      </c>
      <c r="Q22" s="136">
        <v>0</v>
      </c>
      <c r="R22" s="136">
        <v>0</v>
      </c>
      <c r="S22" s="136">
        <v>0</v>
      </c>
      <c r="T22" s="136">
        <v>0</v>
      </c>
      <c r="U22" s="136">
        <v>0</v>
      </c>
      <c r="V22" s="136">
        <v>0</v>
      </c>
      <c r="W22" s="136">
        <v>47241.038899000006</v>
      </c>
      <c r="X22" s="136">
        <v>0</v>
      </c>
      <c r="Y22" s="136">
        <v>0</v>
      </c>
      <c r="Z22" s="136">
        <v>0</v>
      </c>
      <c r="AA22" s="136">
        <v>0</v>
      </c>
      <c r="AB22" s="136">
        <v>0</v>
      </c>
      <c r="AC22" s="136">
        <v>0</v>
      </c>
      <c r="AD22" s="136">
        <v>0</v>
      </c>
      <c r="AE22" s="136">
        <v>768409.75347247371</v>
      </c>
    </row>
    <row r="23" spans="1:31" ht="24.95" customHeight="1">
      <c r="A23" s="135" t="s">
        <v>587</v>
      </c>
      <c r="B23" s="136">
        <v>0</v>
      </c>
      <c r="C23" s="136">
        <v>0</v>
      </c>
      <c r="D23" s="136">
        <v>0</v>
      </c>
      <c r="E23" s="136">
        <v>32575.941899327445</v>
      </c>
      <c r="F23" s="136">
        <v>0</v>
      </c>
      <c r="G23" s="136">
        <v>0</v>
      </c>
      <c r="H23" s="136">
        <v>0</v>
      </c>
      <c r="I23" s="136">
        <v>0</v>
      </c>
      <c r="J23" s="136">
        <v>126062.33946367895</v>
      </c>
      <c r="K23" s="136">
        <v>100360.75679524886</v>
      </c>
      <c r="L23" s="136">
        <v>25701.582668430092</v>
      </c>
      <c r="M23" s="136">
        <v>0</v>
      </c>
      <c r="N23" s="136">
        <v>0</v>
      </c>
      <c r="O23" s="136">
        <v>0</v>
      </c>
      <c r="P23" s="136">
        <v>0</v>
      </c>
      <c r="Q23" s="136">
        <v>0</v>
      </c>
      <c r="R23" s="136">
        <v>687884.08240559837</v>
      </c>
      <c r="S23" s="136">
        <v>687884.08240559837</v>
      </c>
      <c r="T23" s="136">
        <v>0</v>
      </c>
      <c r="U23" s="136">
        <v>0</v>
      </c>
      <c r="V23" s="136">
        <v>0</v>
      </c>
      <c r="W23" s="136">
        <v>0</v>
      </c>
      <c r="X23" s="136">
        <v>0</v>
      </c>
      <c r="Y23" s="136">
        <v>0</v>
      </c>
      <c r="Z23" s="136">
        <v>0</v>
      </c>
      <c r="AA23" s="136">
        <v>0</v>
      </c>
      <c r="AB23" s="136">
        <v>0</v>
      </c>
      <c r="AC23" s="136">
        <v>0</v>
      </c>
      <c r="AD23" s="136">
        <v>158935.09298681022</v>
      </c>
      <c r="AE23" s="136">
        <v>1005457.4567554151</v>
      </c>
    </row>
    <row r="24" spans="1:31">
      <c r="A24" s="137" t="s">
        <v>18</v>
      </c>
      <c r="B24" s="136">
        <v>0</v>
      </c>
      <c r="C24" s="136">
        <v>0</v>
      </c>
      <c r="D24" s="136">
        <v>0</v>
      </c>
      <c r="E24" s="136">
        <v>0</v>
      </c>
      <c r="F24" s="136">
        <v>0</v>
      </c>
      <c r="G24" s="136">
        <v>813556.67481872439</v>
      </c>
      <c r="H24" s="136">
        <v>0</v>
      </c>
      <c r="I24" s="136">
        <v>0</v>
      </c>
      <c r="J24" s="136">
        <v>0</v>
      </c>
      <c r="K24" s="136">
        <v>0</v>
      </c>
      <c r="L24" s="136">
        <v>0</v>
      </c>
      <c r="M24" s="136">
        <v>0</v>
      </c>
      <c r="N24" s="136">
        <v>0</v>
      </c>
      <c r="O24" s="136">
        <v>0</v>
      </c>
      <c r="P24" s="136">
        <v>0</v>
      </c>
      <c r="Q24" s="136">
        <v>0</v>
      </c>
      <c r="R24" s="136">
        <v>0</v>
      </c>
      <c r="S24" s="136">
        <v>0</v>
      </c>
      <c r="T24" s="136">
        <v>0</v>
      </c>
      <c r="U24" s="136">
        <v>0</v>
      </c>
      <c r="V24" s="136">
        <v>0</v>
      </c>
      <c r="W24" s="136">
        <v>48198.097799000003</v>
      </c>
      <c r="X24" s="136">
        <v>0</v>
      </c>
      <c r="Y24" s="136">
        <v>0</v>
      </c>
      <c r="Z24" s="136">
        <v>0</v>
      </c>
      <c r="AA24" s="136">
        <v>0</v>
      </c>
      <c r="AB24" s="136">
        <v>0</v>
      </c>
      <c r="AC24" s="136">
        <v>0</v>
      </c>
      <c r="AD24" s="136">
        <v>0</v>
      </c>
      <c r="AE24" s="136">
        <v>861754.77261772437</v>
      </c>
    </row>
    <row r="25" spans="1:31" ht="31.5">
      <c r="A25" s="135" t="s">
        <v>588</v>
      </c>
      <c r="B25" s="136">
        <v>206159.69999999998</v>
      </c>
      <c r="C25" s="136">
        <v>0</v>
      </c>
      <c r="D25" s="136">
        <v>408287.57</v>
      </c>
      <c r="E25" s="136">
        <v>8905627.6600000001</v>
      </c>
      <c r="F25" s="136">
        <v>112506.63</v>
      </c>
      <c r="G25" s="136">
        <v>82655.129490506501</v>
      </c>
      <c r="H25" s="136">
        <v>332944.59171371249</v>
      </c>
      <c r="I25" s="136">
        <v>613924.17799689539</v>
      </c>
      <c r="J25" s="136">
        <v>6217946.2677140301</v>
      </c>
      <c r="K25" s="136">
        <v>4371639.2867322108</v>
      </c>
      <c r="L25" s="136">
        <v>1461413.9824731904</v>
      </c>
      <c r="M25" s="136">
        <v>384351.11850862997</v>
      </c>
      <c r="N25" s="136">
        <v>541.88</v>
      </c>
      <c r="O25" s="136">
        <v>200840.99652409463</v>
      </c>
      <c r="P25" s="136">
        <v>200840.99652409463</v>
      </c>
      <c r="Q25" s="136">
        <v>0</v>
      </c>
      <c r="R25" s="136">
        <v>52801953.731889702</v>
      </c>
      <c r="S25" s="136">
        <v>52530430.841386095</v>
      </c>
      <c r="T25" s="136">
        <v>0</v>
      </c>
      <c r="U25" s="136">
        <v>2138.2652277935363</v>
      </c>
      <c r="V25" s="136">
        <v>269384.62527580245</v>
      </c>
      <c r="W25" s="136">
        <v>37845.94</v>
      </c>
      <c r="X25" s="136">
        <v>19</v>
      </c>
      <c r="Y25" s="136">
        <v>689417.35647640494</v>
      </c>
      <c r="Z25" s="136">
        <v>159523.69</v>
      </c>
      <c r="AA25" s="136">
        <v>919053.62000000011</v>
      </c>
      <c r="AB25" s="136">
        <v>2225.79</v>
      </c>
      <c r="AC25" s="136">
        <v>0</v>
      </c>
      <c r="AD25" s="136">
        <v>4318334.1500000004</v>
      </c>
      <c r="AE25" s="136">
        <v>76009266.00180535</v>
      </c>
    </row>
    <row r="26" spans="1:31" ht="31.5">
      <c r="A26" s="135" t="s">
        <v>589</v>
      </c>
      <c r="B26" s="136">
        <v>0</v>
      </c>
      <c r="C26" s="136">
        <v>0</v>
      </c>
      <c r="D26" s="136">
        <v>0</v>
      </c>
      <c r="E26" s="136">
        <v>0</v>
      </c>
      <c r="F26" s="136">
        <v>4183.6099999999997</v>
      </c>
      <c r="G26" s="136">
        <v>0</v>
      </c>
      <c r="H26" s="136">
        <v>167.18</v>
      </c>
      <c r="I26" s="136">
        <v>2035.7</v>
      </c>
      <c r="J26" s="136">
        <v>104980.08</v>
      </c>
      <c r="K26" s="136">
        <v>-181.89</v>
      </c>
      <c r="L26" s="136">
        <v>105161.97</v>
      </c>
      <c r="M26" s="136">
        <v>0</v>
      </c>
      <c r="N26" s="136">
        <v>0</v>
      </c>
      <c r="O26" s="136">
        <v>0</v>
      </c>
      <c r="P26" s="136">
        <v>0</v>
      </c>
      <c r="Q26" s="136">
        <v>0</v>
      </c>
      <c r="R26" s="136">
        <v>2364564.58</v>
      </c>
      <c r="S26" s="136">
        <v>2361133.0100000002</v>
      </c>
      <c r="T26" s="136">
        <v>0</v>
      </c>
      <c r="U26" s="136">
        <v>0</v>
      </c>
      <c r="V26" s="136">
        <v>3431.57</v>
      </c>
      <c r="W26" s="136">
        <v>0</v>
      </c>
      <c r="X26" s="136">
        <v>0</v>
      </c>
      <c r="Y26" s="136">
        <v>24489.16</v>
      </c>
      <c r="Z26" s="136">
        <v>0</v>
      </c>
      <c r="AA26" s="136">
        <v>0</v>
      </c>
      <c r="AB26" s="136">
        <v>0</v>
      </c>
      <c r="AC26" s="136">
        <v>0</v>
      </c>
      <c r="AD26" s="136">
        <v>0</v>
      </c>
      <c r="AE26" s="136">
        <v>2500420.3100000005</v>
      </c>
    </row>
    <row r="27" spans="1:31">
      <c r="A27" s="138" t="s">
        <v>590</v>
      </c>
      <c r="B27" s="136">
        <v>5849558.0102984635</v>
      </c>
      <c r="C27" s="136">
        <v>792857.89750032139</v>
      </c>
      <c r="D27" s="136">
        <v>3691378.3588836179</v>
      </c>
      <c r="E27" s="136">
        <v>23701644.953176353</v>
      </c>
      <c r="F27" s="136">
        <v>2013479.7116654476</v>
      </c>
      <c r="G27" s="136">
        <v>956936.37850393425</v>
      </c>
      <c r="H27" s="136">
        <v>841991.75870030012</v>
      </c>
      <c r="I27" s="136">
        <v>3802615.4525159593</v>
      </c>
      <c r="J27" s="136">
        <v>21457147.972838577</v>
      </c>
      <c r="K27" s="136">
        <v>15429241.858022055</v>
      </c>
      <c r="L27" s="136">
        <v>4660945.9960959731</v>
      </c>
      <c r="M27" s="136">
        <v>587011.93019879481</v>
      </c>
      <c r="N27" s="136">
        <v>780160.18852173921</v>
      </c>
      <c r="O27" s="136">
        <v>2170504.2279523998</v>
      </c>
      <c r="P27" s="136">
        <v>2016481.5683402773</v>
      </c>
      <c r="Q27" s="136">
        <v>154022.65961212135</v>
      </c>
      <c r="R27" s="136">
        <v>31760336.463277627</v>
      </c>
      <c r="S27" s="136">
        <v>31279991.409997277</v>
      </c>
      <c r="T27" s="136">
        <v>-973690.95844920818</v>
      </c>
      <c r="U27" s="136">
        <v>1448475.7499763016</v>
      </c>
      <c r="V27" s="136">
        <v>5560.2617532321983</v>
      </c>
      <c r="W27" s="136">
        <v>1617913.3750652906</v>
      </c>
      <c r="X27" s="136">
        <v>-137146.2610254972</v>
      </c>
      <c r="Y27" s="136">
        <v>2928714.4576548734</v>
      </c>
      <c r="Z27" s="136">
        <v>-1588811.2091547623</v>
      </c>
      <c r="AA27" s="136">
        <v>12774113.449400205</v>
      </c>
      <c r="AB27" s="136">
        <v>3785964.9083965421</v>
      </c>
      <c r="AC27" s="136">
        <v>390378.8363163218</v>
      </c>
      <c r="AD27" s="136">
        <v>-2141505.2533500851</v>
      </c>
      <c r="AE27" s="136">
        <v>113875215.59111558</v>
      </c>
    </row>
    <row r="28" spans="1:31">
      <c r="A28" s="138" t="s">
        <v>591</v>
      </c>
      <c r="B28" s="136">
        <v>4640165.2675598962</v>
      </c>
      <c r="C28" s="136">
        <v>769976.62750032137</v>
      </c>
      <c r="D28" s="136">
        <v>3750534.0629488272</v>
      </c>
      <c r="E28" s="136">
        <v>29361974.010986187</v>
      </c>
      <c r="F28" s="136">
        <v>1372933.9709022315</v>
      </c>
      <c r="G28" s="136">
        <v>-1884179.0078653488</v>
      </c>
      <c r="H28" s="136">
        <v>-282117.13971040712</v>
      </c>
      <c r="I28" s="136">
        <v>1449002.98714824</v>
      </c>
      <c r="J28" s="136">
        <v>19533146.04648979</v>
      </c>
      <c r="K28" s="136">
        <v>10801389.158572335</v>
      </c>
      <c r="L28" s="136">
        <v>6478564.673350865</v>
      </c>
      <c r="M28" s="136">
        <v>1381397.0059872307</v>
      </c>
      <c r="N28" s="136">
        <v>872007.20857934782</v>
      </c>
      <c r="O28" s="136">
        <v>6264033.5779819442</v>
      </c>
      <c r="P28" s="136">
        <v>6112215.6283698222</v>
      </c>
      <c r="Q28" s="136">
        <v>151817.94961212139</v>
      </c>
      <c r="R28" s="136">
        <v>81128993.060868204</v>
      </c>
      <c r="S28" s="136">
        <v>79749860.268668443</v>
      </c>
      <c r="T28" s="136">
        <v>-2454355.3968746592</v>
      </c>
      <c r="U28" s="136">
        <v>1267956.9791761003</v>
      </c>
      <c r="V28" s="136">
        <v>2565531.2098983116</v>
      </c>
      <c r="W28" s="136">
        <v>750892.41031391395</v>
      </c>
      <c r="X28" s="136">
        <v>205394.65906529245</v>
      </c>
      <c r="Y28" s="136">
        <v>13044018.893306836</v>
      </c>
      <c r="Z28" s="136">
        <v>-1209956.9341547634</v>
      </c>
      <c r="AA28" s="136">
        <v>7954324.4610771583</v>
      </c>
      <c r="AB28" s="136">
        <v>3788810.6453622519</v>
      </c>
      <c r="AC28" s="136">
        <v>371671.8363163218</v>
      </c>
      <c r="AD28" s="136">
        <v>603440.97770153382</v>
      </c>
      <c r="AE28" s="136">
        <v>170843083.78629795</v>
      </c>
    </row>
    <row r="29" spans="1:31" ht="19.5" customHeight="1">
      <c r="A29" s="75" t="s">
        <v>811</v>
      </c>
      <c r="B29" s="139"/>
      <c r="C29" s="139"/>
      <c r="D29" s="139"/>
      <c r="E29" s="139"/>
      <c r="F29" s="139"/>
      <c r="G29" s="139"/>
      <c r="H29" s="139"/>
      <c r="I29" s="139"/>
      <c r="J29" s="139"/>
      <c r="K29" s="139"/>
      <c r="L29" s="139"/>
      <c r="M29" s="139"/>
      <c r="N29" s="139"/>
      <c r="O29" s="139"/>
      <c r="P29" s="139"/>
      <c r="Q29" s="139"/>
      <c r="R29" s="139"/>
      <c r="S29" s="139"/>
      <c r="T29" s="139"/>
      <c r="U29" s="139"/>
      <c r="V29" s="139"/>
      <c r="W29" s="139"/>
      <c r="X29" s="139"/>
      <c r="Y29" s="139"/>
      <c r="Z29" s="139"/>
      <c r="AA29" s="139"/>
      <c r="AB29" s="139"/>
      <c r="AC29" s="139"/>
      <c r="AD29" s="139"/>
      <c r="AE29" s="139"/>
    </row>
    <row r="30" spans="1:31">
      <c r="B30" s="140"/>
      <c r="C30" s="140"/>
      <c r="D30" s="140"/>
      <c r="E30" s="140"/>
      <c r="F30" s="140"/>
      <c r="G30" s="140"/>
      <c r="H30" s="140"/>
      <c r="I30" s="140"/>
      <c r="J30" s="140"/>
      <c r="K30" s="140"/>
      <c r="L30" s="140"/>
      <c r="M30" s="140"/>
      <c r="N30" s="140"/>
      <c r="O30" s="140"/>
      <c r="P30" s="140"/>
      <c r="Q30" s="140"/>
      <c r="R30" s="140"/>
      <c r="S30" s="140"/>
      <c r="T30" s="140"/>
      <c r="U30" s="140"/>
      <c r="V30" s="140"/>
      <c r="W30" s="140"/>
      <c r="X30" s="140"/>
      <c r="Y30" s="140"/>
      <c r="Z30" s="140"/>
      <c r="AA30" s="140"/>
      <c r="AB30" s="140"/>
      <c r="AC30" s="140"/>
      <c r="AD30" s="140"/>
      <c r="AE30" s="140"/>
    </row>
    <row r="31" spans="1:31">
      <c r="AE31" s="140"/>
    </row>
    <row r="32" spans="1:31">
      <c r="AE32" s="140"/>
    </row>
    <row r="33" spans="31:31">
      <c r="AE33" s="140"/>
    </row>
  </sheetData>
  <mergeCells count="1">
    <mergeCell ref="A1:AE1"/>
  </mergeCells>
  <printOptions horizontalCentered="1" verticalCentered="1"/>
  <pageMargins left="0.70866141732283472" right="0.70866141732283472" top="0.47244094488188981" bottom="0.39370078740157483" header="0.31496062992125984" footer="0.31496062992125984"/>
  <pageSetup paperSize="9" scale="37" fitToHeight="3" orientation="landscape" r:id="rId1"/>
  <colBreaks count="1" manualBreakCount="1">
    <brk id="17" max="28" man="1"/>
  </colBreaks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AU36"/>
  <sheetViews>
    <sheetView zoomScaleNormal="100" workbookViewId="0">
      <pane xSplit="1" ySplit="5" topLeftCell="B6" activePane="bottomRight" state="frozen"/>
      <selection activeCell="S42" sqref="S42"/>
      <selection pane="topRight" activeCell="S42" sqref="S42"/>
      <selection pane="bottomLeft" activeCell="S42" sqref="S42"/>
      <selection pane="bottomRight" activeCell="B6" sqref="B6"/>
    </sheetView>
  </sheetViews>
  <sheetFormatPr defaultColWidth="29.5703125" defaultRowHeight="15.75"/>
  <cols>
    <col min="1" max="1" width="58.7109375" style="152" customWidth="1"/>
    <col min="2" max="2" width="20.140625" style="141" customWidth="1"/>
    <col min="3" max="7" width="21.7109375" style="141" customWidth="1"/>
    <col min="8" max="8" width="26.7109375" style="141" customWidth="1"/>
    <col min="9" max="9" width="21.7109375" style="141" customWidth="1"/>
    <col min="10" max="10" width="18.42578125" style="141" customWidth="1"/>
    <col min="11" max="67" width="42" style="141" customWidth="1"/>
    <col min="68" max="16384" width="29.5703125" style="141"/>
  </cols>
  <sheetData>
    <row r="1" spans="1:10" ht="21" customHeight="1">
      <c r="A1" s="290" t="s">
        <v>873</v>
      </c>
      <c r="B1" s="290"/>
      <c r="C1" s="290"/>
      <c r="D1" s="290"/>
      <c r="E1" s="290"/>
      <c r="F1" s="290"/>
      <c r="G1" s="290"/>
      <c r="H1" s="290"/>
      <c r="I1" s="290"/>
      <c r="J1" s="290"/>
    </row>
    <row r="2" spans="1:10">
      <c r="A2" s="142"/>
      <c r="B2" s="143"/>
      <c r="C2" s="143"/>
      <c r="D2" s="143"/>
      <c r="E2" s="143"/>
      <c r="F2" s="143"/>
      <c r="G2" s="143"/>
      <c r="H2" s="143"/>
      <c r="I2" s="143"/>
      <c r="J2" s="221" t="s">
        <v>745</v>
      </c>
    </row>
    <row r="3" spans="1:10" s="144" customFormat="1" ht="33.75" customHeight="1">
      <c r="A3" s="294" t="s">
        <v>542</v>
      </c>
      <c r="B3" s="296" t="s">
        <v>55</v>
      </c>
      <c r="C3" s="292" t="s">
        <v>38</v>
      </c>
      <c r="D3" s="298"/>
      <c r="E3" s="291" t="s">
        <v>740</v>
      </c>
      <c r="F3" s="291"/>
      <c r="G3" s="292" t="s">
        <v>39</v>
      </c>
      <c r="H3" s="293"/>
      <c r="I3" s="291" t="s">
        <v>57</v>
      </c>
      <c r="J3" s="288" t="s">
        <v>40</v>
      </c>
    </row>
    <row r="4" spans="1:10" s="146" customFormat="1" ht="47.25">
      <c r="A4" s="295"/>
      <c r="B4" s="297"/>
      <c r="C4" s="82" t="s">
        <v>12</v>
      </c>
      <c r="D4" s="145" t="s">
        <v>41</v>
      </c>
      <c r="E4" s="145" t="s">
        <v>42</v>
      </c>
      <c r="F4" s="145" t="s">
        <v>43</v>
      </c>
      <c r="G4" s="145" t="s">
        <v>13</v>
      </c>
      <c r="H4" s="145" t="s">
        <v>50</v>
      </c>
      <c r="I4" s="291"/>
      <c r="J4" s="289"/>
    </row>
    <row r="5" spans="1:10" s="146" customFormat="1">
      <c r="A5" s="295"/>
      <c r="B5" s="147" t="s">
        <v>44</v>
      </c>
      <c r="C5" s="147" t="s">
        <v>44</v>
      </c>
      <c r="D5" s="147" t="s">
        <v>44</v>
      </c>
      <c r="E5" s="147" t="s">
        <v>44</v>
      </c>
      <c r="F5" s="147" t="s">
        <v>44</v>
      </c>
      <c r="G5" s="147" t="s">
        <v>44</v>
      </c>
      <c r="H5" s="147" t="s">
        <v>44</v>
      </c>
      <c r="I5" s="147" t="s">
        <v>44</v>
      </c>
      <c r="J5" s="147" t="s">
        <v>44</v>
      </c>
    </row>
    <row r="6" spans="1:10" ht="15.95" customHeight="1">
      <c r="A6" s="46" t="s">
        <v>19</v>
      </c>
      <c r="B6" s="47">
        <v>120679.47031744504</v>
      </c>
      <c r="C6" s="47">
        <v>4078484.6204023841</v>
      </c>
      <c r="D6" s="47">
        <v>387200.94427841576</v>
      </c>
      <c r="E6" s="47">
        <v>66637.986484820824</v>
      </c>
      <c r="F6" s="47">
        <v>349375.33564130345</v>
      </c>
      <c r="G6" s="47">
        <v>552.96470779054619</v>
      </c>
      <c r="H6" s="47">
        <v>1652287.863902505</v>
      </c>
      <c r="I6" s="47">
        <v>449753.14905552281</v>
      </c>
      <c r="J6" s="47">
        <v>7104972.3347901888</v>
      </c>
    </row>
    <row r="7" spans="1:10" ht="47.25">
      <c r="A7" s="46" t="s">
        <v>816</v>
      </c>
      <c r="B7" s="47">
        <v>576.10821913929612</v>
      </c>
      <c r="C7" s="47">
        <v>193152.31979235451</v>
      </c>
      <c r="D7" s="47">
        <v>7316.5949007438767</v>
      </c>
      <c r="E7" s="47">
        <v>3755.4858684011156</v>
      </c>
      <c r="F7" s="47">
        <v>18812.711432438631</v>
      </c>
      <c r="G7" s="47">
        <v>0</v>
      </c>
      <c r="H7" s="47">
        <v>77082.770076490924</v>
      </c>
      <c r="I7" s="47">
        <v>-2180.8456944103118</v>
      </c>
      <c r="J7" s="47">
        <v>298515.14459515805</v>
      </c>
    </row>
    <row r="8" spans="1:10" ht="15.95" customHeight="1">
      <c r="A8" s="46" t="s">
        <v>20</v>
      </c>
      <c r="B8" s="47">
        <v>242610.27741188291</v>
      </c>
      <c r="C8" s="47">
        <v>3057312.895126557</v>
      </c>
      <c r="D8" s="47">
        <v>171850.54622627632</v>
      </c>
      <c r="E8" s="47">
        <v>133328.39932379921</v>
      </c>
      <c r="F8" s="47">
        <v>477541.15985472302</v>
      </c>
      <c r="G8" s="47">
        <v>219720.0771599712</v>
      </c>
      <c r="H8" s="47">
        <v>2409764.0967966644</v>
      </c>
      <c r="I8" s="47">
        <v>12577.192064915307</v>
      </c>
      <c r="J8" s="47">
        <v>6724704.6439647889</v>
      </c>
    </row>
    <row r="9" spans="1:10" ht="31.5">
      <c r="A9" s="46" t="s">
        <v>21</v>
      </c>
      <c r="B9" s="47">
        <v>3833978.533840409</v>
      </c>
      <c r="C9" s="47">
        <v>46112158.213643812</v>
      </c>
      <c r="D9" s="47">
        <v>4394792.211546137</v>
      </c>
      <c r="E9" s="47">
        <v>770090.11647135578</v>
      </c>
      <c r="F9" s="47">
        <v>1896713.5124125213</v>
      </c>
      <c r="G9" s="47">
        <v>0</v>
      </c>
      <c r="H9" s="47">
        <v>16470331.531130958</v>
      </c>
      <c r="I9" s="47">
        <v>1588059.0154193537</v>
      </c>
      <c r="J9" s="47">
        <v>75066123.134464562</v>
      </c>
    </row>
    <row r="10" spans="1:10" ht="15.95" customHeight="1">
      <c r="A10" s="46" t="s">
        <v>22</v>
      </c>
      <c r="B10" s="47">
        <v>17196.580000000002</v>
      </c>
      <c r="C10" s="47">
        <v>302941.26800463343</v>
      </c>
      <c r="D10" s="47">
        <v>5443.7482839205641</v>
      </c>
      <c r="E10" s="47">
        <v>60799.059334542522</v>
      </c>
      <c r="F10" s="47">
        <v>208923.49310000002</v>
      </c>
      <c r="G10" s="47">
        <v>0</v>
      </c>
      <c r="H10" s="47">
        <v>217865.88885123306</v>
      </c>
      <c r="I10" s="47">
        <v>384.47</v>
      </c>
      <c r="J10" s="47">
        <v>813554.50757432962</v>
      </c>
    </row>
    <row r="11" spans="1:10" ht="15.95" customHeight="1">
      <c r="A11" s="46" t="s">
        <v>23</v>
      </c>
      <c r="B11" s="47">
        <v>61987.330463786064</v>
      </c>
      <c r="C11" s="47">
        <v>-36.839999999999975</v>
      </c>
      <c r="D11" s="47">
        <v>145.22759339335718</v>
      </c>
      <c r="E11" s="47">
        <v>3979.9498658982607</v>
      </c>
      <c r="F11" s="47">
        <v>706.25459814496787</v>
      </c>
      <c r="G11" s="47">
        <v>0</v>
      </c>
      <c r="H11" s="47">
        <v>170993.87815711612</v>
      </c>
      <c r="I11" s="47">
        <v>19085.467718524396</v>
      </c>
      <c r="J11" s="47">
        <v>256861.26839686313</v>
      </c>
    </row>
    <row r="12" spans="1:10" ht="15.95" customHeight="1">
      <c r="A12" s="46" t="s">
        <v>24</v>
      </c>
      <c r="B12" s="47">
        <v>36348.064771300167</v>
      </c>
      <c r="C12" s="47">
        <v>458221.01816444553</v>
      </c>
      <c r="D12" s="47">
        <v>4114.6798994495575</v>
      </c>
      <c r="E12" s="47">
        <v>6069.395341493976</v>
      </c>
      <c r="F12" s="47">
        <v>70784.940114011435</v>
      </c>
      <c r="G12" s="47">
        <v>0</v>
      </c>
      <c r="H12" s="47">
        <v>327563.4641522821</v>
      </c>
      <c r="I12" s="47">
        <v>-14744.140647068423</v>
      </c>
      <c r="J12" s="47">
        <v>888357.42179591442</v>
      </c>
    </row>
    <row r="13" spans="1:10" ht="15.95" customHeight="1">
      <c r="A13" s="46" t="s">
        <v>25</v>
      </c>
      <c r="B13" s="47">
        <v>93618.396014693193</v>
      </c>
      <c r="C13" s="47">
        <v>2266132.529937875</v>
      </c>
      <c r="D13" s="47">
        <v>105034.61860406975</v>
      </c>
      <c r="E13" s="47">
        <v>8943.6568103265872</v>
      </c>
      <c r="F13" s="47">
        <v>75777.960813660757</v>
      </c>
      <c r="G13" s="47">
        <v>0</v>
      </c>
      <c r="H13" s="47">
        <v>1163314.7178455787</v>
      </c>
      <c r="I13" s="47">
        <v>21444.625976224976</v>
      </c>
      <c r="J13" s="47">
        <v>3734266.5060024299</v>
      </c>
    </row>
    <row r="14" spans="1:10" ht="15.95" customHeight="1">
      <c r="A14" s="46" t="s">
        <v>26</v>
      </c>
      <c r="B14" s="47">
        <v>827421.67567979149</v>
      </c>
      <c r="C14" s="47">
        <v>19334718.158851508</v>
      </c>
      <c r="D14" s="47">
        <v>906866.59455019818</v>
      </c>
      <c r="E14" s="47">
        <v>262001.71523003338</v>
      </c>
      <c r="F14" s="47">
        <v>925796.18967578083</v>
      </c>
      <c r="G14" s="47">
        <v>3822.7662397249242</v>
      </c>
      <c r="H14" s="47">
        <v>9193075.5875595156</v>
      </c>
      <c r="I14" s="47">
        <v>124769.90258614301</v>
      </c>
      <c r="J14" s="47">
        <v>31578472.5903727</v>
      </c>
    </row>
    <row r="15" spans="1:10" ht="15.95" customHeight="1">
      <c r="A15" s="46" t="s">
        <v>826</v>
      </c>
      <c r="B15" s="47">
        <v>326236.66499530274</v>
      </c>
      <c r="C15" s="47">
        <v>8399503.1353513245</v>
      </c>
      <c r="D15" s="47">
        <v>451125.29822045768</v>
      </c>
      <c r="E15" s="47">
        <v>178329.33717003191</v>
      </c>
      <c r="F15" s="47">
        <v>553872.48338493751</v>
      </c>
      <c r="G15" s="47">
        <v>3822.7662397249242</v>
      </c>
      <c r="H15" s="47">
        <v>5440836.6054509208</v>
      </c>
      <c r="I15" s="47">
        <v>-108549.38039370395</v>
      </c>
      <c r="J15" s="47">
        <v>15245176.910418995</v>
      </c>
    </row>
    <row r="16" spans="1:10" ht="15.95" customHeight="1">
      <c r="A16" s="46" t="s">
        <v>827</v>
      </c>
      <c r="B16" s="47">
        <v>475432.06042606791</v>
      </c>
      <c r="C16" s="47">
        <v>9379214.4682520498</v>
      </c>
      <c r="D16" s="47">
        <v>363240.77680306486</v>
      </c>
      <c r="E16" s="47">
        <v>68688.705730903675</v>
      </c>
      <c r="F16" s="47">
        <v>303992.5659444271</v>
      </c>
      <c r="G16" s="47">
        <v>0</v>
      </c>
      <c r="H16" s="47">
        <v>3153169.0566908917</v>
      </c>
      <c r="I16" s="47">
        <v>172745.21036648224</v>
      </c>
      <c r="J16" s="47">
        <v>13916482.844213888</v>
      </c>
    </row>
    <row r="17" spans="1:47" ht="15.95" customHeight="1">
      <c r="A17" s="46" t="s">
        <v>828</v>
      </c>
      <c r="B17" s="47">
        <v>20269.724072343619</v>
      </c>
      <c r="C17" s="47">
        <v>535693.54515503009</v>
      </c>
      <c r="D17" s="47">
        <v>56604.958534491016</v>
      </c>
      <c r="E17" s="47">
        <v>10772.693345911757</v>
      </c>
      <c r="F17" s="47">
        <v>42761.763476038555</v>
      </c>
      <c r="G17" s="47">
        <v>0</v>
      </c>
      <c r="H17" s="47">
        <v>217541.36477242512</v>
      </c>
      <c r="I17" s="47">
        <v>1361.0203996433206</v>
      </c>
      <c r="J17" s="47">
        <v>885005.06975588354</v>
      </c>
    </row>
    <row r="18" spans="1:47" ht="15.95" customHeight="1">
      <c r="A18" s="46" t="s">
        <v>829</v>
      </c>
      <c r="B18" s="47">
        <v>5483.2261860771841</v>
      </c>
      <c r="C18" s="47">
        <v>1020307.0100931044</v>
      </c>
      <c r="D18" s="47">
        <v>35895.560992184604</v>
      </c>
      <c r="E18" s="47">
        <v>4210.9789831860307</v>
      </c>
      <c r="F18" s="47">
        <v>25169.376870377797</v>
      </c>
      <c r="G18" s="47">
        <v>0</v>
      </c>
      <c r="H18" s="47">
        <v>381528.56064527726</v>
      </c>
      <c r="I18" s="47">
        <v>59213.052213721414</v>
      </c>
      <c r="J18" s="47">
        <v>1531807.7659839287</v>
      </c>
    </row>
    <row r="19" spans="1:47" ht="15.95" customHeight="1">
      <c r="A19" s="46" t="s">
        <v>27</v>
      </c>
      <c r="B19" s="47">
        <v>38988.969899842057</v>
      </c>
      <c r="C19" s="47">
        <v>1487229.3449624991</v>
      </c>
      <c r="D19" s="47">
        <v>246935.30489724848</v>
      </c>
      <c r="E19" s="47">
        <v>10365.568721071973</v>
      </c>
      <c r="F19" s="47">
        <v>154572.93258941482</v>
      </c>
      <c r="G19" s="47">
        <v>0</v>
      </c>
      <c r="H19" s="47">
        <v>659997.64444713027</v>
      </c>
      <c r="I19" s="47">
        <v>10336.713952817938</v>
      </c>
      <c r="J19" s="47">
        <v>2608426.4794700253</v>
      </c>
    </row>
    <row r="20" spans="1:47" ht="31.5">
      <c r="A20" s="46" t="s">
        <v>830</v>
      </c>
      <c r="B20" s="47">
        <v>36182.824808400081</v>
      </c>
      <c r="C20" s="47">
        <v>1408590.2987458792</v>
      </c>
      <c r="D20" s="47">
        <v>244420.41528349274</v>
      </c>
      <c r="E20" s="47">
        <v>9307.9762657418978</v>
      </c>
      <c r="F20" s="47">
        <v>150160.35521044579</v>
      </c>
      <c r="G20" s="47">
        <v>0</v>
      </c>
      <c r="H20" s="47">
        <v>623516.35620488843</v>
      </c>
      <c r="I20" s="47">
        <v>3041.6218513333752</v>
      </c>
      <c r="J20" s="47">
        <v>2475219.8483701819</v>
      </c>
    </row>
    <row r="21" spans="1:47" ht="15.95" customHeight="1">
      <c r="A21" s="46" t="s">
        <v>831</v>
      </c>
      <c r="B21" s="47">
        <v>2806.1450914419788</v>
      </c>
      <c r="C21" s="47">
        <v>78639.046216620001</v>
      </c>
      <c r="D21" s="47">
        <v>2514.8896137557444</v>
      </c>
      <c r="E21" s="47">
        <v>1057.5924553300781</v>
      </c>
      <c r="F21" s="47">
        <v>4412.5773789690093</v>
      </c>
      <c r="G21" s="47">
        <v>0</v>
      </c>
      <c r="H21" s="47">
        <v>36481.288242242008</v>
      </c>
      <c r="I21" s="47">
        <v>7295.0921014845635</v>
      </c>
      <c r="J21" s="47">
        <v>133206.63109984339</v>
      </c>
    </row>
    <row r="22" spans="1:47" ht="31.5">
      <c r="A22" s="46" t="s">
        <v>28</v>
      </c>
      <c r="B22" s="47">
        <v>9174663.437893508</v>
      </c>
      <c r="C22" s="47">
        <v>48642875.809550598</v>
      </c>
      <c r="D22" s="47">
        <v>1907969.0155846039</v>
      </c>
      <c r="E22" s="47">
        <v>650058.0338707529</v>
      </c>
      <c r="F22" s="47">
        <v>5687026.8314735144</v>
      </c>
      <c r="G22" s="47">
        <v>669.57281833061427</v>
      </c>
      <c r="H22" s="47">
        <v>18648919.793436158</v>
      </c>
      <c r="I22" s="47">
        <v>506922.61060160398</v>
      </c>
      <c r="J22" s="47">
        <v>85219105.10522905</v>
      </c>
    </row>
    <row r="23" spans="1:47" ht="15.95" customHeight="1">
      <c r="A23" s="46" t="s">
        <v>817</v>
      </c>
      <c r="B23" s="47">
        <v>8984536.2857167423</v>
      </c>
      <c r="C23" s="47">
        <v>47755708.533618838</v>
      </c>
      <c r="D23" s="47">
        <v>1868563.3469417919</v>
      </c>
      <c r="E23" s="47">
        <v>627979.2860617988</v>
      </c>
      <c r="F23" s="47">
        <v>5614007.6271492736</v>
      </c>
      <c r="G23" s="47">
        <v>669.57281833061427</v>
      </c>
      <c r="H23" s="47">
        <v>17506091.474234123</v>
      </c>
      <c r="I23" s="47">
        <v>492602.33817706059</v>
      </c>
      <c r="J23" s="47">
        <v>82850158.464717939</v>
      </c>
      <c r="K23" s="148"/>
      <c r="L23" s="148"/>
      <c r="M23" s="148"/>
      <c r="N23" s="148"/>
      <c r="O23" s="148"/>
      <c r="P23" s="148"/>
      <c r="Q23" s="148"/>
      <c r="R23" s="148"/>
      <c r="S23" s="148"/>
      <c r="T23" s="148"/>
      <c r="U23" s="148"/>
      <c r="V23" s="148"/>
      <c r="W23" s="148"/>
      <c r="X23" s="148"/>
      <c r="Y23" s="148"/>
      <c r="Z23" s="148"/>
      <c r="AA23" s="148"/>
      <c r="AB23" s="148"/>
      <c r="AC23" s="148"/>
      <c r="AD23" s="148"/>
      <c r="AE23" s="148"/>
      <c r="AF23" s="148"/>
      <c r="AG23" s="148"/>
      <c r="AH23" s="148"/>
      <c r="AI23" s="148"/>
      <c r="AJ23" s="148"/>
      <c r="AK23" s="148"/>
      <c r="AL23" s="148"/>
      <c r="AM23" s="148"/>
      <c r="AN23" s="148"/>
      <c r="AO23" s="148"/>
      <c r="AP23" s="148"/>
      <c r="AQ23" s="148"/>
      <c r="AR23" s="148"/>
      <c r="AS23" s="148"/>
      <c r="AT23" s="148"/>
      <c r="AU23" s="148"/>
    </row>
    <row r="24" spans="1:47" ht="15.95" customHeight="1">
      <c r="A24" s="46" t="s">
        <v>818</v>
      </c>
      <c r="B24" s="47">
        <v>83155.90084303914</v>
      </c>
      <c r="C24" s="47">
        <v>0</v>
      </c>
      <c r="D24" s="47">
        <v>-109.08</v>
      </c>
      <c r="E24" s="47">
        <v>0</v>
      </c>
      <c r="F24" s="47">
        <v>0</v>
      </c>
      <c r="G24" s="47">
        <v>0</v>
      </c>
      <c r="H24" s="47">
        <v>765023.74035658175</v>
      </c>
      <c r="I24" s="47">
        <v>0</v>
      </c>
      <c r="J24" s="47">
        <v>848070.56119962083</v>
      </c>
      <c r="K24" s="148"/>
      <c r="L24" s="148"/>
      <c r="M24" s="148"/>
      <c r="N24" s="148"/>
      <c r="O24" s="148"/>
      <c r="P24" s="148"/>
      <c r="Q24" s="148"/>
      <c r="R24" s="148"/>
      <c r="S24" s="148"/>
      <c r="T24" s="148"/>
      <c r="U24" s="148"/>
      <c r="V24" s="148"/>
      <c r="W24" s="148"/>
      <c r="X24" s="148"/>
      <c r="Y24" s="148"/>
      <c r="Z24" s="148"/>
      <c r="AA24" s="148"/>
      <c r="AB24" s="148"/>
      <c r="AC24" s="148"/>
      <c r="AD24" s="148"/>
      <c r="AE24" s="148"/>
      <c r="AF24" s="148"/>
      <c r="AG24" s="148"/>
      <c r="AH24" s="148"/>
      <c r="AI24" s="148"/>
      <c r="AJ24" s="148"/>
      <c r="AK24" s="148"/>
      <c r="AL24" s="148"/>
      <c r="AM24" s="148"/>
      <c r="AN24" s="148"/>
      <c r="AO24" s="148"/>
      <c r="AP24" s="148"/>
      <c r="AQ24" s="148"/>
      <c r="AR24" s="148"/>
      <c r="AS24" s="148"/>
      <c r="AT24" s="148"/>
      <c r="AU24" s="148"/>
    </row>
    <row r="25" spans="1:47" s="150" customFormat="1" ht="15.95" customHeight="1">
      <c r="A25" s="46" t="s">
        <v>819</v>
      </c>
      <c r="B25" s="47">
        <v>5103.8435820812238</v>
      </c>
      <c r="C25" s="47">
        <v>237049.86</v>
      </c>
      <c r="D25" s="47">
        <v>3717.2526100008786</v>
      </c>
      <c r="E25" s="47">
        <v>10640.687400000001</v>
      </c>
      <c r="F25" s="47">
        <v>43731.440505365921</v>
      </c>
      <c r="G25" s="47">
        <v>0</v>
      </c>
      <c r="H25" s="47">
        <v>104378.99866280542</v>
      </c>
      <c r="I25" s="47">
        <v>782.21523597535077</v>
      </c>
      <c r="J25" s="47">
        <v>405404.29799622874</v>
      </c>
      <c r="K25" s="85"/>
      <c r="L25" s="85"/>
      <c r="M25" s="85"/>
      <c r="N25" s="85"/>
      <c r="O25" s="85"/>
      <c r="P25" s="85"/>
      <c r="Q25" s="85"/>
      <c r="R25" s="85"/>
      <c r="S25" s="85"/>
      <c r="T25" s="85"/>
      <c r="U25" s="85"/>
      <c r="V25" s="85"/>
      <c r="W25" s="85"/>
      <c r="X25" s="85"/>
      <c r="Y25" s="85"/>
      <c r="Z25" s="149"/>
      <c r="AA25" s="149"/>
      <c r="AB25" s="149"/>
      <c r="AC25" s="149"/>
      <c r="AD25" s="149"/>
      <c r="AE25" s="149"/>
      <c r="AF25" s="149"/>
      <c r="AG25" s="149"/>
      <c r="AH25" s="149"/>
      <c r="AI25" s="149"/>
      <c r="AJ25" s="149"/>
      <c r="AK25" s="149"/>
      <c r="AL25" s="149"/>
      <c r="AM25" s="149"/>
      <c r="AN25" s="149"/>
      <c r="AO25" s="149"/>
      <c r="AP25" s="149"/>
      <c r="AQ25" s="149"/>
      <c r="AR25" s="149"/>
      <c r="AS25" s="149"/>
      <c r="AT25" s="149"/>
      <c r="AU25" s="149"/>
    </row>
    <row r="26" spans="1:47" ht="15.95" customHeight="1">
      <c r="A26" s="46" t="s">
        <v>820</v>
      </c>
      <c r="B26" s="47">
        <v>101867.40775164511</v>
      </c>
      <c r="C26" s="47">
        <v>650117.41593176359</v>
      </c>
      <c r="D26" s="47">
        <v>35797.496032811374</v>
      </c>
      <c r="E26" s="47">
        <v>11438.060408954074</v>
      </c>
      <c r="F26" s="47">
        <v>29287.763818874981</v>
      </c>
      <c r="G26" s="47">
        <v>0</v>
      </c>
      <c r="H26" s="47">
        <v>273425.58018264512</v>
      </c>
      <c r="I26" s="47">
        <v>13538.057188567904</v>
      </c>
      <c r="J26" s="47">
        <v>1115471.7813152622</v>
      </c>
      <c r="K26" s="148"/>
      <c r="L26" s="148"/>
      <c r="M26" s="148"/>
      <c r="N26" s="148"/>
      <c r="O26" s="148"/>
      <c r="P26" s="148"/>
      <c r="Q26" s="148"/>
      <c r="R26" s="148"/>
      <c r="S26" s="148"/>
      <c r="T26" s="148"/>
      <c r="U26" s="148"/>
      <c r="V26" s="148"/>
      <c r="W26" s="148"/>
      <c r="X26" s="148"/>
      <c r="Y26" s="148"/>
      <c r="Z26" s="148"/>
      <c r="AA26" s="148"/>
      <c r="AB26" s="148"/>
      <c r="AC26" s="148"/>
      <c r="AD26" s="148"/>
      <c r="AE26" s="148"/>
      <c r="AF26" s="148"/>
      <c r="AG26" s="148"/>
      <c r="AH26" s="148"/>
      <c r="AI26" s="148"/>
      <c r="AJ26" s="148"/>
      <c r="AK26" s="148"/>
      <c r="AL26" s="148"/>
      <c r="AM26" s="148"/>
      <c r="AN26" s="148"/>
      <c r="AO26" s="148"/>
      <c r="AP26" s="148"/>
      <c r="AQ26" s="148"/>
      <c r="AR26" s="148"/>
      <c r="AS26" s="148"/>
      <c r="AT26" s="148"/>
      <c r="AU26" s="148"/>
    </row>
    <row r="27" spans="1:47" ht="47.25">
      <c r="A27" s="46" t="s">
        <v>29</v>
      </c>
      <c r="B27" s="47">
        <v>0</v>
      </c>
      <c r="C27" s="47">
        <v>25581.38</v>
      </c>
      <c r="D27" s="47">
        <v>0</v>
      </c>
      <c r="E27" s="47">
        <v>477.05105206345706</v>
      </c>
      <c r="F27" s="47">
        <v>0</v>
      </c>
      <c r="G27" s="47">
        <v>0</v>
      </c>
      <c r="H27" s="47">
        <v>100527.61019770545</v>
      </c>
      <c r="I27" s="47">
        <v>1267.3989848660847</v>
      </c>
      <c r="J27" s="47">
        <v>127853.44023463497</v>
      </c>
    </row>
    <row r="28" spans="1:47" ht="47.25">
      <c r="A28" s="46" t="s">
        <v>30</v>
      </c>
      <c r="B28" s="47">
        <v>18</v>
      </c>
      <c r="C28" s="47">
        <v>20559.119708257451</v>
      </c>
      <c r="D28" s="47">
        <v>682.26762883022684</v>
      </c>
      <c r="E28" s="47">
        <v>22.261597061429573</v>
      </c>
      <c r="F28" s="47">
        <v>1697.1476117077439</v>
      </c>
      <c r="G28" s="47">
        <v>0</v>
      </c>
      <c r="H28" s="47">
        <v>32660.568679275035</v>
      </c>
      <c r="I28" s="47">
        <v>601.55121377118508</v>
      </c>
      <c r="J28" s="47">
        <v>56240.91643890307</v>
      </c>
    </row>
    <row r="29" spans="1:47" ht="31.5">
      <c r="A29" s="46" t="s">
        <v>31</v>
      </c>
      <c r="B29" s="47">
        <v>125378.26465790509</v>
      </c>
      <c r="C29" s="47">
        <v>2384237.9084874485</v>
      </c>
      <c r="D29" s="47">
        <v>143299.31866932553</v>
      </c>
      <c r="E29" s="47">
        <v>44400.810672871776</v>
      </c>
      <c r="F29" s="47">
        <v>398066.28718312323</v>
      </c>
      <c r="G29" s="47">
        <v>11160.493574182674</v>
      </c>
      <c r="H29" s="47">
        <v>1349195.9116590375</v>
      </c>
      <c r="I29" s="47">
        <v>15835.507046516334</v>
      </c>
      <c r="J29" s="47">
        <v>4471574.5019504093</v>
      </c>
    </row>
    <row r="30" spans="1:47">
      <c r="A30" s="46" t="s">
        <v>32</v>
      </c>
      <c r="B30" s="47">
        <v>22.296532526463139</v>
      </c>
      <c r="C30" s="47">
        <v>126054.91</v>
      </c>
      <c r="D30" s="47">
        <v>125.06812495100647</v>
      </c>
      <c r="E30" s="47">
        <v>18099.415996814725</v>
      </c>
      <c r="F30" s="47">
        <v>95049.816748542013</v>
      </c>
      <c r="G30" s="47">
        <v>0</v>
      </c>
      <c r="H30" s="47">
        <v>318972.20547352929</v>
      </c>
      <c r="I30" s="47">
        <v>130751.02201427375</v>
      </c>
      <c r="J30" s="47">
        <v>689074.73489063722</v>
      </c>
    </row>
    <row r="31" spans="1:47" ht="15.95" customHeight="1">
      <c r="A31" s="46" t="s">
        <v>33</v>
      </c>
      <c r="B31" s="47">
        <v>40909.466317575912</v>
      </c>
      <c r="C31" s="47">
        <v>3631206.2</v>
      </c>
      <c r="D31" s="47">
        <v>910869.67093065765</v>
      </c>
      <c r="E31" s="47">
        <v>99345.730809472414</v>
      </c>
      <c r="F31" s="47">
        <v>1161937.6071729125</v>
      </c>
      <c r="G31" s="47">
        <v>0</v>
      </c>
      <c r="H31" s="47">
        <v>1912240.8064357606</v>
      </c>
      <c r="I31" s="47">
        <v>3467.6792585530475</v>
      </c>
      <c r="J31" s="47">
        <v>7759977.1609249329</v>
      </c>
    </row>
    <row r="32" spans="1:47" ht="15.95" customHeight="1">
      <c r="A32" s="46" t="s">
        <v>34</v>
      </c>
      <c r="B32" s="47">
        <v>47857.967729072581</v>
      </c>
      <c r="C32" s="47">
        <v>918900.22015615238</v>
      </c>
      <c r="D32" s="47">
        <v>14917.197597027131</v>
      </c>
      <c r="E32" s="47">
        <v>18110.653357650226</v>
      </c>
      <c r="F32" s="47">
        <v>151438.51872387817</v>
      </c>
      <c r="G32" s="47">
        <v>0</v>
      </c>
      <c r="H32" s="47">
        <v>809550.10940599116</v>
      </c>
      <c r="I32" s="47">
        <v>48854.798587910867</v>
      </c>
      <c r="J32" s="47">
        <v>2009629.4655576826</v>
      </c>
    </row>
    <row r="33" spans="1:10" ht="15.95" customHeight="1">
      <c r="A33" s="46" t="s">
        <v>35</v>
      </c>
      <c r="B33" s="47">
        <v>873.25</v>
      </c>
      <c r="C33" s="47">
        <v>167784.25</v>
      </c>
      <c r="D33" s="47">
        <v>0</v>
      </c>
      <c r="E33" s="47">
        <v>645.5769610764404</v>
      </c>
      <c r="F33" s="47">
        <v>16853.599999999999</v>
      </c>
      <c r="G33" s="47">
        <v>0</v>
      </c>
      <c r="H33" s="47">
        <v>26622.03899693556</v>
      </c>
      <c r="I33" s="47">
        <v>0.10082566616635079</v>
      </c>
      <c r="J33" s="47">
        <v>212778.81678367816</v>
      </c>
    </row>
    <row r="34" spans="1:10" ht="15.95" customHeight="1">
      <c r="A34" s="46" t="s">
        <v>36</v>
      </c>
      <c r="B34" s="47">
        <v>275463.78212724382</v>
      </c>
      <c r="C34" s="47">
        <v>6425462.310557114</v>
      </c>
      <c r="D34" s="47">
        <v>207418.74738278438</v>
      </c>
      <c r="E34" s="47">
        <v>24734.943197453063</v>
      </c>
      <c r="F34" s="47">
        <v>201639.38693678533</v>
      </c>
      <c r="G34" s="47">
        <v>0</v>
      </c>
      <c r="H34" s="47">
        <v>1072406.5665915916</v>
      </c>
      <c r="I34" s="47">
        <v>34237.257378911141</v>
      </c>
      <c r="J34" s="47">
        <v>8241362.9941718848</v>
      </c>
    </row>
    <row r="35" spans="1:10" s="144" customFormat="1" ht="21.75" customHeight="1">
      <c r="A35" s="153" t="s">
        <v>37</v>
      </c>
      <c r="B35" s="53">
        <v>14938015.763656985</v>
      </c>
      <c r="C35" s="53">
        <v>139439823.31755325</v>
      </c>
      <c r="D35" s="53">
        <v>9407665.1617972907</v>
      </c>
      <c r="E35" s="53">
        <v>2178110.3250985588</v>
      </c>
      <c r="F35" s="53">
        <v>11873900.974650025</v>
      </c>
      <c r="G35" s="53">
        <v>235925.87449999998</v>
      </c>
      <c r="H35" s="53">
        <v>56536290.283718981</v>
      </c>
      <c r="I35" s="53">
        <v>2953604.3220385062</v>
      </c>
      <c r="J35" s="53">
        <v>237563336.02301365</v>
      </c>
    </row>
    <row r="36" spans="1:10" ht="17.25" customHeight="1">
      <c r="A36" s="75" t="s">
        <v>811</v>
      </c>
      <c r="B36" s="151"/>
      <c r="C36" s="151"/>
      <c r="D36" s="151"/>
      <c r="E36" s="151"/>
      <c r="F36" s="151"/>
      <c r="G36" s="151"/>
      <c r="H36" s="151"/>
      <c r="I36" s="151"/>
      <c r="J36" s="151"/>
    </row>
  </sheetData>
  <mergeCells count="8">
    <mergeCell ref="J3:J4"/>
    <mergeCell ref="A1:J1"/>
    <mergeCell ref="E3:F3"/>
    <mergeCell ref="G3:H3"/>
    <mergeCell ref="I3:I4"/>
    <mergeCell ref="A3:A5"/>
    <mergeCell ref="B3:B4"/>
    <mergeCell ref="C3:D3"/>
  </mergeCells>
  <phoneticPr fontId="0" type="noConversion"/>
  <printOptions horizontalCentered="1" verticalCentered="1"/>
  <pageMargins left="0" right="0" top="3.937007874015748E-2" bottom="0.11811023622047245" header="0.19685039370078741" footer="0.23622047244094491"/>
  <pageSetup paperSize="9" scale="50" orientation="landscape" horizontalDpi="300" verticalDpi="300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M37"/>
  <sheetViews>
    <sheetView zoomScaleNormal="100" workbookViewId="0">
      <pane xSplit="1" ySplit="6" topLeftCell="B7" activePane="bottomRight" state="frozen"/>
      <selection activeCell="S42" sqref="S42"/>
      <selection pane="topRight" activeCell="S42" sqref="S42"/>
      <selection pane="bottomLeft" activeCell="S42" sqref="S42"/>
      <selection pane="bottomRight" activeCell="B7" sqref="B7"/>
    </sheetView>
  </sheetViews>
  <sheetFormatPr defaultColWidth="43.28515625" defaultRowHeight="51" customHeight="1"/>
  <cols>
    <col min="1" max="1" width="58.7109375" style="155" customWidth="1"/>
    <col min="2" max="2" width="15.42578125" style="155" customWidth="1"/>
    <col min="3" max="3" width="21.7109375" style="155" customWidth="1"/>
    <col min="4" max="4" width="20.85546875" style="155" customWidth="1"/>
    <col min="5" max="5" width="15.5703125" style="155" customWidth="1"/>
    <col min="6" max="6" width="22.28515625" style="155" customWidth="1"/>
    <col min="7" max="7" width="20.28515625" style="155" customWidth="1"/>
    <col min="8" max="8" width="19.85546875" style="155" customWidth="1"/>
    <col min="9" max="9" width="21" style="155" customWidth="1"/>
    <col min="10" max="10" width="14.7109375" style="155" customWidth="1"/>
    <col min="11" max="11" width="28.140625" style="155" customWidth="1"/>
    <col min="12" max="12" width="29.85546875" style="155" customWidth="1"/>
    <col min="13" max="13" width="16.42578125" style="155" customWidth="1"/>
    <col min="14" max="14" width="15.5703125" style="155" customWidth="1"/>
    <col min="15" max="15" width="21.42578125" style="155" customWidth="1"/>
    <col min="16" max="16" width="11.5703125" style="155" customWidth="1"/>
    <col min="17" max="17" width="16.5703125" style="155" customWidth="1"/>
    <col min="18" max="18" width="14.5703125" style="155" customWidth="1"/>
    <col min="19" max="19" width="16" style="155" customWidth="1"/>
    <col min="20" max="20" width="10.7109375" style="155" customWidth="1"/>
    <col min="21" max="21" width="16.42578125" style="155" customWidth="1"/>
    <col min="22" max="22" width="24.85546875" style="155" customWidth="1"/>
    <col min="23" max="23" width="15" style="155" customWidth="1"/>
    <col min="24" max="24" width="16.5703125" style="155" customWidth="1"/>
    <col min="25" max="25" width="24.7109375" style="155" customWidth="1"/>
    <col min="26" max="26" width="11.28515625" style="155" customWidth="1"/>
    <col min="27" max="27" width="12.42578125" style="155" customWidth="1"/>
    <col min="28" max="28" width="25.5703125" style="155" customWidth="1"/>
    <col min="29" max="29" width="16.28515625" style="155" customWidth="1"/>
    <col min="30" max="16384" width="43.28515625" style="155"/>
  </cols>
  <sheetData>
    <row r="1" spans="1:39" ht="25.5">
      <c r="A1" s="87" t="s">
        <v>874</v>
      </c>
      <c r="B1" s="154"/>
      <c r="C1" s="154"/>
      <c r="D1" s="154"/>
      <c r="E1" s="154"/>
      <c r="F1" s="154"/>
      <c r="G1" s="154"/>
      <c r="H1" s="154"/>
      <c r="I1" s="154"/>
      <c r="J1" s="154"/>
      <c r="K1" s="154"/>
      <c r="L1" s="154"/>
      <c r="M1" s="154"/>
      <c r="N1" s="154"/>
      <c r="O1" s="154"/>
      <c r="P1" s="154"/>
      <c r="Q1" s="154"/>
      <c r="R1" s="154"/>
      <c r="S1" s="154"/>
      <c r="T1" s="154"/>
      <c r="U1" s="154"/>
      <c r="V1" s="154"/>
      <c r="W1" s="154"/>
      <c r="X1" s="154"/>
      <c r="Y1" s="154"/>
      <c r="Z1" s="154"/>
      <c r="AA1" s="154"/>
      <c r="AB1" s="154"/>
      <c r="AC1" s="154"/>
    </row>
    <row r="2" spans="1:39" ht="25.5">
      <c r="A2" s="154"/>
      <c r="B2" s="154"/>
      <c r="C2" s="154"/>
      <c r="D2" s="154"/>
      <c r="E2" s="154"/>
      <c r="F2" s="154"/>
      <c r="G2" s="154"/>
      <c r="H2" s="154"/>
      <c r="I2" s="154"/>
      <c r="J2" s="154"/>
      <c r="K2" s="154"/>
      <c r="L2" s="154"/>
      <c r="M2" s="154"/>
      <c r="N2" s="154"/>
      <c r="O2" s="154"/>
      <c r="P2" s="154"/>
      <c r="Q2" s="154"/>
      <c r="R2" s="154"/>
      <c r="S2" s="154"/>
      <c r="T2" s="154"/>
      <c r="U2" s="154"/>
      <c r="V2" s="154"/>
      <c r="W2" s="154"/>
      <c r="X2" s="154"/>
      <c r="Y2" s="154"/>
      <c r="Z2" s="154"/>
      <c r="AA2" s="154"/>
      <c r="AB2" s="154"/>
      <c r="AC2" s="221" t="s">
        <v>745</v>
      </c>
    </row>
    <row r="3" spans="1:39" ht="32.25" customHeight="1">
      <c r="A3" s="301" t="s">
        <v>598</v>
      </c>
      <c r="B3" s="301" t="s">
        <v>45</v>
      </c>
      <c r="C3" s="301"/>
      <c r="D3" s="301"/>
      <c r="E3" s="301" t="s">
        <v>842</v>
      </c>
      <c r="F3" s="301"/>
      <c r="G3" s="301"/>
      <c r="H3" s="301" t="s">
        <v>75</v>
      </c>
      <c r="I3" s="301"/>
      <c r="J3" s="301"/>
      <c r="K3" s="301" t="s">
        <v>7</v>
      </c>
      <c r="L3" s="301"/>
      <c r="M3" s="301" t="s">
        <v>46</v>
      </c>
      <c r="N3" s="301"/>
      <c r="O3" s="302" t="s">
        <v>5</v>
      </c>
      <c r="P3" s="299" t="s">
        <v>61</v>
      </c>
      <c r="Q3" s="299"/>
      <c r="R3" s="299"/>
      <c r="S3" s="299"/>
      <c r="T3" s="301" t="s">
        <v>839</v>
      </c>
      <c r="U3" s="301"/>
      <c r="V3" s="301"/>
      <c r="W3" s="301"/>
      <c r="X3" s="301"/>
      <c r="Y3" s="301"/>
      <c r="Z3" s="301" t="s">
        <v>6</v>
      </c>
      <c r="AA3" s="301"/>
      <c r="AB3" s="299" t="s">
        <v>832</v>
      </c>
      <c r="AC3" s="299" t="s">
        <v>606</v>
      </c>
      <c r="AD3" s="156"/>
      <c r="AE3" s="156"/>
      <c r="AF3" s="156"/>
      <c r="AG3" s="156"/>
      <c r="AH3" s="156"/>
      <c r="AI3" s="156"/>
      <c r="AJ3" s="156"/>
      <c r="AK3" s="156"/>
      <c r="AL3" s="156"/>
      <c r="AM3" s="156"/>
    </row>
    <row r="4" spans="1:39" s="156" customFormat="1" ht="32.25" customHeight="1">
      <c r="A4" s="301"/>
      <c r="B4" s="301" t="s">
        <v>76</v>
      </c>
      <c r="C4" s="301"/>
      <c r="D4" s="301" t="s">
        <v>78</v>
      </c>
      <c r="E4" s="301" t="s">
        <v>79</v>
      </c>
      <c r="F4" s="301"/>
      <c r="G4" s="301" t="s">
        <v>80</v>
      </c>
      <c r="H4" s="301" t="s">
        <v>332</v>
      </c>
      <c r="I4" s="301" t="s">
        <v>334</v>
      </c>
      <c r="J4" s="301" t="s">
        <v>335</v>
      </c>
      <c r="K4" s="301"/>
      <c r="L4" s="301"/>
      <c r="M4" s="301" t="s">
        <v>48</v>
      </c>
      <c r="N4" s="301" t="s">
        <v>840</v>
      </c>
      <c r="O4" s="303"/>
      <c r="P4" s="299" t="s">
        <v>62</v>
      </c>
      <c r="Q4" s="299"/>
      <c r="R4" s="299" t="s">
        <v>63</v>
      </c>
      <c r="S4" s="299"/>
      <c r="T4" s="300" t="s">
        <v>64</v>
      </c>
      <c r="U4" s="300"/>
      <c r="V4" s="300"/>
      <c r="W4" s="300" t="s">
        <v>65</v>
      </c>
      <c r="X4" s="300"/>
      <c r="Y4" s="300"/>
      <c r="Z4" s="300" t="s">
        <v>64</v>
      </c>
      <c r="AA4" s="300" t="s">
        <v>65</v>
      </c>
      <c r="AB4" s="299"/>
      <c r="AC4" s="299"/>
      <c r="AD4" s="155"/>
      <c r="AE4" s="155"/>
      <c r="AF4" s="155"/>
      <c r="AG4" s="155"/>
      <c r="AH4" s="155"/>
      <c r="AI4" s="155"/>
      <c r="AJ4" s="155"/>
      <c r="AK4" s="155"/>
      <c r="AL4" s="155"/>
      <c r="AM4" s="155"/>
    </row>
    <row r="5" spans="1:39" ht="66" customHeight="1">
      <c r="A5" s="301"/>
      <c r="B5" s="157" t="s">
        <v>77</v>
      </c>
      <c r="C5" s="157" t="s">
        <v>498</v>
      </c>
      <c r="D5" s="301"/>
      <c r="E5" s="157" t="s">
        <v>77</v>
      </c>
      <c r="F5" s="157" t="s">
        <v>499</v>
      </c>
      <c r="G5" s="301"/>
      <c r="H5" s="301"/>
      <c r="I5" s="301"/>
      <c r="J5" s="301"/>
      <c r="K5" s="157" t="s">
        <v>329</v>
      </c>
      <c r="L5" s="157" t="s">
        <v>328</v>
      </c>
      <c r="M5" s="301"/>
      <c r="N5" s="301"/>
      <c r="O5" s="304"/>
      <c r="P5" s="158" t="s">
        <v>54</v>
      </c>
      <c r="Q5" s="158" t="s">
        <v>336</v>
      </c>
      <c r="R5" s="158" t="s">
        <v>66</v>
      </c>
      <c r="S5" s="158" t="s">
        <v>336</v>
      </c>
      <c r="T5" s="158" t="s">
        <v>54</v>
      </c>
      <c r="U5" s="158" t="s">
        <v>337</v>
      </c>
      <c r="V5" s="158" t="s">
        <v>338</v>
      </c>
      <c r="W5" s="157" t="s">
        <v>66</v>
      </c>
      <c r="X5" s="157" t="s">
        <v>339</v>
      </c>
      <c r="Y5" s="158" t="s">
        <v>340</v>
      </c>
      <c r="Z5" s="300"/>
      <c r="AA5" s="300"/>
      <c r="AB5" s="299"/>
      <c r="AC5" s="299"/>
    </row>
    <row r="6" spans="1:39" ht="15.75">
      <c r="A6" s="46" t="s">
        <v>19</v>
      </c>
      <c r="B6" s="47">
        <v>590736</v>
      </c>
      <c r="C6" s="47">
        <v>185858</v>
      </c>
      <c r="D6" s="47">
        <v>313424</v>
      </c>
      <c r="E6" s="47">
        <v>3111607</v>
      </c>
      <c r="F6" s="47">
        <v>906866</v>
      </c>
      <c r="G6" s="47">
        <v>1124299</v>
      </c>
      <c r="H6" s="47">
        <v>17441697.535688084</v>
      </c>
      <c r="I6" s="47">
        <v>15708139.681241758</v>
      </c>
      <c r="J6" s="47">
        <v>247967.69999999998</v>
      </c>
      <c r="K6" s="47">
        <v>1126218.07</v>
      </c>
      <c r="L6" s="47">
        <v>1498044.16</v>
      </c>
      <c r="M6" s="47">
        <v>14068133.652819403</v>
      </c>
      <c r="N6" s="47">
        <v>7792141.2493760185</v>
      </c>
      <c r="O6" s="47">
        <v>228827.43094844843</v>
      </c>
      <c r="P6" s="47">
        <v>4601</v>
      </c>
      <c r="Q6" s="47">
        <v>1573</v>
      </c>
      <c r="R6" s="47">
        <v>4643240.4867475992</v>
      </c>
      <c r="S6" s="47">
        <v>1996994.9179999998</v>
      </c>
      <c r="T6" s="47">
        <v>3596.9841000000001</v>
      </c>
      <c r="U6" s="47">
        <v>1491</v>
      </c>
      <c r="V6" s="47">
        <v>437</v>
      </c>
      <c r="W6" s="47">
        <v>3672293.6999999997</v>
      </c>
      <c r="X6" s="47">
        <v>2161647.9323140872</v>
      </c>
      <c r="Y6" s="47">
        <v>1309428.6723644377</v>
      </c>
      <c r="Z6" s="47">
        <v>567</v>
      </c>
      <c r="AA6" s="47">
        <v>1342351.2537799999</v>
      </c>
      <c r="AB6" s="47">
        <v>43647.91</v>
      </c>
      <c r="AC6" s="47">
        <v>0</v>
      </c>
    </row>
    <row r="7" spans="1:39" ht="47.25">
      <c r="A7" s="46" t="s">
        <v>531</v>
      </c>
      <c r="B7" s="47">
        <v>28882</v>
      </c>
      <c r="C7" s="47">
        <v>8094</v>
      </c>
      <c r="D7" s="47">
        <v>8651</v>
      </c>
      <c r="E7" s="47">
        <v>345885</v>
      </c>
      <c r="F7" s="47">
        <v>97055</v>
      </c>
      <c r="G7" s="47">
        <v>100592</v>
      </c>
      <c r="H7" s="47">
        <v>787104.66</v>
      </c>
      <c r="I7" s="47">
        <v>734036.80999999936</v>
      </c>
      <c r="J7" s="47">
        <v>0</v>
      </c>
      <c r="K7" s="47">
        <v>59909.03</v>
      </c>
      <c r="L7" s="47">
        <v>182483.42000000004</v>
      </c>
      <c r="M7" s="47">
        <v>783895.33</v>
      </c>
      <c r="N7" s="47">
        <v>424347.54</v>
      </c>
      <c r="O7" s="47">
        <v>15034.548199999936</v>
      </c>
      <c r="P7" s="47">
        <v>5</v>
      </c>
      <c r="Q7" s="47">
        <v>4</v>
      </c>
      <c r="R7" s="47">
        <v>42878.5</v>
      </c>
      <c r="S7" s="47">
        <v>37878.5</v>
      </c>
      <c r="T7" s="47">
        <v>4</v>
      </c>
      <c r="U7" s="47">
        <v>4</v>
      </c>
      <c r="V7" s="47">
        <v>3</v>
      </c>
      <c r="W7" s="47">
        <v>34049.61</v>
      </c>
      <c r="X7" s="47">
        <v>34049.61</v>
      </c>
      <c r="Y7" s="47">
        <v>9049.61</v>
      </c>
      <c r="Z7" s="47">
        <v>7</v>
      </c>
      <c r="AA7" s="47">
        <v>58661</v>
      </c>
      <c r="AB7" s="47">
        <v>0</v>
      </c>
      <c r="AC7" s="47">
        <v>0</v>
      </c>
    </row>
    <row r="8" spans="1:39" ht="15.75">
      <c r="A8" s="46" t="s">
        <v>20</v>
      </c>
      <c r="B8" s="47">
        <v>121791</v>
      </c>
      <c r="C8" s="47">
        <v>27828</v>
      </c>
      <c r="D8" s="47">
        <v>29294</v>
      </c>
      <c r="E8" s="47">
        <v>549436</v>
      </c>
      <c r="F8" s="47">
        <v>170035</v>
      </c>
      <c r="G8" s="47">
        <v>192783</v>
      </c>
      <c r="H8" s="47">
        <v>28936392.241030555</v>
      </c>
      <c r="I8" s="47">
        <v>24775545.561031923</v>
      </c>
      <c r="J8" s="47">
        <v>1569304.77</v>
      </c>
      <c r="K8" s="47">
        <v>800799.99000000046</v>
      </c>
      <c r="L8" s="47">
        <v>1305119.6100000001</v>
      </c>
      <c r="M8" s="47">
        <v>21346136.824921567</v>
      </c>
      <c r="N8" s="47">
        <v>6248250.778018361</v>
      </c>
      <c r="O8" s="47">
        <v>430286.03259999998</v>
      </c>
      <c r="P8" s="47">
        <v>144036</v>
      </c>
      <c r="Q8" s="47">
        <v>39397</v>
      </c>
      <c r="R8" s="47">
        <v>12455247.04782315</v>
      </c>
      <c r="S8" s="47">
        <v>3187057.687323146</v>
      </c>
      <c r="T8" s="47">
        <v>137320.05180000002</v>
      </c>
      <c r="U8" s="47">
        <v>59552.496599999999</v>
      </c>
      <c r="V8" s="47">
        <v>22561</v>
      </c>
      <c r="W8" s="47">
        <v>11877349.520000003</v>
      </c>
      <c r="X8" s="47">
        <v>5648210.3299999973</v>
      </c>
      <c r="Y8" s="47">
        <v>2968151.1800000044</v>
      </c>
      <c r="Z8" s="47">
        <v>10378</v>
      </c>
      <c r="AA8" s="47">
        <v>1679880.6302300002</v>
      </c>
      <c r="AB8" s="47">
        <v>0</v>
      </c>
      <c r="AC8" s="47">
        <v>6830.52</v>
      </c>
    </row>
    <row r="9" spans="1:39" ht="31.5">
      <c r="A9" s="46" t="s">
        <v>21</v>
      </c>
      <c r="B9" s="47">
        <v>575962</v>
      </c>
      <c r="C9" s="47">
        <v>204926</v>
      </c>
      <c r="D9" s="47">
        <v>336759</v>
      </c>
      <c r="E9" s="47">
        <v>947001</v>
      </c>
      <c r="F9" s="47">
        <v>317729</v>
      </c>
      <c r="G9" s="47">
        <v>345917</v>
      </c>
      <c r="H9" s="47">
        <v>192773251.90000001</v>
      </c>
      <c r="I9" s="47">
        <v>173878615.1459485</v>
      </c>
      <c r="J9" s="47">
        <v>110141.63</v>
      </c>
      <c r="K9" s="47">
        <v>8334400.710356202</v>
      </c>
      <c r="L9" s="47">
        <v>2160539.4920000001</v>
      </c>
      <c r="M9" s="47">
        <v>176818808.35999995</v>
      </c>
      <c r="N9" s="47">
        <v>75519218.017940119</v>
      </c>
      <c r="O9" s="47">
        <v>3046393.8398000002</v>
      </c>
      <c r="P9" s="47">
        <v>91348.671800000011</v>
      </c>
      <c r="Q9" s="47">
        <v>4809.3454000000002</v>
      </c>
      <c r="R9" s="47">
        <v>89124934.136485815</v>
      </c>
      <c r="S9" s="47">
        <v>6332232.878571298</v>
      </c>
      <c r="T9" s="47">
        <v>82595.985000000001</v>
      </c>
      <c r="U9" s="47">
        <v>51520.291100000002</v>
      </c>
      <c r="V9" s="47">
        <v>49670.809099999999</v>
      </c>
      <c r="W9" s="47">
        <v>92430230.450000003</v>
      </c>
      <c r="X9" s="47">
        <v>69925270.169001848</v>
      </c>
      <c r="Y9" s="47">
        <v>67779883.271850958</v>
      </c>
      <c r="Z9" s="47">
        <v>9652</v>
      </c>
      <c r="AA9" s="47">
        <v>6822288.2950000018</v>
      </c>
      <c r="AB9" s="47">
        <v>22988.17</v>
      </c>
      <c r="AC9" s="47">
        <v>15306372.833306</v>
      </c>
    </row>
    <row r="10" spans="1:39" ht="15.75" customHeight="1">
      <c r="A10" s="46" t="s">
        <v>22</v>
      </c>
      <c r="B10" s="47">
        <v>44</v>
      </c>
      <c r="C10" s="47">
        <v>29</v>
      </c>
      <c r="D10" s="47">
        <v>32</v>
      </c>
      <c r="E10" s="47">
        <v>0</v>
      </c>
      <c r="F10" s="47">
        <v>0</v>
      </c>
      <c r="G10" s="47">
        <v>0</v>
      </c>
      <c r="H10" s="47">
        <v>4234607.47</v>
      </c>
      <c r="I10" s="47">
        <v>4234607.47</v>
      </c>
      <c r="J10" s="47">
        <v>0</v>
      </c>
      <c r="K10" s="47">
        <v>69988.52</v>
      </c>
      <c r="L10" s="47">
        <v>10170.33</v>
      </c>
      <c r="M10" s="47">
        <v>2139393.54</v>
      </c>
      <c r="N10" s="47">
        <v>1130578.43</v>
      </c>
      <c r="O10" s="47">
        <v>43047.76</v>
      </c>
      <c r="P10" s="47">
        <v>11</v>
      </c>
      <c r="Q10" s="47">
        <v>0</v>
      </c>
      <c r="R10" s="47">
        <v>62290</v>
      </c>
      <c r="S10" s="47">
        <v>0</v>
      </c>
      <c r="T10" s="47">
        <v>4</v>
      </c>
      <c r="U10" s="47">
        <v>4</v>
      </c>
      <c r="V10" s="47">
        <v>4</v>
      </c>
      <c r="W10" s="47">
        <v>76940.3</v>
      </c>
      <c r="X10" s="47">
        <v>76940.3</v>
      </c>
      <c r="Y10" s="47">
        <v>76940.3</v>
      </c>
      <c r="Z10" s="47">
        <v>11</v>
      </c>
      <c r="AA10" s="47">
        <v>117000</v>
      </c>
      <c r="AB10" s="47">
        <v>0</v>
      </c>
      <c r="AC10" s="47">
        <v>8590.35</v>
      </c>
    </row>
    <row r="11" spans="1:39" ht="15.75" customHeight="1">
      <c r="A11" s="46" t="s">
        <v>23</v>
      </c>
      <c r="B11" s="47">
        <v>24</v>
      </c>
      <c r="C11" s="47">
        <v>9</v>
      </c>
      <c r="D11" s="47">
        <v>11</v>
      </c>
      <c r="E11" s="47">
        <v>92</v>
      </c>
      <c r="F11" s="47">
        <v>4</v>
      </c>
      <c r="G11" s="47">
        <v>4</v>
      </c>
      <c r="H11" s="47">
        <v>584752.85</v>
      </c>
      <c r="I11" s="47">
        <v>423719.15</v>
      </c>
      <c r="J11" s="47">
        <v>0</v>
      </c>
      <c r="K11" s="47">
        <v>52330.42</v>
      </c>
      <c r="L11" s="47">
        <v>0</v>
      </c>
      <c r="M11" s="47">
        <v>1077487.83</v>
      </c>
      <c r="N11" s="47">
        <v>106814.90999999999</v>
      </c>
      <c r="O11" s="47">
        <v>99.04</v>
      </c>
      <c r="P11" s="47">
        <v>0</v>
      </c>
      <c r="Q11" s="47">
        <v>0</v>
      </c>
      <c r="R11" s="47">
        <v>0</v>
      </c>
      <c r="S11" s="47">
        <v>0</v>
      </c>
      <c r="T11" s="47">
        <v>1</v>
      </c>
      <c r="U11" s="47">
        <v>1</v>
      </c>
      <c r="V11" s="47">
        <v>1</v>
      </c>
      <c r="W11" s="47">
        <v>120505.07</v>
      </c>
      <c r="X11" s="47">
        <v>120505.07</v>
      </c>
      <c r="Y11" s="47">
        <v>120505.07</v>
      </c>
      <c r="Z11" s="47">
        <v>0</v>
      </c>
      <c r="AA11" s="47">
        <v>0</v>
      </c>
      <c r="AB11" s="47">
        <v>0</v>
      </c>
      <c r="AC11" s="47">
        <v>0</v>
      </c>
    </row>
    <row r="12" spans="1:39" ht="15.75">
      <c r="A12" s="46" t="s">
        <v>24</v>
      </c>
      <c r="B12" s="47">
        <v>249</v>
      </c>
      <c r="C12" s="47">
        <v>93</v>
      </c>
      <c r="D12" s="47">
        <v>105</v>
      </c>
      <c r="E12" s="47">
        <v>342</v>
      </c>
      <c r="F12" s="47">
        <v>48</v>
      </c>
      <c r="G12" s="47">
        <v>56</v>
      </c>
      <c r="H12" s="47">
        <v>2310045.0053872997</v>
      </c>
      <c r="I12" s="47">
        <v>1766332.48</v>
      </c>
      <c r="J12" s="47">
        <v>4322.4399999999996</v>
      </c>
      <c r="K12" s="47">
        <v>193505.09</v>
      </c>
      <c r="L12" s="47">
        <v>470822.85</v>
      </c>
      <c r="M12" s="47">
        <v>1827272.2737078001</v>
      </c>
      <c r="N12" s="47">
        <v>362068.79999999993</v>
      </c>
      <c r="O12" s="47">
        <v>265</v>
      </c>
      <c r="P12" s="47">
        <v>14</v>
      </c>
      <c r="Q12" s="47">
        <v>2</v>
      </c>
      <c r="R12" s="47">
        <v>105292.40336</v>
      </c>
      <c r="S12" s="47">
        <v>25155.8177612</v>
      </c>
      <c r="T12" s="47">
        <v>8.7360000000000007</v>
      </c>
      <c r="U12" s="47">
        <v>6.7359999999999998</v>
      </c>
      <c r="V12" s="47">
        <v>6.7359999999999998</v>
      </c>
      <c r="W12" s="47">
        <v>515180.33030239999</v>
      </c>
      <c r="X12" s="47">
        <v>460241.44</v>
      </c>
      <c r="Y12" s="47">
        <v>460241.44</v>
      </c>
      <c r="Z12" s="47">
        <v>0</v>
      </c>
      <c r="AA12" s="47">
        <v>0</v>
      </c>
      <c r="AB12" s="47">
        <v>63.84</v>
      </c>
      <c r="AC12" s="47">
        <v>0</v>
      </c>
    </row>
    <row r="13" spans="1:39" ht="15.75" customHeight="1">
      <c r="A13" s="46" t="s">
        <v>25</v>
      </c>
      <c r="B13" s="47">
        <v>12183</v>
      </c>
      <c r="C13" s="47">
        <v>9361</v>
      </c>
      <c r="D13" s="47">
        <v>12049</v>
      </c>
      <c r="E13" s="47">
        <v>4166</v>
      </c>
      <c r="F13" s="47">
        <v>1691</v>
      </c>
      <c r="G13" s="47">
        <v>28102</v>
      </c>
      <c r="H13" s="47">
        <v>6871988.6788663995</v>
      </c>
      <c r="I13" s="47">
        <v>3708330.1026597</v>
      </c>
      <c r="J13" s="47">
        <v>82972.56</v>
      </c>
      <c r="K13" s="47">
        <v>96304.09</v>
      </c>
      <c r="L13" s="47">
        <v>147282.42000000001</v>
      </c>
      <c r="M13" s="47">
        <v>5286752.6930183992</v>
      </c>
      <c r="N13" s="47">
        <v>3277227.0799057996</v>
      </c>
      <c r="O13" s="47">
        <v>23540.5196</v>
      </c>
      <c r="P13" s="47">
        <v>548</v>
      </c>
      <c r="Q13" s="47">
        <v>315</v>
      </c>
      <c r="R13" s="47">
        <v>1944932.1504588998</v>
      </c>
      <c r="S13" s="47">
        <v>409428.16685479996</v>
      </c>
      <c r="T13" s="47">
        <v>493</v>
      </c>
      <c r="U13" s="47">
        <v>360</v>
      </c>
      <c r="V13" s="47">
        <v>83</v>
      </c>
      <c r="W13" s="47">
        <v>940825.76289540005</v>
      </c>
      <c r="X13" s="47">
        <v>494149.03686480003</v>
      </c>
      <c r="Y13" s="47">
        <v>301483.96166608611</v>
      </c>
      <c r="Z13" s="47">
        <v>36</v>
      </c>
      <c r="AA13" s="47">
        <v>154455.5441231</v>
      </c>
      <c r="AB13" s="47">
        <v>4388.95</v>
      </c>
      <c r="AC13" s="47">
        <v>195027.28999999998</v>
      </c>
    </row>
    <row r="14" spans="1:39" ht="15.75" customHeight="1">
      <c r="A14" s="46" t="s">
        <v>26</v>
      </c>
      <c r="B14" s="47">
        <v>695835</v>
      </c>
      <c r="C14" s="47">
        <v>166563</v>
      </c>
      <c r="D14" s="47">
        <v>174289</v>
      </c>
      <c r="E14" s="47">
        <v>329128</v>
      </c>
      <c r="F14" s="47">
        <v>57350</v>
      </c>
      <c r="G14" s="47">
        <v>60629</v>
      </c>
      <c r="H14" s="47">
        <v>87143819.764647424</v>
      </c>
      <c r="I14" s="47">
        <v>77827182.043455198</v>
      </c>
      <c r="J14" s="47">
        <v>3109029.7199000004</v>
      </c>
      <c r="K14" s="47">
        <v>4550430.3050000006</v>
      </c>
      <c r="L14" s="47">
        <v>1458722.100000001</v>
      </c>
      <c r="M14" s="47">
        <v>81483422.841822892</v>
      </c>
      <c r="N14" s="47">
        <v>42255574.52303952</v>
      </c>
      <c r="O14" s="47">
        <v>1582452.6871868724</v>
      </c>
      <c r="P14" s="47">
        <v>8628</v>
      </c>
      <c r="Q14" s="47">
        <v>1637</v>
      </c>
      <c r="R14" s="47">
        <v>14876497.071562497</v>
      </c>
      <c r="S14" s="47">
        <v>1703531.8524119002</v>
      </c>
      <c r="T14" s="47">
        <v>6617.6054000000004</v>
      </c>
      <c r="U14" s="47">
        <v>3326</v>
      </c>
      <c r="V14" s="47">
        <v>2830</v>
      </c>
      <c r="W14" s="47">
        <v>10444915.563151404</v>
      </c>
      <c r="X14" s="47">
        <v>7251031.6730876565</v>
      </c>
      <c r="Y14" s="47">
        <v>6844795.4979531001</v>
      </c>
      <c r="Z14" s="47">
        <v>1925</v>
      </c>
      <c r="AA14" s="47">
        <v>2656341.77</v>
      </c>
      <c r="AB14" s="47">
        <v>1008620.308675</v>
      </c>
      <c r="AC14" s="47">
        <v>177487.623769</v>
      </c>
    </row>
    <row r="15" spans="1:39" ht="15.75" customHeight="1">
      <c r="A15" s="46" t="s">
        <v>836</v>
      </c>
      <c r="B15" s="47">
        <v>27513</v>
      </c>
      <c r="C15" s="47">
        <v>8126</v>
      </c>
      <c r="D15" s="47">
        <v>8624</v>
      </c>
      <c r="E15" s="47">
        <v>20372</v>
      </c>
      <c r="F15" s="47">
        <v>4141</v>
      </c>
      <c r="G15" s="47">
        <v>4456</v>
      </c>
      <c r="H15" s="47">
        <v>57095014.439684398</v>
      </c>
      <c r="I15" s="47">
        <v>51841954.918042399</v>
      </c>
      <c r="J15" s="47">
        <v>159456.9</v>
      </c>
      <c r="K15" s="47">
        <v>3426416.3600000008</v>
      </c>
      <c r="L15" s="47">
        <v>510215.78000000096</v>
      </c>
      <c r="M15" s="47">
        <v>51775646.594393402</v>
      </c>
      <c r="N15" s="47">
        <v>27745824.956663996</v>
      </c>
      <c r="O15" s="47">
        <v>981747.71760000032</v>
      </c>
      <c r="P15" s="47">
        <v>1161</v>
      </c>
      <c r="Q15" s="47">
        <v>272</v>
      </c>
      <c r="R15" s="47">
        <v>7936767.5500000007</v>
      </c>
      <c r="S15" s="47">
        <v>644954.70000000007</v>
      </c>
      <c r="T15" s="47">
        <v>881</v>
      </c>
      <c r="U15" s="47">
        <v>683</v>
      </c>
      <c r="V15" s="47">
        <v>599</v>
      </c>
      <c r="W15" s="47">
        <v>4308384.7400000021</v>
      </c>
      <c r="X15" s="47">
        <v>3187663.0504242489</v>
      </c>
      <c r="Y15" s="47">
        <v>3030094.8971615494</v>
      </c>
      <c r="Z15" s="47">
        <v>225</v>
      </c>
      <c r="AA15" s="47">
        <v>1332478.9300000002</v>
      </c>
      <c r="AB15" s="47">
        <v>725785.87302499998</v>
      </c>
      <c r="AC15" s="47">
        <v>120630.78376899997</v>
      </c>
    </row>
    <row r="16" spans="1:39" ht="15.75">
      <c r="A16" s="46" t="s">
        <v>837</v>
      </c>
      <c r="B16" s="47">
        <v>661130</v>
      </c>
      <c r="C16" s="47">
        <v>156955</v>
      </c>
      <c r="D16" s="47">
        <v>163953</v>
      </c>
      <c r="E16" s="47">
        <v>306390</v>
      </c>
      <c r="F16" s="47">
        <v>52743</v>
      </c>
      <c r="G16" s="47">
        <v>55676</v>
      </c>
      <c r="H16" s="47">
        <v>25957621.634962998</v>
      </c>
      <c r="I16" s="47">
        <v>22280593.566643726</v>
      </c>
      <c r="J16" s="47">
        <v>2169310.1998999999</v>
      </c>
      <c r="K16" s="47">
        <v>989903.88500000001</v>
      </c>
      <c r="L16" s="47">
        <v>525283.42999999993</v>
      </c>
      <c r="M16" s="47">
        <v>24961354.660629503</v>
      </c>
      <c r="N16" s="47">
        <v>12469057.865075514</v>
      </c>
      <c r="O16" s="47">
        <v>535291.09758687171</v>
      </c>
      <c r="P16" s="47">
        <v>7337</v>
      </c>
      <c r="Q16" s="47">
        <v>1340</v>
      </c>
      <c r="R16" s="47">
        <v>5850391.5915625002</v>
      </c>
      <c r="S16" s="47">
        <v>602475.81241190003</v>
      </c>
      <c r="T16" s="47">
        <v>5624.6054000000004</v>
      </c>
      <c r="U16" s="47">
        <v>2556</v>
      </c>
      <c r="V16" s="47">
        <v>2162</v>
      </c>
      <c r="W16" s="47">
        <v>5285240.0831513992</v>
      </c>
      <c r="X16" s="47">
        <v>3243460.9726634058</v>
      </c>
      <c r="Y16" s="47">
        <v>3033830.191985141</v>
      </c>
      <c r="Z16" s="47">
        <v>1679</v>
      </c>
      <c r="AA16" s="47">
        <v>1222060.6000000001</v>
      </c>
      <c r="AB16" s="47">
        <v>261262.93549999999</v>
      </c>
      <c r="AC16" s="47">
        <v>56856.839999999982</v>
      </c>
    </row>
    <row r="17" spans="1:39" ht="15.75">
      <c r="A17" s="46" t="s">
        <v>838</v>
      </c>
      <c r="B17" s="47">
        <v>6115</v>
      </c>
      <c r="C17" s="47">
        <v>1301</v>
      </c>
      <c r="D17" s="47">
        <v>1436</v>
      </c>
      <c r="E17" s="47">
        <v>899</v>
      </c>
      <c r="F17" s="47">
        <v>138</v>
      </c>
      <c r="G17" s="47">
        <v>158</v>
      </c>
      <c r="H17" s="47">
        <v>2749719.48</v>
      </c>
      <c r="I17" s="47">
        <v>2374010.3419690998</v>
      </c>
      <c r="J17" s="47">
        <v>780262.62</v>
      </c>
      <c r="K17" s="47">
        <v>68865.61</v>
      </c>
      <c r="L17" s="47">
        <v>410513.67</v>
      </c>
      <c r="M17" s="47">
        <v>3473973.44</v>
      </c>
      <c r="N17" s="47">
        <v>1378398.7845000001</v>
      </c>
      <c r="O17" s="47">
        <v>43322.499000000003</v>
      </c>
      <c r="P17" s="47">
        <v>114</v>
      </c>
      <c r="Q17" s="47">
        <v>22</v>
      </c>
      <c r="R17" s="47">
        <v>1015817.3300000001</v>
      </c>
      <c r="S17" s="47">
        <v>454038.74</v>
      </c>
      <c r="T17" s="47">
        <v>81</v>
      </c>
      <c r="U17" s="47">
        <v>57</v>
      </c>
      <c r="V17" s="47">
        <v>42</v>
      </c>
      <c r="W17" s="47">
        <v>508741.06</v>
      </c>
      <c r="X17" s="47">
        <v>478225.97</v>
      </c>
      <c r="Y17" s="47">
        <v>441931.32880640868</v>
      </c>
      <c r="Z17" s="47">
        <v>15</v>
      </c>
      <c r="AA17" s="47">
        <v>95346.240000000005</v>
      </c>
      <c r="AB17" s="47">
        <v>5677.7801500000005</v>
      </c>
      <c r="AC17" s="47">
        <v>0</v>
      </c>
    </row>
    <row r="18" spans="1:39" ht="15.75">
      <c r="A18" s="46" t="s">
        <v>835</v>
      </c>
      <c r="B18" s="47">
        <v>1077</v>
      </c>
      <c r="C18" s="47">
        <v>181</v>
      </c>
      <c r="D18" s="47">
        <v>276</v>
      </c>
      <c r="E18" s="47">
        <v>1467</v>
      </c>
      <c r="F18" s="47">
        <v>328</v>
      </c>
      <c r="G18" s="47">
        <v>339</v>
      </c>
      <c r="H18" s="47">
        <v>1341464.2100000002</v>
      </c>
      <c r="I18" s="47">
        <v>1330623.2168000001</v>
      </c>
      <c r="J18" s="47">
        <v>0</v>
      </c>
      <c r="K18" s="47">
        <v>65244.450000000004</v>
      </c>
      <c r="L18" s="47">
        <v>12709.22</v>
      </c>
      <c r="M18" s="47">
        <v>1272448.1468</v>
      </c>
      <c r="N18" s="47">
        <v>662292.91680000001</v>
      </c>
      <c r="O18" s="47">
        <v>22091.373</v>
      </c>
      <c r="P18" s="47">
        <v>16</v>
      </c>
      <c r="Q18" s="47">
        <v>3</v>
      </c>
      <c r="R18" s="47">
        <v>73520.600000000006</v>
      </c>
      <c r="S18" s="47">
        <v>2062.6</v>
      </c>
      <c r="T18" s="47">
        <v>31</v>
      </c>
      <c r="U18" s="47">
        <v>30</v>
      </c>
      <c r="V18" s="47">
        <v>27</v>
      </c>
      <c r="W18" s="47">
        <v>342549.68</v>
      </c>
      <c r="X18" s="47">
        <v>341681.68</v>
      </c>
      <c r="Y18" s="47">
        <v>338939.08</v>
      </c>
      <c r="Z18" s="47">
        <v>6</v>
      </c>
      <c r="AA18" s="47">
        <v>6456</v>
      </c>
      <c r="AB18" s="47">
        <v>15893.72</v>
      </c>
      <c r="AC18" s="47">
        <v>0</v>
      </c>
    </row>
    <row r="19" spans="1:39" ht="15.75">
      <c r="A19" s="46" t="s">
        <v>27</v>
      </c>
      <c r="B19" s="47">
        <v>247118</v>
      </c>
      <c r="C19" s="47">
        <v>71038</v>
      </c>
      <c r="D19" s="47">
        <v>72599</v>
      </c>
      <c r="E19" s="47">
        <v>74859</v>
      </c>
      <c r="F19" s="47">
        <v>18080</v>
      </c>
      <c r="G19" s="47">
        <v>19078</v>
      </c>
      <c r="H19" s="47">
        <v>5685874.6199999945</v>
      </c>
      <c r="I19" s="47">
        <v>4835988.9063579189</v>
      </c>
      <c r="J19" s="47">
        <v>429748.38999999897</v>
      </c>
      <c r="K19" s="47">
        <v>391754.5</v>
      </c>
      <c r="L19" s="47">
        <v>135393.81999999998</v>
      </c>
      <c r="M19" s="47">
        <v>4963645.6900000013</v>
      </c>
      <c r="N19" s="47">
        <v>2509659.9199999976</v>
      </c>
      <c r="O19" s="47">
        <v>94159.307599999986</v>
      </c>
      <c r="P19" s="47">
        <v>391</v>
      </c>
      <c r="Q19" s="47">
        <v>47</v>
      </c>
      <c r="R19" s="47">
        <v>639595.33000000007</v>
      </c>
      <c r="S19" s="47">
        <v>83336.319999999992</v>
      </c>
      <c r="T19" s="47">
        <v>409</v>
      </c>
      <c r="U19" s="47">
        <v>192</v>
      </c>
      <c r="V19" s="47">
        <v>180</v>
      </c>
      <c r="W19" s="47">
        <v>969286.37</v>
      </c>
      <c r="X19" s="47">
        <v>819821.39</v>
      </c>
      <c r="Y19" s="47">
        <v>764746.37</v>
      </c>
      <c r="Z19" s="47">
        <v>51</v>
      </c>
      <c r="AA19" s="47">
        <v>48207</v>
      </c>
      <c r="AB19" s="47">
        <v>12682.289999999999</v>
      </c>
      <c r="AC19" s="47">
        <v>10231.400000000001</v>
      </c>
    </row>
    <row r="20" spans="1:39" ht="31.5">
      <c r="A20" s="46" t="s">
        <v>833</v>
      </c>
      <c r="B20" s="47">
        <v>247033</v>
      </c>
      <c r="C20" s="47">
        <v>71008</v>
      </c>
      <c r="D20" s="47">
        <v>72565</v>
      </c>
      <c r="E20" s="47">
        <v>74287</v>
      </c>
      <c r="F20" s="47">
        <v>17767</v>
      </c>
      <c r="G20" s="47">
        <v>18764</v>
      </c>
      <c r="H20" s="47">
        <v>5272103.1899999948</v>
      </c>
      <c r="I20" s="47">
        <v>4523165.3263579197</v>
      </c>
      <c r="J20" s="47">
        <v>429502.38999999897</v>
      </c>
      <c r="K20" s="47">
        <v>346753.52999999997</v>
      </c>
      <c r="L20" s="47">
        <v>100235.48</v>
      </c>
      <c r="M20" s="47">
        <v>4694251.62</v>
      </c>
      <c r="N20" s="47">
        <v>2457529.7999999975</v>
      </c>
      <c r="O20" s="47">
        <v>87956.803599999985</v>
      </c>
      <c r="P20" s="47">
        <v>345</v>
      </c>
      <c r="Q20" s="47">
        <v>32</v>
      </c>
      <c r="R20" s="47">
        <v>531425.99</v>
      </c>
      <c r="S20" s="47">
        <v>41580.769999999997</v>
      </c>
      <c r="T20" s="47">
        <v>358</v>
      </c>
      <c r="U20" s="47">
        <v>168</v>
      </c>
      <c r="V20" s="47">
        <v>171</v>
      </c>
      <c r="W20" s="47">
        <v>861792.03</v>
      </c>
      <c r="X20" s="47">
        <v>773085.84</v>
      </c>
      <c r="Y20" s="47">
        <v>759766.37</v>
      </c>
      <c r="Z20" s="47">
        <v>45</v>
      </c>
      <c r="AA20" s="47">
        <v>38318</v>
      </c>
      <c r="AB20" s="47">
        <v>12682.289999999999</v>
      </c>
      <c r="AC20" s="47">
        <v>10231.400000000001</v>
      </c>
    </row>
    <row r="21" spans="1:39" ht="15.75">
      <c r="A21" s="46" t="s">
        <v>834</v>
      </c>
      <c r="B21" s="47">
        <v>85</v>
      </c>
      <c r="C21" s="47">
        <v>30</v>
      </c>
      <c r="D21" s="47">
        <v>34</v>
      </c>
      <c r="E21" s="47">
        <v>572</v>
      </c>
      <c r="F21" s="47">
        <v>313</v>
      </c>
      <c r="G21" s="47">
        <v>314</v>
      </c>
      <c r="H21" s="47">
        <v>413771.42999999993</v>
      </c>
      <c r="I21" s="47">
        <v>312823.58</v>
      </c>
      <c r="J21" s="47">
        <v>246</v>
      </c>
      <c r="K21" s="47">
        <v>45000.97</v>
      </c>
      <c r="L21" s="47">
        <v>35158.339999999997</v>
      </c>
      <c r="M21" s="47">
        <v>269394.07</v>
      </c>
      <c r="N21" s="47">
        <v>52130.12</v>
      </c>
      <c r="O21" s="47">
        <v>6202.5040000000008</v>
      </c>
      <c r="P21" s="47">
        <v>46</v>
      </c>
      <c r="Q21" s="47">
        <v>15</v>
      </c>
      <c r="R21" s="47">
        <v>108169.34</v>
      </c>
      <c r="S21" s="47">
        <v>41755.550000000003</v>
      </c>
      <c r="T21" s="47">
        <v>51</v>
      </c>
      <c r="U21" s="47">
        <v>24</v>
      </c>
      <c r="V21" s="47">
        <v>9</v>
      </c>
      <c r="W21" s="47">
        <v>107494.34</v>
      </c>
      <c r="X21" s="47">
        <v>46735.55</v>
      </c>
      <c r="Y21" s="47">
        <v>4980</v>
      </c>
      <c r="Z21" s="47">
        <v>6</v>
      </c>
      <c r="AA21" s="47">
        <v>9889</v>
      </c>
      <c r="AB21" s="47">
        <v>0</v>
      </c>
      <c r="AC21" s="47">
        <v>0</v>
      </c>
    </row>
    <row r="22" spans="1:39" ht="31.5">
      <c r="A22" s="46" t="s">
        <v>28</v>
      </c>
      <c r="B22" s="47">
        <v>3394087</v>
      </c>
      <c r="C22" s="47">
        <v>1095573</v>
      </c>
      <c r="D22" s="47">
        <v>1277782</v>
      </c>
      <c r="E22" s="47">
        <v>3983393</v>
      </c>
      <c r="F22" s="47">
        <v>1198966</v>
      </c>
      <c r="G22" s="47">
        <v>1260211</v>
      </c>
      <c r="H22" s="47">
        <v>302593862.93275708</v>
      </c>
      <c r="I22" s="47">
        <v>294354208.08211434</v>
      </c>
      <c r="J22" s="47">
        <v>56.29</v>
      </c>
      <c r="K22" s="47">
        <v>33412554.287963163</v>
      </c>
      <c r="L22" s="47">
        <v>1735752.0100000012</v>
      </c>
      <c r="M22" s="47">
        <v>282518632.45999998</v>
      </c>
      <c r="N22" s="47">
        <v>168933563.35170346</v>
      </c>
      <c r="O22" s="47">
        <v>4601812.3732000608</v>
      </c>
      <c r="P22" s="47">
        <v>47001.053500000002</v>
      </c>
      <c r="Q22" s="47">
        <v>18895.384699999999</v>
      </c>
      <c r="R22" s="47">
        <v>164454440.67994633</v>
      </c>
      <c r="S22" s="47">
        <v>113293683.96078974</v>
      </c>
      <c r="T22" s="47">
        <v>41706.476600000002</v>
      </c>
      <c r="U22" s="47">
        <v>30510.058400000002</v>
      </c>
      <c r="V22" s="47">
        <v>22498.7071</v>
      </c>
      <c r="W22" s="47">
        <v>140250641.95348066</v>
      </c>
      <c r="X22" s="47">
        <v>130993046.60555334</v>
      </c>
      <c r="Y22" s="47">
        <v>107768880.20959492</v>
      </c>
      <c r="Z22" s="47">
        <v>3374</v>
      </c>
      <c r="AA22" s="47">
        <v>17102686.497242711</v>
      </c>
      <c r="AB22" s="47">
        <v>16849.580000000002</v>
      </c>
      <c r="AC22" s="47">
        <v>1972100.7440000002</v>
      </c>
    </row>
    <row r="23" spans="1:39" ht="15.75">
      <c r="A23" s="46" t="s">
        <v>817</v>
      </c>
      <c r="B23" s="47">
        <v>2972120</v>
      </c>
      <c r="C23" s="47">
        <v>996380</v>
      </c>
      <c r="D23" s="47">
        <v>1169050</v>
      </c>
      <c r="E23" s="47">
        <v>3563755</v>
      </c>
      <c r="F23" s="47">
        <v>1101228</v>
      </c>
      <c r="G23" s="47">
        <v>1153864</v>
      </c>
      <c r="H23" s="47">
        <v>297670442.85275704</v>
      </c>
      <c r="I23" s="47">
        <v>289650028.44211429</v>
      </c>
      <c r="J23" s="47">
        <v>56.29</v>
      </c>
      <c r="K23" s="47">
        <v>33077726.827963162</v>
      </c>
      <c r="L23" s="47">
        <v>1622604.5400000007</v>
      </c>
      <c r="M23" s="47">
        <v>278055603.48999995</v>
      </c>
      <c r="N23" s="47">
        <v>166439622.85170344</v>
      </c>
      <c r="O23" s="47">
        <v>4513631.9928000607</v>
      </c>
      <c r="P23" s="47">
        <v>46565.053500000002</v>
      </c>
      <c r="Q23" s="47">
        <v>18660.384699999999</v>
      </c>
      <c r="R23" s="47">
        <v>159735834.61370042</v>
      </c>
      <c r="S23" s="47">
        <v>110031669.16348302</v>
      </c>
      <c r="T23" s="47">
        <v>41384.476600000002</v>
      </c>
      <c r="U23" s="47">
        <v>30229.058400000002</v>
      </c>
      <c r="V23" s="47">
        <v>22291.7071</v>
      </c>
      <c r="W23" s="47">
        <v>138418695.35627237</v>
      </c>
      <c r="X23" s="47">
        <v>129209362.73982017</v>
      </c>
      <c r="Y23" s="47">
        <v>106178815.86576165</v>
      </c>
      <c r="Z23" s="47">
        <v>3237</v>
      </c>
      <c r="AA23" s="47">
        <v>16558351.851500014</v>
      </c>
      <c r="AB23" s="47">
        <v>16849.580000000002</v>
      </c>
      <c r="AC23" s="47">
        <v>1972103.294</v>
      </c>
      <c r="AD23" s="129"/>
      <c r="AE23" s="129"/>
      <c r="AF23" s="129"/>
      <c r="AG23" s="129"/>
      <c r="AH23" s="129"/>
      <c r="AI23" s="129"/>
      <c r="AJ23" s="129"/>
      <c r="AK23" s="129"/>
      <c r="AL23" s="129"/>
    </row>
    <row r="24" spans="1:39" ht="15.75">
      <c r="A24" s="46" t="s">
        <v>818</v>
      </c>
      <c r="B24" s="47">
        <v>405498</v>
      </c>
      <c r="C24" s="47">
        <v>86736</v>
      </c>
      <c r="D24" s="47">
        <v>92809</v>
      </c>
      <c r="E24" s="47">
        <v>405301</v>
      </c>
      <c r="F24" s="47">
        <v>86736</v>
      </c>
      <c r="G24" s="47">
        <v>92809</v>
      </c>
      <c r="H24" s="47">
        <v>0</v>
      </c>
      <c r="I24" s="47">
        <v>45313.75</v>
      </c>
      <c r="J24" s="47">
        <v>0</v>
      </c>
      <c r="K24" s="47">
        <v>0</v>
      </c>
      <c r="L24" s="47">
        <v>0</v>
      </c>
      <c r="M24" s="47">
        <v>0</v>
      </c>
      <c r="N24" s="47">
        <v>0</v>
      </c>
      <c r="O24" s="47">
        <v>134.02000000000001</v>
      </c>
      <c r="P24" s="47">
        <v>43</v>
      </c>
      <c r="Q24" s="47">
        <v>24</v>
      </c>
      <c r="R24" s="47">
        <v>2282800.7938853004</v>
      </c>
      <c r="S24" s="47">
        <v>2231307.0278853001</v>
      </c>
      <c r="T24" s="47">
        <v>28</v>
      </c>
      <c r="U24" s="47">
        <v>24</v>
      </c>
      <c r="V24" s="47">
        <v>20</v>
      </c>
      <c r="W24" s="47">
        <v>810962.9</v>
      </c>
      <c r="X24" s="47">
        <v>809557.47587727546</v>
      </c>
      <c r="Y24" s="47">
        <v>761999.58098036668</v>
      </c>
      <c r="Z24" s="47">
        <v>3</v>
      </c>
      <c r="AA24" s="47">
        <v>50035.3577</v>
      </c>
      <c r="AB24" s="47">
        <v>0</v>
      </c>
      <c r="AC24" s="47">
        <v>-25.44</v>
      </c>
      <c r="AD24" s="129"/>
      <c r="AE24" s="129"/>
      <c r="AF24" s="129"/>
      <c r="AG24" s="129"/>
      <c r="AH24" s="129"/>
      <c r="AI24" s="129"/>
      <c r="AJ24" s="129"/>
      <c r="AK24" s="129"/>
      <c r="AL24" s="129"/>
    </row>
    <row r="25" spans="1:39" ht="15.75">
      <c r="A25" s="46" t="s">
        <v>819</v>
      </c>
      <c r="B25" s="47">
        <v>9522</v>
      </c>
      <c r="C25" s="47">
        <v>9174</v>
      </c>
      <c r="D25" s="47">
        <v>12488</v>
      </c>
      <c r="E25" s="47">
        <v>9615</v>
      </c>
      <c r="F25" s="47">
        <v>9729</v>
      </c>
      <c r="G25" s="47">
        <v>12169</v>
      </c>
      <c r="H25" s="47">
        <v>1424080.6</v>
      </c>
      <c r="I25" s="47">
        <v>1336229.1000000234</v>
      </c>
      <c r="J25" s="47">
        <v>0</v>
      </c>
      <c r="K25" s="47">
        <v>527.28</v>
      </c>
      <c r="L25" s="47">
        <v>3718.81</v>
      </c>
      <c r="M25" s="47">
        <v>1374371.760000031</v>
      </c>
      <c r="N25" s="47">
        <v>1279707.0200000175</v>
      </c>
      <c r="O25" s="47">
        <v>27292.566000000395</v>
      </c>
      <c r="P25" s="47">
        <v>25</v>
      </c>
      <c r="Q25" s="47">
        <v>17</v>
      </c>
      <c r="R25" s="47">
        <v>120587.48999999999</v>
      </c>
      <c r="S25" s="47">
        <v>85132.08</v>
      </c>
      <c r="T25" s="47">
        <v>18</v>
      </c>
      <c r="U25" s="47">
        <v>17</v>
      </c>
      <c r="V25" s="47">
        <v>16</v>
      </c>
      <c r="W25" s="47">
        <v>51191.907208299992</v>
      </c>
      <c r="X25" s="47">
        <v>50929.9472083</v>
      </c>
      <c r="Y25" s="47">
        <v>50210.737208300001</v>
      </c>
      <c r="Z25" s="47">
        <v>1</v>
      </c>
      <c r="AA25" s="47">
        <v>350</v>
      </c>
      <c r="AB25" s="47">
        <v>0</v>
      </c>
      <c r="AC25" s="47">
        <v>-160.44</v>
      </c>
      <c r="AD25" s="85"/>
      <c r="AE25" s="85"/>
      <c r="AF25" s="85"/>
      <c r="AG25" s="85"/>
      <c r="AH25" s="85"/>
      <c r="AI25" s="85"/>
      <c r="AJ25" s="85"/>
      <c r="AK25" s="85"/>
      <c r="AL25" s="85"/>
      <c r="AM25" s="85"/>
    </row>
    <row r="26" spans="1:39" s="150" customFormat="1" ht="15.75">
      <c r="A26" s="46" t="s">
        <v>820</v>
      </c>
      <c r="B26" s="47">
        <v>6947</v>
      </c>
      <c r="C26" s="47">
        <v>3283</v>
      </c>
      <c r="D26" s="47">
        <v>3435</v>
      </c>
      <c r="E26" s="47">
        <v>4722</v>
      </c>
      <c r="F26" s="47">
        <v>1273</v>
      </c>
      <c r="G26" s="47">
        <v>1369</v>
      </c>
      <c r="H26" s="47">
        <v>3499339.4800000004</v>
      </c>
      <c r="I26" s="47">
        <v>3322636.79</v>
      </c>
      <c r="J26" s="47">
        <v>0</v>
      </c>
      <c r="K26" s="47">
        <v>334300.18</v>
      </c>
      <c r="L26" s="47">
        <v>109428.65999999999</v>
      </c>
      <c r="M26" s="47">
        <v>3088657.21</v>
      </c>
      <c r="N26" s="47">
        <v>1214233.4800000004</v>
      </c>
      <c r="O26" s="47">
        <v>60753.794399999962</v>
      </c>
      <c r="P26" s="47">
        <v>368</v>
      </c>
      <c r="Q26" s="47">
        <v>194</v>
      </c>
      <c r="R26" s="47">
        <v>2315217.7823605998</v>
      </c>
      <c r="S26" s="47">
        <v>945575.68942139996</v>
      </c>
      <c r="T26" s="47">
        <v>276</v>
      </c>
      <c r="U26" s="47">
        <v>240</v>
      </c>
      <c r="V26" s="47">
        <v>171</v>
      </c>
      <c r="W26" s="47">
        <v>969791.79</v>
      </c>
      <c r="X26" s="47">
        <v>923196.44264759996</v>
      </c>
      <c r="Y26" s="47">
        <v>777854.02564459993</v>
      </c>
      <c r="Z26" s="47">
        <v>133</v>
      </c>
      <c r="AA26" s="47">
        <v>493949.28804270009</v>
      </c>
      <c r="AB26" s="47">
        <v>0</v>
      </c>
      <c r="AC26" s="47">
        <v>183.33</v>
      </c>
      <c r="AD26" s="129"/>
      <c r="AE26" s="129"/>
      <c r="AF26" s="129"/>
      <c r="AG26" s="129"/>
      <c r="AH26" s="129"/>
      <c r="AI26" s="129"/>
      <c r="AJ26" s="129"/>
      <c r="AK26" s="129"/>
      <c r="AL26" s="129"/>
      <c r="AM26" s="155"/>
    </row>
    <row r="27" spans="1:39" ht="47.25">
      <c r="A27" s="46" t="s">
        <v>29</v>
      </c>
      <c r="B27" s="47">
        <v>148</v>
      </c>
      <c r="C27" s="47">
        <v>11</v>
      </c>
      <c r="D27" s="47">
        <v>14</v>
      </c>
      <c r="E27" s="47">
        <v>42</v>
      </c>
      <c r="F27" s="47">
        <v>10</v>
      </c>
      <c r="G27" s="47">
        <v>17</v>
      </c>
      <c r="H27" s="47">
        <v>1297371.3400000001</v>
      </c>
      <c r="I27" s="47">
        <v>1273085.29</v>
      </c>
      <c r="J27" s="47">
        <v>0</v>
      </c>
      <c r="K27" s="47">
        <v>0</v>
      </c>
      <c r="L27" s="47">
        <v>0</v>
      </c>
      <c r="M27" s="47">
        <v>1337868.3600000001</v>
      </c>
      <c r="N27" s="47">
        <v>280368.43000000005</v>
      </c>
      <c r="O27" s="47">
        <v>1897.8700000000001</v>
      </c>
      <c r="P27" s="47">
        <v>0</v>
      </c>
      <c r="Q27" s="47">
        <v>0</v>
      </c>
      <c r="R27" s="47">
        <v>0</v>
      </c>
      <c r="S27" s="47">
        <v>0</v>
      </c>
      <c r="T27" s="47">
        <v>0</v>
      </c>
      <c r="U27" s="47">
        <v>0</v>
      </c>
      <c r="V27" s="47">
        <v>0</v>
      </c>
      <c r="W27" s="47">
        <v>0</v>
      </c>
      <c r="X27" s="47">
        <v>0</v>
      </c>
      <c r="Y27" s="47">
        <v>0</v>
      </c>
      <c r="Z27" s="47">
        <v>0</v>
      </c>
      <c r="AA27" s="47">
        <v>0</v>
      </c>
      <c r="AB27" s="47">
        <v>0</v>
      </c>
      <c r="AC27" s="47">
        <v>0</v>
      </c>
      <c r="AD27" s="129"/>
      <c r="AE27" s="129"/>
      <c r="AF27" s="129"/>
      <c r="AG27" s="129"/>
      <c r="AH27" s="129"/>
      <c r="AI27" s="129"/>
      <c r="AJ27" s="129"/>
      <c r="AK27" s="129"/>
      <c r="AL27" s="129"/>
    </row>
    <row r="28" spans="1:39" ht="47.25">
      <c r="A28" s="46" t="s">
        <v>30</v>
      </c>
      <c r="B28" s="47">
        <v>8365</v>
      </c>
      <c r="C28" s="47">
        <v>53</v>
      </c>
      <c r="D28" s="47">
        <v>56</v>
      </c>
      <c r="E28" s="47">
        <v>317</v>
      </c>
      <c r="F28" s="47">
        <v>14</v>
      </c>
      <c r="G28" s="47">
        <v>15</v>
      </c>
      <c r="H28" s="47">
        <v>113075.16</v>
      </c>
      <c r="I28" s="47">
        <v>717984.84</v>
      </c>
      <c r="J28" s="47">
        <v>0</v>
      </c>
      <c r="K28" s="47">
        <v>832.58</v>
      </c>
      <c r="L28" s="47">
        <v>200.52</v>
      </c>
      <c r="M28" s="47">
        <v>189362.02</v>
      </c>
      <c r="N28" s="47">
        <v>174682.1</v>
      </c>
      <c r="O28" s="47">
        <v>1571.41</v>
      </c>
      <c r="P28" s="47">
        <v>2</v>
      </c>
      <c r="Q28" s="47">
        <v>0</v>
      </c>
      <c r="R28" s="47">
        <v>13540</v>
      </c>
      <c r="S28" s="47">
        <v>0</v>
      </c>
      <c r="T28" s="47">
        <v>1</v>
      </c>
      <c r="U28" s="47">
        <v>0</v>
      </c>
      <c r="V28" s="47">
        <v>0</v>
      </c>
      <c r="W28" s="47">
        <v>11540</v>
      </c>
      <c r="X28" s="47">
        <v>0</v>
      </c>
      <c r="Y28" s="47">
        <v>0</v>
      </c>
      <c r="Z28" s="47">
        <v>0</v>
      </c>
      <c r="AA28" s="47">
        <v>0</v>
      </c>
      <c r="AB28" s="47">
        <v>0</v>
      </c>
      <c r="AC28" s="47">
        <v>0</v>
      </c>
      <c r="AD28" s="129"/>
      <c r="AE28" s="129"/>
      <c r="AF28" s="129"/>
      <c r="AG28" s="129"/>
      <c r="AH28" s="129"/>
      <c r="AI28" s="129"/>
      <c r="AJ28" s="129"/>
      <c r="AK28" s="129"/>
      <c r="AL28" s="129"/>
    </row>
    <row r="29" spans="1:39" ht="31.5">
      <c r="A29" s="46" t="s">
        <v>31</v>
      </c>
      <c r="B29" s="47">
        <v>108610</v>
      </c>
      <c r="C29" s="47">
        <v>51270</v>
      </c>
      <c r="D29" s="47">
        <v>52858</v>
      </c>
      <c r="E29" s="47">
        <v>72069</v>
      </c>
      <c r="F29" s="47">
        <v>16977</v>
      </c>
      <c r="G29" s="47">
        <v>18061</v>
      </c>
      <c r="H29" s="47">
        <v>14047241.663800001</v>
      </c>
      <c r="I29" s="47">
        <v>12685575.411785301</v>
      </c>
      <c r="J29" s="47">
        <v>327069.61470000003</v>
      </c>
      <c r="K29" s="47">
        <v>482393.09</v>
      </c>
      <c r="L29" s="47">
        <v>476808.2644000001</v>
      </c>
      <c r="M29" s="47">
        <v>13163569.416341497</v>
      </c>
      <c r="N29" s="47">
        <v>7273808.6799205998</v>
      </c>
      <c r="O29" s="47">
        <v>226057.3737899301</v>
      </c>
      <c r="P29" s="47">
        <v>574.99980000000005</v>
      </c>
      <c r="Q29" s="47">
        <v>264.99990000000003</v>
      </c>
      <c r="R29" s="47">
        <v>4630525.6463207006</v>
      </c>
      <c r="S29" s="47">
        <v>3888486.41</v>
      </c>
      <c r="T29" s="47">
        <v>362.56389999999999</v>
      </c>
      <c r="U29" s="47">
        <v>255.7895</v>
      </c>
      <c r="V29" s="47">
        <v>174</v>
      </c>
      <c r="W29" s="47">
        <v>1929499.9600000002</v>
      </c>
      <c r="X29" s="47">
        <v>1836671.3282301135</v>
      </c>
      <c r="Y29" s="47">
        <v>1652750.6527631034</v>
      </c>
      <c r="Z29" s="47">
        <v>139</v>
      </c>
      <c r="AA29" s="47">
        <v>2497534.7700000005</v>
      </c>
      <c r="AB29" s="47">
        <v>1739.78</v>
      </c>
      <c r="AC29" s="47">
        <v>105614.76000000001</v>
      </c>
      <c r="AD29" s="129"/>
      <c r="AE29" s="129"/>
      <c r="AF29" s="129"/>
      <c r="AG29" s="129"/>
      <c r="AH29" s="129"/>
      <c r="AI29" s="129"/>
      <c r="AJ29" s="129"/>
      <c r="AK29" s="129"/>
      <c r="AL29" s="129"/>
    </row>
    <row r="30" spans="1:39" ht="15.75">
      <c r="A30" s="46" t="s">
        <v>32</v>
      </c>
      <c r="B30" s="47">
        <v>170</v>
      </c>
      <c r="C30" s="47">
        <v>66</v>
      </c>
      <c r="D30" s="47">
        <v>67</v>
      </c>
      <c r="E30" s="47">
        <v>31</v>
      </c>
      <c r="F30" s="47">
        <v>5</v>
      </c>
      <c r="G30" s="47">
        <v>5</v>
      </c>
      <c r="H30" s="47">
        <v>2551957.4299999997</v>
      </c>
      <c r="I30" s="47">
        <v>1581032.5049999997</v>
      </c>
      <c r="J30" s="47">
        <v>775539.38500000001</v>
      </c>
      <c r="K30" s="47">
        <v>158581.92000000001</v>
      </c>
      <c r="L30" s="47">
        <v>0</v>
      </c>
      <c r="M30" s="47">
        <v>1944609.2999999993</v>
      </c>
      <c r="N30" s="47">
        <v>543447.55000000005</v>
      </c>
      <c r="O30" s="47">
        <v>38325.830200000011</v>
      </c>
      <c r="P30" s="47">
        <v>47</v>
      </c>
      <c r="Q30" s="47">
        <v>12</v>
      </c>
      <c r="R30" s="47">
        <v>3189737.92</v>
      </c>
      <c r="S30" s="47">
        <v>532434.6</v>
      </c>
      <c r="T30" s="47">
        <v>28</v>
      </c>
      <c r="U30" s="47">
        <v>15</v>
      </c>
      <c r="V30" s="47">
        <v>10</v>
      </c>
      <c r="W30" s="47">
        <v>1352901.9</v>
      </c>
      <c r="X30" s="47">
        <v>1168951.96</v>
      </c>
      <c r="Y30" s="47">
        <v>1088204.8999999999</v>
      </c>
      <c r="Z30" s="47">
        <v>5</v>
      </c>
      <c r="AA30" s="47">
        <v>938068.05</v>
      </c>
      <c r="AB30" s="47">
        <v>28118.6</v>
      </c>
      <c r="AC30" s="47">
        <v>379857.32</v>
      </c>
      <c r="AD30" s="129"/>
      <c r="AE30" s="129"/>
      <c r="AF30" s="129"/>
      <c r="AG30" s="129"/>
      <c r="AH30" s="129"/>
      <c r="AI30" s="129"/>
      <c r="AJ30" s="129"/>
      <c r="AK30" s="129"/>
      <c r="AL30" s="129"/>
    </row>
    <row r="31" spans="1:39" ht="15.75">
      <c r="A31" s="46" t="s">
        <v>33</v>
      </c>
      <c r="B31" s="47">
        <v>120583</v>
      </c>
      <c r="C31" s="47">
        <v>4629</v>
      </c>
      <c r="D31" s="47">
        <v>8418</v>
      </c>
      <c r="E31" s="47">
        <v>115489</v>
      </c>
      <c r="F31" s="47">
        <v>3494</v>
      </c>
      <c r="G31" s="47">
        <v>6941</v>
      </c>
      <c r="H31" s="47">
        <v>21410321.493416503</v>
      </c>
      <c r="I31" s="47">
        <v>17674918.170756098</v>
      </c>
      <c r="J31" s="47">
        <v>3950353.448920399</v>
      </c>
      <c r="K31" s="47">
        <v>877845.27</v>
      </c>
      <c r="L31" s="47">
        <v>1027305.9939999999</v>
      </c>
      <c r="M31" s="47">
        <v>24694330.020000003</v>
      </c>
      <c r="N31" s="47">
        <v>11858832.172646141</v>
      </c>
      <c r="O31" s="47">
        <v>155548.67920000004</v>
      </c>
      <c r="P31" s="47">
        <v>115</v>
      </c>
      <c r="Q31" s="47">
        <v>38</v>
      </c>
      <c r="R31" s="47">
        <v>396659.79</v>
      </c>
      <c r="S31" s="47">
        <v>265026.98</v>
      </c>
      <c r="T31" s="47">
        <v>875</v>
      </c>
      <c r="U31" s="47">
        <v>806</v>
      </c>
      <c r="V31" s="47">
        <v>773</v>
      </c>
      <c r="W31" s="47">
        <v>1677616.54</v>
      </c>
      <c r="X31" s="47">
        <v>1602977.73</v>
      </c>
      <c r="Y31" s="47">
        <v>1406786.75</v>
      </c>
      <c r="Z31" s="47">
        <v>3</v>
      </c>
      <c r="AA31" s="47">
        <v>120112.76999999999</v>
      </c>
      <c r="AB31" s="47">
        <v>101.74</v>
      </c>
      <c r="AC31" s="47">
        <v>21976</v>
      </c>
      <c r="AD31" s="129"/>
      <c r="AE31" s="129"/>
      <c r="AF31" s="129"/>
      <c r="AG31" s="129"/>
      <c r="AH31" s="129"/>
      <c r="AI31" s="129"/>
      <c r="AJ31" s="129"/>
      <c r="AK31" s="129"/>
      <c r="AL31" s="129"/>
    </row>
    <row r="32" spans="1:39" ht="15.75" customHeight="1">
      <c r="A32" s="46" t="s">
        <v>34</v>
      </c>
      <c r="B32" s="47">
        <v>496163</v>
      </c>
      <c r="C32" s="47">
        <v>86179</v>
      </c>
      <c r="D32" s="47">
        <v>89377</v>
      </c>
      <c r="E32" s="47">
        <v>271843</v>
      </c>
      <c r="F32" s="47">
        <v>31012</v>
      </c>
      <c r="G32" s="47">
        <v>33888</v>
      </c>
      <c r="H32" s="47">
        <v>3244895.86</v>
      </c>
      <c r="I32" s="47">
        <v>3131055.4058084162</v>
      </c>
      <c r="J32" s="47">
        <v>327775.73</v>
      </c>
      <c r="K32" s="47">
        <v>316678.05</v>
      </c>
      <c r="L32" s="47">
        <v>470657.42000000004</v>
      </c>
      <c r="M32" s="47">
        <v>3615628.3366099996</v>
      </c>
      <c r="N32" s="47">
        <v>1276736.110000002</v>
      </c>
      <c r="O32" s="47">
        <v>82653.269807039367</v>
      </c>
      <c r="P32" s="47">
        <v>129</v>
      </c>
      <c r="Q32" s="47">
        <v>34</v>
      </c>
      <c r="R32" s="47">
        <v>697947.11</v>
      </c>
      <c r="S32" s="47">
        <v>116871.51999999999</v>
      </c>
      <c r="T32" s="47">
        <v>107</v>
      </c>
      <c r="U32" s="47">
        <v>69</v>
      </c>
      <c r="V32" s="47">
        <v>47</v>
      </c>
      <c r="W32" s="47">
        <v>573515.94999999995</v>
      </c>
      <c r="X32" s="47">
        <v>386225.53999999992</v>
      </c>
      <c r="Y32" s="47">
        <v>291256.48000000004</v>
      </c>
      <c r="Z32" s="47">
        <v>64</v>
      </c>
      <c r="AA32" s="47">
        <v>311093.74999999994</v>
      </c>
      <c r="AB32" s="47">
        <v>1561.68</v>
      </c>
      <c r="AC32" s="47">
        <v>176155.31</v>
      </c>
      <c r="AD32" s="129"/>
      <c r="AE32" s="129"/>
      <c r="AF32" s="129"/>
      <c r="AG32" s="129"/>
      <c r="AH32" s="129"/>
      <c r="AI32" s="129"/>
      <c r="AJ32" s="129"/>
      <c r="AK32" s="129"/>
      <c r="AL32" s="129"/>
    </row>
    <row r="33" spans="1:38" ht="15.75">
      <c r="A33" s="46" t="s">
        <v>35</v>
      </c>
      <c r="B33" s="47">
        <v>16359</v>
      </c>
      <c r="C33" s="47">
        <v>15224</v>
      </c>
      <c r="D33" s="47">
        <v>130956</v>
      </c>
      <c r="E33" s="47">
        <v>222639</v>
      </c>
      <c r="F33" s="47">
        <v>123498</v>
      </c>
      <c r="G33" s="47">
        <v>127723</v>
      </c>
      <c r="H33" s="47">
        <v>669871.48</v>
      </c>
      <c r="I33" s="47">
        <v>669135.58398284821</v>
      </c>
      <c r="J33" s="47">
        <v>0</v>
      </c>
      <c r="K33" s="47">
        <v>16620.899999999998</v>
      </c>
      <c r="L33" s="47">
        <v>713.43</v>
      </c>
      <c r="M33" s="47">
        <v>597106.06999999995</v>
      </c>
      <c r="N33" s="47">
        <v>536236.91328539164</v>
      </c>
      <c r="O33" s="47">
        <v>362.91999999999996</v>
      </c>
      <c r="P33" s="47">
        <v>21.290999999999997</v>
      </c>
      <c r="Q33" s="47">
        <v>17.998000000000001</v>
      </c>
      <c r="R33" s="47">
        <v>28345.372100000001</v>
      </c>
      <c r="S33" s="47">
        <v>19677.604200000002</v>
      </c>
      <c r="T33" s="47">
        <v>19.867399999999996</v>
      </c>
      <c r="U33" s="47">
        <v>17.574399999999997</v>
      </c>
      <c r="V33" s="47">
        <v>7.6399999999996915E-2</v>
      </c>
      <c r="W33" s="47">
        <v>23796.89</v>
      </c>
      <c r="X33" s="47">
        <v>18258.453999999998</v>
      </c>
      <c r="Y33" s="47">
        <v>145.51379999999699</v>
      </c>
      <c r="Z33" s="47">
        <v>0</v>
      </c>
      <c r="AA33" s="47">
        <v>0</v>
      </c>
      <c r="AB33" s="47">
        <v>0</v>
      </c>
      <c r="AC33" s="47">
        <v>0</v>
      </c>
      <c r="AD33" s="129"/>
      <c r="AE33" s="129"/>
      <c r="AF33" s="129"/>
      <c r="AG33" s="129"/>
      <c r="AH33" s="129"/>
      <c r="AI33" s="129"/>
      <c r="AJ33" s="129"/>
      <c r="AK33" s="129"/>
      <c r="AL33" s="129"/>
    </row>
    <row r="34" spans="1:38" ht="15.75">
      <c r="A34" s="46" t="s">
        <v>36</v>
      </c>
      <c r="B34" s="47">
        <v>313037</v>
      </c>
      <c r="C34" s="47">
        <v>186162</v>
      </c>
      <c r="D34" s="47">
        <v>457284</v>
      </c>
      <c r="E34" s="47">
        <v>833523</v>
      </c>
      <c r="F34" s="47">
        <v>279266</v>
      </c>
      <c r="G34" s="47">
        <v>490042</v>
      </c>
      <c r="H34" s="47">
        <v>17981220.182500001</v>
      </c>
      <c r="I34" s="47">
        <v>13864910.100574151</v>
      </c>
      <c r="J34" s="47">
        <v>212609.63</v>
      </c>
      <c r="K34" s="47">
        <v>207218.06</v>
      </c>
      <c r="L34" s="47">
        <v>238697.29999999984</v>
      </c>
      <c r="M34" s="47">
        <v>16805574.639999993</v>
      </c>
      <c r="N34" s="47">
        <v>15134129.595849873</v>
      </c>
      <c r="O34" s="47">
        <v>97934.569899999973</v>
      </c>
      <c r="P34" s="47">
        <v>3552</v>
      </c>
      <c r="Q34" s="47">
        <v>1235</v>
      </c>
      <c r="R34" s="47">
        <v>4739299.2331871027</v>
      </c>
      <c r="S34" s="47">
        <v>1692728.8690194001</v>
      </c>
      <c r="T34" s="47">
        <v>2243.4958000000001</v>
      </c>
      <c r="U34" s="47">
        <v>1879.4958000000001</v>
      </c>
      <c r="V34" s="47">
        <v>1611.4958000000001</v>
      </c>
      <c r="W34" s="47">
        <v>3039709.8800000153</v>
      </c>
      <c r="X34" s="47">
        <v>2214608.5386413499</v>
      </c>
      <c r="Y34" s="47">
        <v>1962001.0516198366</v>
      </c>
      <c r="Z34" s="47">
        <v>921</v>
      </c>
      <c r="AA34" s="47">
        <v>903794.77439999999</v>
      </c>
      <c r="AB34" s="47">
        <v>857.81</v>
      </c>
      <c r="AC34" s="47">
        <v>3579.74</v>
      </c>
      <c r="AD34" s="129"/>
      <c r="AE34" s="129"/>
      <c r="AF34" s="129"/>
      <c r="AG34" s="129"/>
      <c r="AH34" s="129"/>
      <c r="AI34" s="129"/>
      <c r="AJ34" s="129"/>
      <c r="AK34" s="129"/>
      <c r="AL34" s="129"/>
    </row>
    <row r="35" spans="1:38" ht="15.75">
      <c r="A35" s="153" t="s">
        <v>37</v>
      </c>
      <c r="B35" s="53">
        <v>6701464</v>
      </c>
      <c r="C35" s="53">
        <v>2104872</v>
      </c>
      <c r="D35" s="53">
        <v>2955374</v>
      </c>
      <c r="E35" s="53">
        <v>10515977</v>
      </c>
      <c r="F35" s="53">
        <v>3125045</v>
      </c>
      <c r="G35" s="53">
        <v>3707771</v>
      </c>
      <c r="H35" s="53">
        <v>709892247.6080935</v>
      </c>
      <c r="I35" s="53">
        <v>653110365.93071628</v>
      </c>
      <c r="J35" s="53">
        <v>11146891.308520399</v>
      </c>
      <c r="K35" s="53">
        <v>51088455.853319369</v>
      </c>
      <c r="L35" s="53">
        <v>11136229.7204</v>
      </c>
      <c r="M35" s="53">
        <v>653877734.32924175</v>
      </c>
      <c r="N35" s="53">
        <v>345213338.61168522</v>
      </c>
      <c r="O35" s="53">
        <v>10655235.913832355</v>
      </c>
      <c r="P35" s="53">
        <v>301020.01610000001</v>
      </c>
      <c r="Q35" s="53">
        <v>68277.728000000003</v>
      </c>
      <c r="R35" s="53">
        <v>302002524.37799209</v>
      </c>
      <c r="S35" s="53">
        <v>133546647.58493151</v>
      </c>
      <c r="T35" s="53">
        <v>276389.766</v>
      </c>
      <c r="U35" s="53">
        <v>150006.4418</v>
      </c>
      <c r="V35" s="53">
        <v>100887.8244</v>
      </c>
      <c r="W35" s="53">
        <v>269906750.13982981</v>
      </c>
      <c r="X35" s="53">
        <v>225178557.49769315</v>
      </c>
      <c r="Y35" s="53">
        <v>194796201.32161242</v>
      </c>
      <c r="Z35" s="53">
        <v>27126</v>
      </c>
      <c r="AA35" s="53">
        <v>34693815.104775816</v>
      </c>
      <c r="AB35" s="53">
        <v>1141620.6586750001</v>
      </c>
      <c r="AC35" s="53">
        <v>18363823.891075</v>
      </c>
    </row>
    <row r="36" spans="1:38" ht="15.75">
      <c r="A36" s="75" t="s">
        <v>811</v>
      </c>
      <c r="B36" s="129"/>
      <c r="C36" s="129"/>
      <c r="D36" s="129"/>
      <c r="E36" s="129"/>
      <c r="F36" s="129"/>
      <c r="G36" s="129"/>
      <c r="H36" s="129"/>
      <c r="I36" s="129"/>
      <c r="J36" s="129"/>
      <c r="K36" s="129"/>
      <c r="L36" s="129"/>
      <c r="M36" s="129"/>
      <c r="N36" s="129"/>
      <c r="O36" s="129"/>
      <c r="P36" s="129"/>
      <c r="Q36" s="129"/>
      <c r="R36" s="129"/>
      <c r="S36" s="129"/>
      <c r="T36" s="129"/>
      <c r="U36" s="129"/>
      <c r="V36" s="129"/>
      <c r="W36" s="129"/>
      <c r="X36" s="129"/>
      <c r="Y36" s="129"/>
      <c r="Z36" s="129"/>
      <c r="AA36" s="129"/>
      <c r="AB36" s="129"/>
      <c r="AC36" s="129"/>
    </row>
    <row r="37" spans="1:38" ht="18" customHeight="1"/>
  </sheetData>
  <mergeCells count="27">
    <mergeCell ref="A3:A5"/>
    <mergeCell ref="P3:S3"/>
    <mergeCell ref="K3:L4"/>
    <mergeCell ref="G4:G5"/>
    <mergeCell ref="AB3:AB5"/>
    <mergeCell ref="Z4:Z5"/>
    <mergeCell ref="I4:I5"/>
    <mergeCell ref="Z3:AA3"/>
    <mergeCell ref="N4:N5"/>
    <mergeCell ref="T4:V4"/>
    <mergeCell ref="W4:Y4"/>
    <mergeCell ref="AC3:AC5"/>
    <mergeCell ref="AA4:AA5"/>
    <mergeCell ref="B3:D3"/>
    <mergeCell ref="E4:F4"/>
    <mergeCell ref="P4:Q4"/>
    <mergeCell ref="B4:C4"/>
    <mergeCell ref="H4:H5"/>
    <mergeCell ref="M4:M5"/>
    <mergeCell ref="D4:D5"/>
    <mergeCell ref="J4:J5"/>
    <mergeCell ref="H3:J3"/>
    <mergeCell ref="E3:G3"/>
    <mergeCell ref="R4:S4"/>
    <mergeCell ref="T3:Y3"/>
    <mergeCell ref="M3:N3"/>
    <mergeCell ref="O3:O5"/>
  </mergeCells>
  <phoneticPr fontId="0" type="noConversion"/>
  <printOptions horizontalCentered="1" verticalCentered="1"/>
  <pageMargins left="0.19685039370078741" right="0.19685039370078741" top="0.43307086614173229" bottom="0.51181102362204722" header="0.19685039370078741" footer="0.23622047244094491"/>
  <pageSetup paperSize="9" scale="50" fitToHeight="3" orientation="landscape" r:id="rId1"/>
  <headerFooter alignWithMargins="0"/>
  <colBreaks count="2" manualBreakCount="2">
    <brk id="10" max="36" man="1"/>
    <brk id="19" max="36" man="1"/>
  </colBreak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O35"/>
  <sheetViews>
    <sheetView zoomScaleNormal="100" workbookViewId="0">
      <pane xSplit="1" ySplit="4" topLeftCell="B5" activePane="bottomRight" state="frozen"/>
      <selection activeCell="S42" sqref="S42"/>
      <selection pane="topRight" activeCell="S42" sqref="S42"/>
      <selection pane="bottomLeft" activeCell="S42" sqref="S42"/>
      <selection pane="bottomRight" activeCell="B5" sqref="B5"/>
    </sheetView>
  </sheetViews>
  <sheetFormatPr defaultColWidth="29.5703125" defaultRowHeight="15.75"/>
  <cols>
    <col min="1" max="1" width="59.140625" style="155" customWidth="1"/>
    <col min="2" max="2" width="28" style="155" customWidth="1"/>
    <col min="3" max="3" width="23.42578125" style="155" customWidth="1"/>
    <col min="4" max="4" width="16.5703125" style="155" bestFit="1" customWidth="1"/>
    <col min="5" max="6" width="30.7109375" style="155" customWidth="1"/>
    <col min="7" max="7" width="24.85546875" style="155" customWidth="1"/>
    <col min="8" max="8" width="27.7109375" style="155" customWidth="1"/>
    <col min="9" max="9" width="16.5703125" style="155" bestFit="1" customWidth="1"/>
    <col min="10" max="10" width="35" style="155" customWidth="1"/>
    <col min="11" max="11" width="17.42578125" style="155" customWidth="1"/>
    <col min="12" max="12" width="21" style="155" customWidth="1"/>
    <col min="13" max="13" width="29.5703125" style="155" customWidth="1"/>
    <col min="14" max="15" width="27.7109375" style="155" customWidth="1"/>
    <col min="16" max="74" width="42" style="155" customWidth="1"/>
    <col min="75" max="16384" width="29.5703125" style="155"/>
  </cols>
  <sheetData>
    <row r="1" spans="1:15">
      <c r="A1" s="305" t="s">
        <v>875</v>
      </c>
      <c r="B1" s="305"/>
      <c r="C1" s="305"/>
      <c r="D1" s="305"/>
      <c r="E1" s="305"/>
      <c r="F1" s="305"/>
      <c r="G1" s="305"/>
      <c r="H1" s="305"/>
      <c r="I1" s="305"/>
      <c r="J1" s="305"/>
      <c r="K1" s="305"/>
      <c r="L1" s="305"/>
      <c r="M1" s="305"/>
      <c r="N1" s="305"/>
      <c r="O1" s="305"/>
    </row>
    <row r="2" spans="1:15">
      <c r="A2" s="159"/>
      <c r="B2" s="159"/>
      <c r="C2" s="159"/>
      <c r="D2" s="159"/>
      <c r="E2" s="159"/>
      <c r="F2" s="159"/>
      <c r="G2" s="159"/>
      <c r="H2" s="159"/>
      <c r="I2" s="159"/>
      <c r="J2" s="159"/>
      <c r="K2" s="159"/>
      <c r="L2" s="159"/>
      <c r="M2" s="159"/>
      <c r="N2" s="159"/>
      <c r="O2" s="221" t="s">
        <v>745</v>
      </c>
    </row>
    <row r="3" spans="1:15" s="156" customFormat="1" ht="34.5" customHeight="1">
      <c r="A3" s="306" t="s">
        <v>598</v>
      </c>
      <c r="B3" s="306" t="s">
        <v>59</v>
      </c>
      <c r="C3" s="306" t="s">
        <v>1</v>
      </c>
      <c r="D3" s="306" t="s">
        <v>599</v>
      </c>
      <c r="E3" s="306"/>
      <c r="F3" s="306" t="s">
        <v>60</v>
      </c>
      <c r="G3" s="306" t="s">
        <v>47</v>
      </c>
      <c r="H3" s="306" t="s">
        <v>58</v>
      </c>
      <c r="I3" s="306" t="s">
        <v>81</v>
      </c>
      <c r="J3" s="306"/>
      <c r="K3" s="306" t="s">
        <v>82</v>
      </c>
      <c r="L3" s="306"/>
      <c r="M3" s="306"/>
      <c r="N3" s="306" t="s">
        <v>93</v>
      </c>
      <c r="O3" s="306" t="s">
        <v>94</v>
      </c>
    </row>
    <row r="4" spans="1:15" s="161" customFormat="1" ht="47.25">
      <c r="A4" s="306"/>
      <c r="B4" s="306"/>
      <c r="C4" s="306"/>
      <c r="D4" s="160" t="s">
        <v>48</v>
      </c>
      <c r="E4" s="160" t="s">
        <v>90</v>
      </c>
      <c r="F4" s="306"/>
      <c r="G4" s="306"/>
      <c r="H4" s="306"/>
      <c r="I4" s="160" t="s">
        <v>48</v>
      </c>
      <c r="J4" s="160" t="s">
        <v>91</v>
      </c>
      <c r="K4" s="160" t="s">
        <v>48</v>
      </c>
      <c r="L4" s="160" t="s">
        <v>333</v>
      </c>
      <c r="M4" s="160" t="s">
        <v>92</v>
      </c>
      <c r="N4" s="306"/>
      <c r="O4" s="307"/>
    </row>
    <row r="5" spans="1:15" s="161" customFormat="1">
      <c r="A5" s="46" t="s">
        <v>19</v>
      </c>
      <c r="B5" s="47">
        <v>1600718.91625</v>
      </c>
      <c r="C5" s="47">
        <v>0</v>
      </c>
      <c r="D5" s="47">
        <v>1636100.2329922952</v>
      </c>
      <c r="E5" s="47">
        <v>0</v>
      </c>
      <c r="F5" s="47">
        <v>206159.69999999998</v>
      </c>
      <c r="G5" s="47">
        <v>0</v>
      </c>
      <c r="H5" s="47">
        <v>577534.20642820001</v>
      </c>
      <c r="I5" s="47">
        <v>1768552.5126441228</v>
      </c>
      <c r="J5" s="47">
        <v>0</v>
      </c>
      <c r="K5" s="47">
        <v>0</v>
      </c>
      <c r="L5" s="47">
        <v>0</v>
      </c>
      <c r="M5" s="47">
        <v>0</v>
      </c>
      <c r="N5" s="47">
        <v>191135.31</v>
      </c>
      <c r="O5" s="47">
        <v>991948.5399999998</v>
      </c>
    </row>
    <row r="6" spans="1:15" s="161" customFormat="1" ht="47.25">
      <c r="A6" s="46" t="s">
        <v>531</v>
      </c>
      <c r="B6" s="47">
        <v>16253.669999999998</v>
      </c>
      <c r="C6" s="47">
        <v>0</v>
      </c>
      <c r="D6" s="47">
        <v>635.7700000000001</v>
      </c>
      <c r="E6" s="47">
        <v>0</v>
      </c>
      <c r="F6" s="47">
        <v>0</v>
      </c>
      <c r="G6" s="47">
        <v>0</v>
      </c>
      <c r="H6" s="47">
        <v>0</v>
      </c>
      <c r="I6" s="47">
        <v>49254.5</v>
      </c>
      <c r="J6" s="47">
        <v>0</v>
      </c>
      <c r="K6" s="47">
        <v>0</v>
      </c>
      <c r="L6" s="47">
        <v>0</v>
      </c>
      <c r="M6" s="47">
        <v>0</v>
      </c>
      <c r="N6" s="47">
        <v>0</v>
      </c>
      <c r="O6" s="47">
        <v>-846.10000000000014</v>
      </c>
    </row>
    <row r="7" spans="1:15" s="161" customFormat="1">
      <c r="A7" s="46" t="s">
        <v>20</v>
      </c>
      <c r="B7" s="47">
        <v>2123963</v>
      </c>
      <c r="C7" s="47">
        <v>0</v>
      </c>
      <c r="D7" s="47">
        <v>2507077.4688897594</v>
      </c>
      <c r="E7" s="47">
        <v>0</v>
      </c>
      <c r="F7" s="47">
        <v>408287.57</v>
      </c>
      <c r="G7" s="47">
        <v>0</v>
      </c>
      <c r="H7" s="47">
        <v>1147703.58</v>
      </c>
      <c r="I7" s="47">
        <v>520863.51</v>
      </c>
      <c r="J7" s="47">
        <v>0</v>
      </c>
      <c r="K7" s="47">
        <v>0</v>
      </c>
      <c r="L7" s="47">
        <v>0</v>
      </c>
      <c r="M7" s="47">
        <v>0</v>
      </c>
      <c r="N7" s="47">
        <v>30405.410000000003</v>
      </c>
      <c r="O7" s="47">
        <v>182865.22999999998</v>
      </c>
    </row>
    <row r="8" spans="1:15" s="161" customFormat="1" ht="31.5">
      <c r="A8" s="46" t="s">
        <v>21</v>
      </c>
      <c r="B8" s="47">
        <v>25492802.785837546</v>
      </c>
      <c r="C8" s="47">
        <v>0</v>
      </c>
      <c r="D8" s="47">
        <v>31918883.931120895</v>
      </c>
      <c r="E8" s="47">
        <v>0</v>
      </c>
      <c r="F8" s="47">
        <v>8905627.6600000001</v>
      </c>
      <c r="G8" s="47">
        <v>0</v>
      </c>
      <c r="H8" s="47">
        <v>11488356.557500007</v>
      </c>
      <c r="I8" s="47">
        <v>20375836.71849905</v>
      </c>
      <c r="J8" s="47">
        <v>0</v>
      </c>
      <c r="K8" s="47">
        <v>0</v>
      </c>
      <c r="L8" s="47">
        <v>0</v>
      </c>
      <c r="M8" s="47">
        <v>0</v>
      </c>
      <c r="N8" s="47">
        <v>425341.44999999995</v>
      </c>
      <c r="O8" s="47">
        <v>-233324.90999999968</v>
      </c>
    </row>
    <row r="9" spans="1:15" s="161" customFormat="1" ht="15.75" customHeight="1">
      <c r="A9" s="46" t="s">
        <v>22</v>
      </c>
      <c r="B9" s="47">
        <v>325825.61</v>
      </c>
      <c r="C9" s="47">
        <v>0</v>
      </c>
      <c r="D9" s="47">
        <v>726927.65114482457</v>
      </c>
      <c r="E9" s="47">
        <v>0</v>
      </c>
      <c r="F9" s="47">
        <v>112506.63</v>
      </c>
      <c r="G9" s="47">
        <v>4183.6099999999997</v>
      </c>
      <c r="H9" s="47">
        <v>1672.94</v>
      </c>
      <c r="I9" s="47">
        <v>719733.8600000001</v>
      </c>
      <c r="J9" s="47">
        <v>0</v>
      </c>
      <c r="K9" s="47">
        <v>0</v>
      </c>
      <c r="L9" s="47">
        <v>0</v>
      </c>
      <c r="M9" s="47">
        <v>0</v>
      </c>
      <c r="N9" s="47">
        <v>118363.18000000001</v>
      </c>
      <c r="O9" s="47">
        <v>861131.76</v>
      </c>
    </row>
    <row r="10" spans="1:15" s="161" customFormat="1">
      <c r="A10" s="46" t="s">
        <v>23</v>
      </c>
      <c r="B10" s="47">
        <v>2385384.7404975113</v>
      </c>
      <c r="C10" s="47">
        <v>0</v>
      </c>
      <c r="D10" s="47">
        <v>4047056.3083105511</v>
      </c>
      <c r="E10" s="47">
        <v>0</v>
      </c>
      <c r="F10" s="47">
        <v>82655.129490506501</v>
      </c>
      <c r="G10" s="47">
        <v>0</v>
      </c>
      <c r="H10" s="47">
        <v>160380.97999999998</v>
      </c>
      <c r="I10" s="47">
        <v>1700374.597613995</v>
      </c>
      <c r="J10" s="47">
        <v>0</v>
      </c>
      <c r="K10" s="47">
        <v>0</v>
      </c>
      <c r="L10" s="47">
        <v>0</v>
      </c>
      <c r="M10" s="47">
        <v>0</v>
      </c>
      <c r="N10" s="47">
        <v>118506.26</v>
      </c>
      <c r="O10" s="47">
        <v>1989704.4657008636</v>
      </c>
    </row>
    <row r="11" spans="1:15" s="161" customFormat="1">
      <c r="A11" s="46" t="s">
        <v>24</v>
      </c>
      <c r="B11" s="47">
        <v>1379351.1032505773</v>
      </c>
      <c r="C11" s="47">
        <v>0</v>
      </c>
      <c r="D11" s="47">
        <v>1851067.9086909457</v>
      </c>
      <c r="E11" s="47">
        <v>0</v>
      </c>
      <c r="F11" s="47">
        <v>332944.59171371249</v>
      </c>
      <c r="G11" s="47">
        <v>167.18</v>
      </c>
      <c r="H11" s="47">
        <v>65598.273000000001</v>
      </c>
      <c r="I11" s="47">
        <v>815106.60169558716</v>
      </c>
      <c r="J11" s="47">
        <v>0</v>
      </c>
      <c r="K11" s="47">
        <v>0</v>
      </c>
      <c r="L11" s="47">
        <v>0</v>
      </c>
      <c r="M11" s="47">
        <v>0</v>
      </c>
      <c r="N11" s="47">
        <v>21659.13</v>
      </c>
      <c r="O11" s="47">
        <v>-134786.77999999997</v>
      </c>
    </row>
    <row r="12" spans="1:15" s="161" customFormat="1" ht="15.75" customHeight="1">
      <c r="A12" s="46" t="s">
        <v>25</v>
      </c>
      <c r="B12" s="47">
        <v>2704350.3808406861</v>
      </c>
      <c r="C12" s="47">
        <v>0</v>
      </c>
      <c r="D12" s="47">
        <v>1883772.8490048295</v>
      </c>
      <c r="E12" s="47">
        <v>0</v>
      </c>
      <c r="F12" s="47">
        <v>613924.17799689539</v>
      </c>
      <c r="G12" s="47">
        <v>2035.7</v>
      </c>
      <c r="H12" s="47">
        <v>363637.16232097999</v>
      </c>
      <c r="I12" s="47">
        <v>4923803.9704011129</v>
      </c>
      <c r="J12" s="47">
        <v>0</v>
      </c>
      <c r="K12" s="47">
        <v>0</v>
      </c>
      <c r="L12" s="47">
        <v>0</v>
      </c>
      <c r="M12" s="47">
        <v>0</v>
      </c>
      <c r="N12" s="47">
        <v>80434.659999999945</v>
      </c>
      <c r="O12" s="47">
        <v>197186.53999999986</v>
      </c>
    </row>
    <row r="13" spans="1:15" s="161" customFormat="1" ht="15.75" customHeight="1">
      <c r="A13" s="46" t="s">
        <v>26</v>
      </c>
      <c r="B13" s="47">
        <v>56762595.514429063</v>
      </c>
      <c r="C13" s="47">
        <v>13173.61</v>
      </c>
      <c r="D13" s="47">
        <v>62132913.921833172</v>
      </c>
      <c r="E13" s="47">
        <v>0</v>
      </c>
      <c r="F13" s="47">
        <v>6217946.2677140301</v>
      </c>
      <c r="G13" s="47">
        <v>104980.08</v>
      </c>
      <c r="H13" s="47">
        <v>3705443.7430128013</v>
      </c>
      <c r="I13" s="47">
        <v>124273853.59875461</v>
      </c>
      <c r="J13" s="47">
        <v>0</v>
      </c>
      <c r="K13" s="47">
        <v>0</v>
      </c>
      <c r="L13" s="47">
        <v>0</v>
      </c>
      <c r="M13" s="47">
        <v>0</v>
      </c>
      <c r="N13" s="47">
        <v>3451263.9612327279</v>
      </c>
      <c r="O13" s="47">
        <v>17920725.131127931</v>
      </c>
    </row>
    <row r="14" spans="1:15" s="161" customFormat="1">
      <c r="A14" s="46" t="s">
        <v>836</v>
      </c>
      <c r="B14" s="47">
        <v>44945609.922222644</v>
      </c>
      <c r="C14" s="47">
        <v>13173.61</v>
      </c>
      <c r="D14" s="47">
        <v>39096425.994990721</v>
      </c>
      <c r="E14" s="47">
        <v>0</v>
      </c>
      <c r="F14" s="47">
        <v>4371639.2867322108</v>
      </c>
      <c r="G14" s="47">
        <v>-181.89</v>
      </c>
      <c r="H14" s="47">
        <v>2309851.3051628517</v>
      </c>
      <c r="I14" s="47">
        <v>79740714.066486716</v>
      </c>
      <c r="J14" s="47">
        <v>0</v>
      </c>
      <c r="K14" s="47">
        <v>0</v>
      </c>
      <c r="L14" s="47">
        <v>0</v>
      </c>
      <c r="M14" s="47">
        <v>0</v>
      </c>
      <c r="N14" s="47">
        <v>2873108.8499599276</v>
      </c>
      <c r="O14" s="47">
        <v>22854829.322658539</v>
      </c>
    </row>
    <row r="15" spans="1:15" s="161" customFormat="1">
      <c r="A15" s="46" t="s">
        <v>837</v>
      </c>
      <c r="B15" s="47">
        <v>10124758.456734531</v>
      </c>
      <c r="C15" s="47">
        <v>0</v>
      </c>
      <c r="D15" s="47">
        <v>14197634.140594762</v>
      </c>
      <c r="E15" s="47">
        <v>0</v>
      </c>
      <c r="F15" s="47">
        <v>1461413.9824731904</v>
      </c>
      <c r="G15" s="47">
        <v>105161.97</v>
      </c>
      <c r="H15" s="47">
        <v>1123164.1578499503</v>
      </c>
      <c r="I15" s="47">
        <v>42206801.692165703</v>
      </c>
      <c r="J15" s="47">
        <v>0</v>
      </c>
      <c r="K15" s="47">
        <v>0</v>
      </c>
      <c r="L15" s="47">
        <v>0</v>
      </c>
      <c r="M15" s="47">
        <v>0</v>
      </c>
      <c r="N15" s="47">
        <v>260656.80127280008</v>
      </c>
      <c r="O15" s="47">
        <v>-5382977.745000001</v>
      </c>
    </row>
    <row r="16" spans="1:15" s="161" customFormat="1">
      <c r="A16" s="46" t="s">
        <v>838</v>
      </c>
      <c r="B16" s="47">
        <v>1359201.5454718755</v>
      </c>
      <c r="C16" s="47">
        <v>0</v>
      </c>
      <c r="D16" s="47">
        <v>8537282.8792703431</v>
      </c>
      <c r="E16" s="47">
        <v>0</v>
      </c>
      <c r="F16" s="47">
        <v>384351.11850862997</v>
      </c>
      <c r="G16" s="47">
        <v>0</v>
      </c>
      <c r="H16" s="47">
        <v>204966.96999999997</v>
      </c>
      <c r="I16" s="47">
        <v>2101277.5713324244</v>
      </c>
      <c r="J16" s="47">
        <v>0</v>
      </c>
      <c r="K16" s="47">
        <v>0</v>
      </c>
      <c r="L16" s="47">
        <v>0</v>
      </c>
      <c r="M16" s="47">
        <v>0</v>
      </c>
      <c r="N16" s="47">
        <v>235031.55</v>
      </c>
      <c r="O16" s="47">
        <v>768771.67346939328</v>
      </c>
    </row>
    <row r="17" spans="1:15" s="161" customFormat="1">
      <c r="A17" s="46" t="s">
        <v>835</v>
      </c>
      <c r="B17" s="47">
        <v>333025.59000000003</v>
      </c>
      <c r="C17" s="47">
        <v>0</v>
      </c>
      <c r="D17" s="47">
        <v>301570.90697736095</v>
      </c>
      <c r="E17" s="47">
        <v>0</v>
      </c>
      <c r="F17" s="47">
        <v>541.88</v>
      </c>
      <c r="G17" s="47">
        <v>0</v>
      </c>
      <c r="H17" s="47">
        <v>67461.31</v>
      </c>
      <c r="I17" s="47">
        <v>225060.26876973687</v>
      </c>
      <c r="J17" s="47">
        <v>0</v>
      </c>
      <c r="K17" s="47">
        <v>0</v>
      </c>
      <c r="L17" s="47">
        <v>0</v>
      </c>
      <c r="M17" s="47">
        <v>0</v>
      </c>
      <c r="N17" s="47">
        <v>82466.760000000009</v>
      </c>
      <c r="O17" s="47">
        <v>-319898.12000000005</v>
      </c>
    </row>
    <row r="18" spans="1:15" s="161" customFormat="1">
      <c r="A18" s="46" t="s">
        <v>27</v>
      </c>
      <c r="B18" s="47">
        <v>1274401.8950536314</v>
      </c>
      <c r="C18" s="47">
        <v>0</v>
      </c>
      <c r="D18" s="47">
        <v>1367033.8034555269</v>
      </c>
      <c r="E18" s="47">
        <v>0</v>
      </c>
      <c r="F18" s="47">
        <v>200840.99652409463</v>
      </c>
      <c r="G18" s="47">
        <v>0</v>
      </c>
      <c r="H18" s="47">
        <v>356149.25599999999</v>
      </c>
      <c r="I18" s="47">
        <v>4179878.1094419011</v>
      </c>
      <c r="J18" s="47">
        <v>0</v>
      </c>
      <c r="K18" s="47">
        <v>0</v>
      </c>
      <c r="L18" s="47">
        <v>0</v>
      </c>
      <c r="M18" s="47">
        <v>0</v>
      </c>
      <c r="N18" s="47">
        <v>71280.75</v>
      </c>
      <c r="O18" s="47">
        <v>-94086.363445098032</v>
      </c>
    </row>
    <row r="19" spans="1:15" s="161" customFormat="1" ht="31.5">
      <c r="A19" s="46" t="s">
        <v>833</v>
      </c>
      <c r="B19" s="47">
        <v>1272197.1850536314</v>
      </c>
      <c r="C19" s="47">
        <v>0</v>
      </c>
      <c r="D19" s="47">
        <v>1367033.8034555269</v>
      </c>
      <c r="E19" s="47">
        <v>0</v>
      </c>
      <c r="F19" s="47">
        <v>200840.99652409463</v>
      </c>
      <c r="G19" s="47">
        <v>0</v>
      </c>
      <c r="H19" s="47">
        <v>356149.25599999999</v>
      </c>
      <c r="I19" s="47">
        <v>4179878.1094419011</v>
      </c>
      <c r="J19" s="47">
        <v>0</v>
      </c>
      <c r="K19" s="47">
        <v>0</v>
      </c>
      <c r="L19" s="47">
        <v>0</v>
      </c>
      <c r="M19" s="47">
        <v>0</v>
      </c>
      <c r="N19" s="47">
        <v>71280.75</v>
      </c>
      <c r="O19" s="47">
        <v>-94086.363445098032</v>
      </c>
    </row>
    <row r="20" spans="1:15" s="161" customFormat="1">
      <c r="A20" s="46" t="s">
        <v>834</v>
      </c>
      <c r="B20" s="47">
        <v>2204.71</v>
      </c>
      <c r="C20" s="47">
        <v>0</v>
      </c>
      <c r="D20" s="47">
        <v>0</v>
      </c>
      <c r="E20" s="47">
        <v>0</v>
      </c>
      <c r="F20" s="47">
        <v>0</v>
      </c>
      <c r="G20" s="47">
        <v>0</v>
      </c>
      <c r="H20" s="47">
        <v>0</v>
      </c>
      <c r="I20" s="47">
        <v>0</v>
      </c>
      <c r="J20" s="47">
        <v>0</v>
      </c>
      <c r="K20" s="47">
        <v>0</v>
      </c>
      <c r="L20" s="47">
        <v>0</v>
      </c>
      <c r="M20" s="47">
        <v>0</v>
      </c>
      <c r="N20" s="47">
        <v>0</v>
      </c>
      <c r="O20" s="47">
        <v>0</v>
      </c>
    </row>
    <row r="21" spans="1:15" s="161" customFormat="1" ht="31.5">
      <c r="A21" s="46" t="s">
        <v>28</v>
      </c>
      <c r="B21" s="47">
        <v>121628307.97310425</v>
      </c>
      <c r="C21" s="47">
        <v>0</v>
      </c>
      <c r="D21" s="47">
        <v>208307633.64978921</v>
      </c>
      <c r="E21" s="47">
        <v>8958407.4301345795</v>
      </c>
      <c r="F21" s="47">
        <v>52801953.731889702</v>
      </c>
      <c r="G21" s="47">
        <v>2364564.58</v>
      </c>
      <c r="H21" s="47">
        <v>58305376.190497063</v>
      </c>
      <c r="I21" s="47">
        <v>1012654868.5244628</v>
      </c>
      <c r="J21" s="47">
        <v>52528317.942785524</v>
      </c>
      <c r="K21" s="47">
        <v>0</v>
      </c>
      <c r="L21" s="47">
        <v>0</v>
      </c>
      <c r="M21" s="47">
        <v>0</v>
      </c>
      <c r="N21" s="47">
        <v>10949216.949999999</v>
      </c>
      <c r="O21" s="47">
        <v>17383416.030000001</v>
      </c>
    </row>
    <row r="22" spans="1:15">
      <c r="A22" s="46" t="s">
        <v>817</v>
      </c>
      <c r="B22" s="47">
        <v>120692654.35456978</v>
      </c>
      <c r="C22" s="47">
        <v>0</v>
      </c>
      <c r="D22" s="47">
        <v>207162616.95058534</v>
      </c>
      <c r="E22" s="47">
        <v>8958407.4301345795</v>
      </c>
      <c r="F22" s="47">
        <v>52530430.841386095</v>
      </c>
      <c r="G22" s="47">
        <v>2361133.0100000002</v>
      </c>
      <c r="H22" s="47">
        <v>57992078.132497072</v>
      </c>
      <c r="I22" s="47">
        <v>1002729667.5548488</v>
      </c>
      <c r="J22" s="47">
        <v>52528317.942785524</v>
      </c>
      <c r="K22" s="47">
        <v>0</v>
      </c>
      <c r="L22" s="47">
        <v>0</v>
      </c>
      <c r="M22" s="47">
        <v>0</v>
      </c>
      <c r="N22" s="47">
        <v>10158093.970000001</v>
      </c>
      <c r="O22" s="47">
        <v>16419712.77</v>
      </c>
    </row>
    <row r="23" spans="1:15">
      <c r="A23" s="46" t="s">
        <v>818</v>
      </c>
      <c r="B23" s="47">
        <v>0</v>
      </c>
      <c r="C23" s="47">
        <v>0</v>
      </c>
      <c r="D23" s="47">
        <v>0</v>
      </c>
      <c r="E23" s="47">
        <v>0</v>
      </c>
      <c r="F23" s="47">
        <v>0</v>
      </c>
      <c r="G23" s="47">
        <v>0</v>
      </c>
      <c r="H23" s="47">
        <v>2123.9499999999998</v>
      </c>
      <c r="I23" s="47">
        <v>506195.35656227538</v>
      </c>
      <c r="J23" s="47">
        <v>0</v>
      </c>
      <c r="K23" s="47">
        <v>0</v>
      </c>
      <c r="L23" s="47">
        <v>0</v>
      </c>
      <c r="M23" s="47">
        <v>0</v>
      </c>
      <c r="N23" s="47">
        <v>0</v>
      </c>
      <c r="O23" s="47">
        <v>0</v>
      </c>
    </row>
    <row r="24" spans="1:15" s="150" customFormat="1">
      <c r="A24" s="46" t="s">
        <v>819</v>
      </c>
      <c r="B24" s="47">
        <v>9110.6976239801115</v>
      </c>
      <c r="C24" s="47">
        <v>0</v>
      </c>
      <c r="D24" s="47">
        <v>560785.95698044857</v>
      </c>
      <c r="E24" s="47">
        <v>0</v>
      </c>
      <c r="F24" s="47">
        <v>2138.2652277935363</v>
      </c>
      <c r="G24" s="47">
        <v>0</v>
      </c>
      <c r="H24" s="47">
        <v>78.587999999999994</v>
      </c>
      <c r="I24" s="47">
        <v>2728273.3983053807</v>
      </c>
      <c r="J24" s="47">
        <v>0</v>
      </c>
      <c r="K24" s="47">
        <v>0</v>
      </c>
      <c r="L24" s="47">
        <v>0</v>
      </c>
      <c r="M24" s="47">
        <v>0</v>
      </c>
      <c r="N24" s="47">
        <v>0</v>
      </c>
      <c r="O24" s="47">
        <v>0</v>
      </c>
    </row>
    <row r="25" spans="1:15">
      <c r="A25" s="46" t="s">
        <v>820</v>
      </c>
      <c r="B25" s="47">
        <v>926542.92091047042</v>
      </c>
      <c r="C25" s="47">
        <v>0</v>
      </c>
      <c r="D25" s="47">
        <v>584230.74222347757</v>
      </c>
      <c r="E25" s="47">
        <v>0</v>
      </c>
      <c r="F25" s="47">
        <v>269384.62527580245</v>
      </c>
      <c r="G25" s="47">
        <v>3431.57</v>
      </c>
      <c r="H25" s="47">
        <v>311095.52</v>
      </c>
      <c r="I25" s="47">
        <v>6690732.2147464519</v>
      </c>
      <c r="J25" s="47">
        <v>0</v>
      </c>
      <c r="K25" s="47">
        <v>0</v>
      </c>
      <c r="L25" s="47">
        <v>0</v>
      </c>
      <c r="M25" s="47">
        <v>0</v>
      </c>
      <c r="N25" s="47">
        <v>791122.97999999882</v>
      </c>
      <c r="O25" s="47">
        <v>963703.26000000094</v>
      </c>
    </row>
    <row r="26" spans="1:15" ht="31.5" customHeight="1">
      <c r="A26" s="46" t="s">
        <v>29</v>
      </c>
      <c r="B26" s="47">
        <v>811732.20000000007</v>
      </c>
      <c r="C26" s="47">
        <v>0</v>
      </c>
      <c r="D26" s="47">
        <v>1791958.0309275331</v>
      </c>
      <c r="E26" s="47">
        <v>0</v>
      </c>
      <c r="F26" s="47">
        <v>37845.94</v>
      </c>
      <c r="G26" s="47">
        <v>0</v>
      </c>
      <c r="H26" s="47">
        <v>0</v>
      </c>
      <c r="I26" s="47">
        <v>227919.4608955319</v>
      </c>
      <c r="J26" s="47">
        <v>0</v>
      </c>
      <c r="K26" s="47">
        <v>0</v>
      </c>
      <c r="L26" s="47">
        <v>0</v>
      </c>
      <c r="M26" s="47">
        <v>0</v>
      </c>
      <c r="N26" s="47">
        <v>-6712.6899999999987</v>
      </c>
      <c r="O26" s="47">
        <v>-44560.319999999992</v>
      </c>
    </row>
    <row r="27" spans="1:15" ht="31.5" customHeight="1">
      <c r="A27" s="46" t="s">
        <v>30</v>
      </c>
      <c r="B27" s="47">
        <v>22054.06</v>
      </c>
      <c r="C27" s="47">
        <v>0</v>
      </c>
      <c r="D27" s="47">
        <v>19917.265522958758</v>
      </c>
      <c r="E27" s="47">
        <v>0</v>
      </c>
      <c r="F27" s="47">
        <v>19</v>
      </c>
      <c r="G27" s="47">
        <v>0</v>
      </c>
      <c r="H27" s="47">
        <v>0</v>
      </c>
      <c r="I27" s="47">
        <v>490277.43817403034</v>
      </c>
      <c r="J27" s="47">
        <v>0</v>
      </c>
      <c r="K27" s="47">
        <v>0</v>
      </c>
      <c r="L27" s="47">
        <v>0</v>
      </c>
      <c r="M27" s="47">
        <v>0</v>
      </c>
      <c r="N27" s="47">
        <v>0</v>
      </c>
      <c r="O27" s="47">
        <v>-22004.06</v>
      </c>
    </row>
    <row r="28" spans="1:15" ht="31.5">
      <c r="A28" s="46" t="s">
        <v>31</v>
      </c>
      <c r="B28" s="47">
        <v>5023932.9829179924</v>
      </c>
      <c r="C28" s="47">
        <v>14597.330000000002</v>
      </c>
      <c r="D28" s="47">
        <v>13528329.806902684</v>
      </c>
      <c r="E28" s="47">
        <v>0</v>
      </c>
      <c r="F28" s="47">
        <v>689417.35647640494</v>
      </c>
      <c r="G28" s="47">
        <v>24489.16</v>
      </c>
      <c r="H28" s="47">
        <v>659754.71</v>
      </c>
      <c r="I28" s="47">
        <v>23800936.405405536</v>
      </c>
      <c r="J28" s="47">
        <v>0</v>
      </c>
      <c r="K28" s="47">
        <v>0</v>
      </c>
      <c r="L28" s="47">
        <v>0</v>
      </c>
      <c r="M28" s="47">
        <v>0</v>
      </c>
      <c r="N28" s="47">
        <v>405518.0299999998</v>
      </c>
      <c r="O28" s="47">
        <v>1595537.3697705898</v>
      </c>
    </row>
    <row r="29" spans="1:15">
      <c r="A29" s="46" t="s">
        <v>32</v>
      </c>
      <c r="B29" s="47">
        <v>659413.64</v>
      </c>
      <c r="C29" s="47">
        <v>0</v>
      </c>
      <c r="D29" s="47">
        <v>477180.02000000008</v>
      </c>
      <c r="E29" s="47">
        <v>0</v>
      </c>
      <c r="F29" s="47">
        <v>159523.69</v>
      </c>
      <c r="G29" s="47">
        <v>0</v>
      </c>
      <c r="H29" s="47">
        <v>486734.06</v>
      </c>
      <c r="I29" s="47">
        <v>1342145.7549999999</v>
      </c>
      <c r="J29" s="47">
        <v>0</v>
      </c>
      <c r="K29" s="47">
        <v>0</v>
      </c>
      <c r="L29" s="47">
        <v>0</v>
      </c>
      <c r="M29" s="47">
        <v>0</v>
      </c>
      <c r="N29" s="47">
        <v>10718.940000000002</v>
      </c>
      <c r="O29" s="47">
        <v>7133.18</v>
      </c>
    </row>
    <row r="30" spans="1:15">
      <c r="A30" s="46" t="s">
        <v>33</v>
      </c>
      <c r="B30" s="47">
        <v>10355331.640000001</v>
      </c>
      <c r="C30" s="47">
        <v>0</v>
      </c>
      <c r="D30" s="47">
        <v>28000430.807490047</v>
      </c>
      <c r="E30" s="47">
        <v>0</v>
      </c>
      <c r="F30" s="47">
        <v>919053.62000000011</v>
      </c>
      <c r="G30" s="47">
        <v>0</v>
      </c>
      <c r="H30" s="47">
        <v>576786</v>
      </c>
      <c r="I30" s="47">
        <v>39541640.010000005</v>
      </c>
      <c r="J30" s="47">
        <v>0</v>
      </c>
      <c r="K30" s="47">
        <v>0</v>
      </c>
      <c r="L30" s="47">
        <v>0</v>
      </c>
      <c r="M30" s="47">
        <v>0</v>
      </c>
      <c r="N30" s="47">
        <v>0</v>
      </c>
      <c r="O30" s="47">
        <v>0</v>
      </c>
    </row>
    <row r="31" spans="1:15" ht="15.75" customHeight="1">
      <c r="A31" s="46" t="s">
        <v>34</v>
      </c>
      <c r="B31" s="47">
        <v>91165.46</v>
      </c>
      <c r="C31" s="47">
        <v>0</v>
      </c>
      <c r="D31" s="47">
        <v>98678.77</v>
      </c>
      <c r="E31" s="47">
        <v>0</v>
      </c>
      <c r="F31" s="47">
        <v>2225.79</v>
      </c>
      <c r="G31" s="47">
        <v>0</v>
      </c>
      <c r="H31" s="47">
        <v>387.03</v>
      </c>
      <c r="I31" s="47">
        <v>0</v>
      </c>
      <c r="J31" s="47">
        <v>0</v>
      </c>
      <c r="K31" s="47">
        <v>0</v>
      </c>
      <c r="L31" s="47">
        <v>0</v>
      </c>
      <c r="M31" s="47">
        <v>0</v>
      </c>
      <c r="N31" s="47">
        <v>0</v>
      </c>
      <c r="O31" s="47">
        <v>-125260.82</v>
      </c>
    </row>
    <row r="32" spans="1:15">
      <c r="A32" s="46" t="s">
        <v>35</v>
      </c>
      <c r="B32" s="47">
        <v>18707</v>
      </c>
      <c r="C32" s="47">
        <v>0</v>
      </c>
      <c r="D32" s="47">
        <v>0</v>
      </c>
      <c r="E32" s="47">
        <v>0</v>
      </c>
      <c r="F32" s="47">
        <v>0</v>
      </c>
      <c r="G32" s="47">
        <v>0</v>
      </c>
      <c r="H32" s="47">
        <v>0</v>
      </c>
      <c r="I32" s="47">
        <v>0</v>
      </c>
      <c r="J32" s="47">
        <v>0</v>
      </c>
      <c r="K32" s="47">
        <v>0</v>
      </c>
      <c r="L32" s="47">
        <v>0</v>
      </c>
      <c r="M32" s="47">
        <v>0</v>
      </c>
      <c r="N32" s="47">
        <v>0</v>
      </c>
      <c r="O32" s="47">
        <v>0</v>
      </c>
    </row>
    <row r="33" spans="1:15">
      <c r="A33" s="46" t="s">
        <v>36</v>
      </c>
      <c r="B33" s="47">
        <v>10407554.101796299</v>
      </c>
      <c r="C33" s="47">
        <v>0</v>
      </c>
      <c r="D33" s="47">
        <v>12253387</v>
      </c>
      <c r="E33" s="47">
        <v>0</v>
      </c>
      <c r="F33" s="47">
        <v>4318334.1500000004</v>
      </c>
      <c r="G33" s="47">
        <v>0</v>
      </c>
      <c r="H33" s="47">
        <v>1214384.8800000001</v>
      </c>
      <c r="I33" s="47">
        <v>32005792.850000001</v>
      </c>
      <c r="J33" s="47">
        <v>0</v>
      </c>
      <c r="K33" s="47">
        <v>0</v>
      </c>
      <c r="L33" s="47">
        <v>0</v>
      </c>
      <c r="M33" s="47">
        <v>0</v>
      </c>
      <c r="N33" s="47">
        <v>41319.82</v>
      </c>
      <c r="O33" s="47">
        <v>-6668.7000000000044</v>
      </c>
    </row>
    <row r="34" spans="1:15">
      <c r="A34" s="153" t="s">
        <v>37</v>
      </c>
      <c r="B34" s="47">
        <v>243067593.00397757</v>
      </c>
      <c r="C34" s="47">
        <v>27770.940000000002</v>
      </c>
      <c r="D34" s="47">
        <v>372548349.42607522</v>
      </c>
      <c r="E34" s="47">
        <v>8958407.4301345795</v>
      </c>
      <c r="F34" s="47">
        <v>76009266.001805335</v>
      </c>
      <c r="G34" s="47">
        <v>2500420.3100000005</v>
      </c>
      <c r="H34" s="47">
        <v>79109899.568759054</v>
      </c>
      <c r="I34" s="47">
        <v>1269341583.9229887</v>
      </c>
      <c r="J34" s="47">
        <v>52528317.942785524</v>
      </c>
      <c r="K34" s="47">
        <v>0</v>
      </c>
      <c r="L34" s="47">
        <v>0</v>
      </c>
      <c r="M34" s="47">
        <v>0</v>
      </c>
      <c r="N34" s="47">
        <v>15908451.161232725</v>
      </c>
      <c r="O34" s="47">
        <v>40468956.293154292</v>
      </c>
    </row>
    <row r="35" spans="1:15" ht="19.5" customHeight="1">
      <c r="A35" s="75" t="s">
        <v>811</v>
      </c>
      <c r="B35" s="129"/>
      <c r="C35" s="129"/>
      <c r="D35" s="129"/>
      <c r="E35" s="129"/>
      <c r="F35" s="129"/>
      <c r="G35" s="129"/>
      <c r="H35" s="129"/>
      <c r="I35" s="129"/>
      <c r="J35" s="129"/>
      <c r="K35" s="129"/>
      <c r="L35" s="129"/>
      <c r="M35" s="129"/>
      <c r="N35" s="129"/>
      <c r="O35" s="129"/>
    </row>
  </sheetData>
  <mergeCells count="12">
    <mergeCell ref="A1:O1"/>
    <mergeCell ref="G3:G4"/>
    <mergeCell ref="A3:A4"/>
    <mergeCell ref="F3:F4"/>
    <mergeCell ref="B3:B4"/>
    <mergeCell ref="C3:C4"/>
    <mergeCell ref="D3:E3"/>
    <mergeCell ref="I3:J3"/>
    <mergeCell ref="H3:H4"/>
    <mergeCell ref="O3:O4"/>
    <mergeCell ref="K3:M3"/>
    <mergeCell ref="N3:N4"/>
  </mergeCells>
  <phoneticPr fontId="3" type="noConversion"/>
  <printOptions horizontalCentered="1" verticalCentered="1"/>
  <pageMargins left="0.27559055118110237" right="0.27559055118110237" top="0.43307086614173229" bottom="0.51181102362204722" header="0.19685039370078741" footer="0.23622047244094491"/>
  <pageSetup paperSize="9" scale="55" orientation="landscape" horizontalDpi="300" verticalDpi="300" r:id="rId1"/>
  <headerFooter alignWithMargins="0"/>
  <colBreaks count="1" manualBreakCount="1">
    <brk id="7" max="34" man="1"/>
  </colBreaks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A1:BR35"/>
  <sheetViews>
    <sheetView zoomScaleNormal="100" workbookViewId="0">
      <pane xSplit="1" ySplit="4" topLeftCell="B5" activePane="bottomRight" state="frozen"/>
      <selection activeCell="S42" sqref="S42"/>
      <selection pane="topRight" activeCell="S42" sqref="S42"/>
      <selection pane="bottomLeft" activeCell="S42" sqref="S42"/>
      <selection pane="bottomRight" activeCell="B5" sqref="B5"/>
    </sheetView>
  </sheetViews>
  <sheetFormatPr defaultColWidth="57.42578125" defaultRowHeight="15.75"/>
  <cols>
    <col min="1" max="1" width="59" style="155" customWidth="1"/>
    <col min="2" max="2" width="24.28515625" style="155" customWidth="1"/>
    <col min="3" max="3" width="23.85546875" style="155" customWidth="1"/>
    <col min="4" max="4" width="24.85546875" style="155" customWidth="1"/>
    <col min="5" max="5" width="17.140625" style="155" customWidth="1"/>
    <col min="6" max="6" width="24.7109375" style="155" customWidth="1"/>
    <col min="7" max="7" width="15" style="155" customWidth="1"/>
    <col min="8" max="8" width="19.85546875" style="155" customWidth="1"/>
    <col min="9" max="9" width="16.28515625" style="155" bestFit="1" customWidth="1"/>
    <col min="10" max="10" width="25.5703125" style="155" customWidth="1"/>
    <col min="11" max="11" width="16.28515625" style="155" bestFit="1" customWidth="1"/>
    <col min="12" max="12" width="28.42578125" style="155" customWidth="1"/>
    <col min="13" max="13" width="16.28515625" style="155" bestFit="1" customWidth="1"/>
    <col min="14" max="14" width="20.85546875" style="155" customWidth="1"/>
    <col min="15" max="15" width="15.5703125" style="155" customWidth="1"/>
    <col min="16" max="16" width="18.140625" style="155" customWidth="1"/>
    <col min="17" max="16384" width="57.42578125" style="155"/>
  </cols>
  <sheetData>
    <row r="1" spans="1:16" ht="20.25" customHeight="1">
      <c r="A1" s="159" t="s">
        <v>876</v>
      </c>
      <c r="B1" s="159"/>
      <c r="C1" s="159"/>
      <c r="D1" s="159"/>
      <c r="E1" s="159"/>
      <c r="F1" s="159"/>
      <c r="G1" s="159"/>
      <c r="H1" s="159"/>
      <c r="I1" s="159"/>
      <c r="J1" s="159"/>
      <c r="K1" s="159"/>
      <c r="L1" s="159"/>
      <c r="M1" s="159"/>
      <c r="N1" s="159"/>
      <c r="O1" s="159"/>
      <c r="P1" s="159"/>
    </row>
    <row r="2" spans="1:16" s="162" customFormat="1">
      <c r="A2" s="164"/>
      <c r="B2" s="164"/>
      <c r="C2" s="164"/>
      <c r="D2" s="164"/>
      <c r="E2" s="164"/>
      <c r="F2" s="164"/>
      <c r="G2" s="164"/>
      <c r="H2" s="164"/>
      <c r="I2" s="164"/>
      <c r="J2" s="164"/>
      <c r="K2" s="164"/>
      <c r="L2" s="164"/>
      <c r="M2" s="164"/>
      <c r="N2" s="164"/>
      <c r="O2" s="164"/>
      <c r="P2" s="221" t="s">
        <v>745</v>
      </c>
    </row>
    <row r="3" spans="1:16" ht="30" customHeight="1">
      <c r="A3" s="301" t="s">
        <v>598</v>
      </c>
      <c r="B3" s="301" t="s">
        <v>540</v>
      </c>
      <c r="C3" s="301" t="s">
        <v>532</v>
      </c>
      <c r="D3" s="301" t="s">
        <v>533</v>
      </c>
      <c r="E3" s="301" t="s">
        <v>534</v>
      </c>
      <c r="F3" s="301" t="s">
        <v>49</v>
      </c>
      <c r="G3" s="301" t="s">
        <v>535</v>
      </c>
      <c r="H3" s="301" t="s">
        <v>536</v>
      </c>
      <c r="I3" s="301" t="s">
        <v>14</v>
      </c>
      <c r="J3" s="301"/>
      <c r="K3" s="301" t="s">
        <v>15</v>
      </c>
      <c r="L3" s="301"/>
      <c r="M3" s="301" t="s">
        <v>10</v>
      </c>
      <c r="N3" s="301"/>
      <c r="O3" s="301" t="s">
        <v>843</v>
      </c>
      <c r="P3" s="301" t="s">
        <v>539</v>
      </c>
    </row>
    <row r="4" spans="1:16" ht="74.25" customHeight="1">
      <c r="A4" s="301"/>
      <c r="B4" s="301"/>
      <c r="C4" s="301"/>
      <c r="D4" s="301"/>
      <c r="E4" s="301"/>
      <c r="F4" s="301"/>
      <c r="G4" s="301"/>
      <c r="H4" s="301"/>
      <c r="I4" s="157" t="s">
        <v>48</v>
      </c>
      <c r="J4" s="165" t="s">
        <v>537</v>
      </c>
      <c r="K4" s="157" t="s">
        <v>48</v>
      </c>
      <c r="L4" s="165" t="s">
        <v>538</v>
      </c>
      <c r="M4" s="157" t="s">
        <v>48</v>
      </c>
      <c r="N4" s="165" t="s">
        <v>541</v>
      </c>
      <c r="O4" s="301"/>
      <c r="P4" s="301"/>
    </row>
    <row r="5" spans="1:16" s="161" customFormat="1">
      <c r="A5" s="46" t="s">
        <v>19</v>
      </c>
      <c r="B5" s="163">
        <v>2</v>
      </c>
      <c r="C5" s="163">
        <v>1495759451.5</v>
      </c>
      <c r="D5" s="163">
        <v>1632852.875</v>
      </c>
      <c r="E5" s="163">
        <v>730718.38124999998</v>
      </c>
      <c r="F5" s="163">
        <v>0</v>
      </c>
      <c r="G5" s="163">
        <v>1554</v>
      </c>
      <c r="H5" s="163">
        <v>1042129.5999999999</v>
      </c>
      <c r="I5" s="163">
        <v>949448.81701823196</v>
      </c>
      <c r="J5" s="163">
        <v>0</v>
      </c>
      <c r="K5" s="163">
        <v>279835.42532247596</v>
      </c>
      <c r="L5" s="163">
        <v>0</v>
      </c>
      <c r="M5" s="163">
        <v>0</v>
      </c>
      <c r="N5" s="163">
        <v>0</v>
      </c>
      <c r="O5" s="163">
        <v>251721</v>
      </c>
      <c r="P5" s="163">
        <v>0</v>
      </c>
    </row>
    <row r="6" spans="1:16" s="161" customFormat="1" ht="47.25">
      <c r="A6" s="46" t="s">
        <v>841</v>
      </c>
      <c r="B6" s="163">
        <v>0</v>
      </c>
      <c r="C6" s="163">
        <v>0</v>
      </c>
      <c r="D6" s="163">
        <v>0</v>
      </c>
      <c r="E6" s="163">
        <v>0</v>
      </c>
      <c r="F6" s="163">
        <v>0</v>
      </c>
      <c r="G6" s="163">
        <v>0</v>
      </c>
      <c r="H6" s="163">
        <v>0</v>
      </c>
      <c r="I6" s="163">
        <v>0</v>
      </c>
      <c r="J6" s="163">
        <v>0</v>
      </c>
      <c r="K6" s="163">
        <v>12500</v>
      </c>
      <c r="L6" s="163">
        <v>0</v>
      </c>
      <c r="M6" s="163">
        <v>0</v>
      </c>
      <c r="N6" s="163">
        <v>0</v>
      </c>
      <c r="O6" s="163">
        <v>0</v>
      </c>
      <c r="P6" s="163">
        <v>0</v>
      </c>
    </row>
    <row r="7" spans="1:16" s="161" customFormat="1">
      <c r="A7" s="46" t="s">
        <v>20</v>
      </c>
      <c r="B7" s="163">
        <v>0</v>
      </c>
      <c r="C7" s="163">
        <v>0</v>
      </c>
      <c r="D7" s="163">
        <v>0</v>
      </c>
      <c r="E7" s="163">
        <v>0</v>
      </c>
      <c r="F7" s="163">
        <v>0</v>
      </c>
      <c r="G7" s="163">
        <v>0</v>
      </c>
      <c r="H7" s="163">
        <v>0</v>
      </c>
      <c r="I7" s="163">
        <v>0</v>
      </c>
      <c r="J7" s="163">
        <v>0</v>
      </c>
      <c r="K7" s="163">
        <v>0</v>
      </c>
      <c r="L7" s="163">
        <v>0</v>
      </c>
      <c r="M7" s="163">
        <v>0</v>
      </c>
      <c r="N7" s="163">
        <v>0</v>
      </c>
      <c r="O7" s="163">
        <v>0</v>
      </c>
      <c r="P7" s="163">
        <v>0</v>
      </c>
    </row>
    <row r="8" spans="1:16" s="161" customFormat="1" ht="31.5">
      <c r="A8" s="46" t="s">
        <v>21</v>
      </c>
      <c r="B8" s="163">
        <v>0</v>
      </c>
      <c r="C8" s="163">
        <v>0</v>
      </c>
      <c r="D8" s="163">
        <v>1637.93</v>
      </c>
      <c r="E8" s="163">
        <v>0</v>
      </c>
      <c r="F8" s="163">
        <v>0</v>
      </c>
      <c r="G8" s="163">
        <v>0</v>
      </c>
      <c r="H8" s="163">
        <v>143084.15</v>
      </c>
      <c r="I8" s="163">
        <v>21822.836342092902</v>
      </c>
      <c r="J8" s="163">
        <v>0</v>
      </c>
      <c r="K8" s="163">
        <v>275520.86055849044</v>
      </c>
      <c r="L8" s="163">
        <v>0</v>
      </c>
      <c r="M8" s="163">
        <v>0</v>
      </c>
      <c r="N8" s="163">
        <v>0</v>
      </c>
      <c r="O8" s="163">
        <v>0</v>
      </c>
      <c r="P8" s="163">
        <v>0</v>
      </c>
    </row>
    <row r="9" spans="1:16" s="161" customFormat="1" ht="15.75" customHeight="1">
      <c r="A9" s="46" t="s">
        <v>22</v>
      </c>
      <c r="B9" s="163">
        <v>0</v>
      </c>
      <c r="C9" s="163">
        <v>0</v>
      </c>
      <c r="D9" s="163">
        <v>0</v>
      </c>
      <c r="E9" s="163">
        <v>0</v>
      </c>
      <c r="F9" s="163">
        <v>0</v>
      </c>
      <c r="G9" s="163">
        <v>0</v>
      </c>
      <c r="H9" s="163">
        <v>0</v>
      </c>
      <c r="I9" s="163">
        <v>592289.85899199999</v>
      </c>
      <c r="J9" s="163">
        <v>0</v>
      </c>
      <c r="K9" s="163">
        <v>411500</v>
      </c>
      <c r="L9" s="163">
        <v>0</v>
      </c>
      <c r="M9" s="163">
        <v>0</v>
      </c>
      <c r="N9" s="163">
        <v>0</v>
      </c>
      <c r="O9" s="163">
        <v>402290.23</v>
      </c>
      <c r="P9" s="163">
        <v>0</v>
      </c>
    </row>
    <row r="10" spans="1:16" s="161" customFormat="1">
      <c r="A10" s="46" t="s">
        <v>23</v>
      </c>
      <c r="B10" s="163">
        <v>0</v>
      </c>
      <c r="C10" s="163">
        <v>0</v>
      </c>
      <c r="D10" s="163">
        <v>0</v>
      </c>
      <c r="E10" s="163">
        <v>0</v>
      </c>
      <c r="F10" s="163">
        <v>0</v>
      </c>
      <c r="G10" s="163">
        <v>0</v>
      </c>
      <c r="H10" s="163">
        <v>0</v>
      </c>
      <c r="I10" s="163">
        <v>0</v>
      </c>
      <c r="J10" s="163">
        <v>0</v>
      </c>
      <c r="K10" s="163">
        <v>44145.383961463682</v>
      </c>
      <c r="L10" s="163">
        <v>0</v>
      </c>
      <c r="M10" s="163">
        <v>0</v>
      </c>
      <c r="N10" s="163">
        <v>0</v>
      </c>
      <c r="O10" s="163">
        <v>0</v>
      </c>
      <c r="P10" s="163">
        <v>0</v>
      </c>
    </row>
    <row r="11" spans="1:16" s="161" customFormat="1">
      <c r="A11" s="46" t="s">
        <v>24</v>
      </c>
      <c r="B11" s="163">
        <v>0</v>
      </c>
      <c r="C11" s="163">
        <v>0</v>
      </c>
      <c r="D11" s="163">
        <v>530976.85538730002</v>
      </c>
      <c r="E11" s="163">
        <v>181318.88375069998</v>
      </c>
      <c r="F11" s="163">
        <v>0</v>
      </c>
      <c r="G11" s="163">
        <v>0</v>
      </c>
      <c r="H11" s="163">
        <v>54938.890302400003</v>
      </c>
      <c r="I11" s="163">
        <v>724235.74171158019</v>
      </c>
      <c r="J11" s="163">
        <v>0</v>
      </c>
      <c r="K11" s="163">
        <v>862730.18511629989</v>
      </c>
      <c r="L11" s="163">
        <v>0</v>
      </c>
      <c r="M11" s="163">
        <v>0</v>
      </c>
      <c r="N11" s="163">
        <v>0</v>
      </c>
      <c r="O11" s="163">
        <v>0</v>
      </c>
      <c r="P11" s="163">
        <v>0</v>
      </c>
    </row>
    <row r="12" spans="1:16" s="161" customFormat="1" ht="15.75" customHeight="1">
      <c r="A12" s="46" t="s">
        <v>25</v>
      </c>
      <c r="B12" s="163">
        <v>0</v>
      </c>
      <c r="C12" s="163">
        <v>0</v>
      </c>
      <c r="D12" s="163">
        <v>1356400.2988664</v>
      </c>
      <c r="E12" s="163">
        <v>806915.11603689997</v>
      </c>
      <c r="F12" s="163">
        <v>0</v>
      </c>
      <c r="G12" s="163">
        <v>0</v>
      </c>
      <c r="H12" s="163">
        <v>261540.54258209997</v>
      </c>
      <c r="I12" s="163">
        <v>1308020.651656535</v>
      </c>
      <c r="J12" s="163">
        <v>0</v>
      </c>
      <c r="K12" s="163">
        <v>796177.44939379988</v>
      </c>
      <c r="L12" s="163">
        <v>0</v>
      </c>
      <c r="M12" s="163">
        <v>0</v>
      </c>
      <c r="N12" s="163">
        <v>0</v>
      </c>
      <c r="O12" s="163">
        <v>0</v>
      </c>
      <c r="P12" s="163">
        <v>0</v>
      </c>
    </row>
    <row r="13" spans="1:16" s="161" customFormat="1" ht="15.75" customHeight="1">
      <c r="A13" s="46" t="s">
        <v>26</v>
      </c>
      <c r="B13" s="163">
        <v>3</v>
      </c>
      <c r="C13" s="163">
        <v>288054591.40168434</v>
      </c>
      <c r="D13" s="163">
        <v>2544711.2921649702</v>
      </c>
      <c r="E13" s="163">
        <v>1330907.3101726386</v>
      </c>
      <c r="F13" s="163">
        <v>0</v>
      </c>
      <c r="G13" s="163">
        <v>44</v>
      </c>
      <c r="H13" s="163">
        <v>220117.43660439999</v>
      </c>
      <c r="I13" s="163">
        <v>2898809.0665703779</v>
      </c>
      <c r="J13" s="163">
        <v>0</v>
      </c>
      <c r="K13" s="163">
        <v>3595714.1277790498</v>
      </c>
      <c r="L13" s="163">
        <v>0</v>
      </c>
      <c r="M13" s="163">
        <v>0</v>
      </c>
      <c r="N13" s="163">
        <v>0</v>
      </c>
      <c r="O13" s="163">
        <v>701895.90874999994</v>
      </c>
      <c r="P13" s="163">
        <v>-808.22</v>
      </c>
    </row>
    <row r="14" spans="1:16" s="161" customFormat="1">
      <c r="A14" s="46" t="s">
        <v>836</v>
      </c>
      <c r="B14" s="163">
        <v>1</v>
      </c>
      <c r="C14" s="163">
        <v>212988380.96000001</v>
      </c>
      <c r="D14" s="163">
        <v>634498.98</v>
      </c>
      <c r="E14" s="163">
        <v>81371.625</v>
      </c>
      <c r="F14" s="163">
        <v>0</v>
      </c>
      <c r="G14" s="163">
        <v>44</v>
      </c>
      <c r="H14" s="163">
        <v>56736.26</v>
      </c>
      <c r="I14" s="163">
        <v>1089990.9531479999</v>
      </c>
      <c r="J14" s="163">
        <v>0</v>
      </c>
      <c r="K14" s="163">
        <v>1987845.7353118237</v>
      </c>
      <c r="L14" s="163">
        <v>0</v>
      </c>
      <c r="M14" s="163">
        <v>0</v>
      </c>
      <c r="N14" s="163">
        <v>0</v>
      </c>
      <c r="O14" s="163">
        <v>691119.53875000007</v>
      </c>
      <c r="P14" s="163">
        <v>0</v>
      </c>
    </row>
    <row r="15" spans="1:16" s="161" customFormat="1">
      <c r="A15" s="46" t="s">
        <v>837</v>
      </c>
      <c r="B15" s="163">
        <v>1</v>
      </c>
      <c r="C15" s="163">
        <v>24962721.6456853</v>
      </c>
      <c r="D15" s="163">
        <v>1775149.8526586001</v>
      </c>
      <c r="E15" s="163">
        <v>1243321.3073058</v>
      </c>
      <c r="F15" s="163">
        <v>0</v>
      </c>
      <c r="G15" s="163">
        <v>0</v>
      </c>
      <c r="H15" s="163">
        <v>163381.17660439998</v>
      </c>
      <c r="I15" s="163">
        <v>1746004.7393223776</v>
      </c>
      <c r="J15" s="163">
        <v>0</v>
      </c>
      <c r="K15" s="163">
        <v>1517108.4817273282</v>
      </c>
      <c r="L15" s="163">
        <v>0</v>
      </c>
      <c r="M15" s="163">
        <v>0</v>
      </c>
      <c r="N15" s="163">
        <v>0</v>
      </c>
      <c r="O15" s="163">
        <v>10776.37</v>
      </c>
      <c r="P15" s="163">
        <v>-808.22</v>
      </c>
    </row>
    <row r="16" spans="1:16" s="161" customFormat="1">
      <c r="A16" s="46" t="s">
        <v>838</v>
      </c>
      <c r="B16" s="163">
        <v>1</v>
      </c>
      <c r="C16" s="163">
        <v>50103488.795999028</v>
      </c>
      <c r="D16" s="163">
        <v>135062.45950637001</v>
      </c>
      <c r="E16" s="163">
        <v>6214.3778668385003</v>
      </c>
      <c r="F16" s="163">
        <v>0</v>
      </c>
      <c r="G16" s="163">
        <v>0</v>
      </c>
      <c r="H16" s="163">
        <v>0</v>
      </c>
      <c r="I16" s="163">
        <v>62813.374100000001</v>
      </c>
      <c r="J16" s="163">
        <v>0</v>
      </c>
      <c r="K16" s="163">
        <v>0</v>
      </c>
      <c r="L16" s="163">
        <v>0</v>
      </c>
      <c r="M16" s="163">
        <v>0</v>
      </c>
      <c r="N16" s="163">
        <v>0</v>
      </c>
      <c r="O16" s="163">
        <v>0</v>
      </c>
      <c r="P16" s="163">
        <v>0</v>
      </c>
    </row>
    <row r="17" spans="1:70" s="161" customFormat="1">
      <c r="A17" s="46" t="s">
        <v>835</v>
      </c>
      <c r="B17" s="163">
        <v>0</v>
      </c>
      <c r="C17" s="163">
        <v>0</v>
      </c>
      <c r="D17" s="163">
        <v>0</v>
      </c>
      <c r="E17" s="163">
        <v>0</v>
      </c>
      <c r="F17" s="163">
        <v>0</v>
      </c>
      <c r="G17" s="163">
        <v>0</v>
      </c>
      <c r="H17" s="163">
        <v>0</v>
      </c>
      <c r="I17" s="163">
        <v>0</v>
      </c>
      <c r="J17" s="163">
        <v>0</v>
      </c>
      <c r="K17" s="163">
        <v>90759.910739897256</v>
      </c>
      <c r="L17" s="163">
        <v>0</v>
      </c>
      <c r="M17" s="163">
        <v>0</v>
      </c>
      <c r="N17" s="163">
        <v>0</v>
      </c>
      <c r="O17" s="163">
        <v>0</v>
      </c>
      <c r="P17" s="163">
        <v>0</v>
      </c>
    </row>
    <row r="18" spans="1:70" s="161" customFormat="1">
      <c r="A18" s="46" t="s">
        <v>27</v>
      </c>
      <c r="B18" s="163">
        <v>0</v>
      </c>
      <c r="C18" s="163">
        <v>0</v>
      </c>
      <c r="D18" s="163">
        <v>0</v>
      </c>
      <c r="E18" s="163">
        <v>0</v>
      </c>
      <c r="F18" s="163">
        <v>0</v>
      </c>
      <c r="G18" s="163">
        <v>0</v>
      </c>
      <c r="H18" s="163">
        <v>0</v>
      </c>
      <c r="I18" s="163">
        <v>37133.980272000001</v>
      </c>
      <c r="J18" s="163">
        <v>0</v>
      </c>
      <c r="K18" s="163">
        <v>0</v>
      </c>
      <c r="L18" s="163">
        <v>0</v>
      </c>
      <c r="M18" s="163">
        <v>0</v>
      </c>
      <c r="N18" s="163">
        <v>0</v>
      </c>
      <c r="O18" s="163">
        <v>0</v>
      </c>
      <c r="P18" s="163">
        <v>0</v>
      </c>
    </row>
    <row r="19" spans="1:70" s="161" customFormat="1" ht="31.5">
      <c r="A19" s="46" t="s">
        <v>833</v>
      </c>
      <c r="B19" s="163">
        <v>0</v>
      </c>
      <c r="C19" s="163">
        <v>0</v>
      </c>
      <c r="D19" s="163">
        <v>0</v>
      </c>
      <c r="E19" s="163">
        <v>0</v>
      </c>
      <c r="F19" s="163">
        <v>0</v>
      </c>
      <c r="G19" s="163">
        <v>0</v>
      </c>
      <c r="H19" s="163">
        <v>0</v>
      </c>
      <c r="I19" s="163">
        <v>37133.980272000001</v>
      </c>
      <c r="J19" s="163">
        <v>0</v>
      </c>
      <c r="K19" s="163">
        <v>0</v>
      </c>
      <c r="L19" s="163">
        <v>0</v>
      </c>
      <c r="M19" s="163">
        <v>0</v>
      </c>
      <c r="N19" s="163">
        <v>0</v>
      </c>
      <c r="O19" s="163">
        <v>0</v>
      </c>
      <c r="P19" s="163">
        <v>0</v>
      </c>
    </row>
    <row r="20" spans="1:70" s="161" customFormat="1">
      <c r="A20" s="46" t="s">
        <v>834</v>
      </c>
      <c r="B20" s="163">
        <v>0</v>
      </c>
      <c r="C20" s="163">
        <v>0</v>
      </c>
      <c r="D20" s="163">
        <v>0</v>
      </c>
      <c r="E20" s="163">
        <v>0</v>
      </c>
      <c r="F20" s="163">
        <v>0</v>
      </c>
      <c r="G20" s="163">
        <v>0</v>
      </c>
      <c r="H20" s="163">
        <v>0</v>
      </c>
      <c r="I20" s="163">
        <v>0</v>
      </c>
      <c r="J20" s="163">
        <v>0</v>
      </c>
      <c r="K20" s="163">
        <v>0</v>
      </c>
      <c r="L20" s="163">
        <v>0</v>
      </c>
      <c r="M20" s="163">
        <v>0</v>
      </c>
      <c r="N20" s="163">
        <v>0</v>
      </c>
      <c r="O20" s="163">
        <v>0</v>
      </c>
      <c r="P20" s="163">
        <v>0</v>
      </c>
    </row>
    <row r="21" spans="1:70" s="161" customFormat="1" ht="31.5">
      <c r="A21" s="46" t="s">
        <v>28</v>
      </c>
      <c r="B21" s="163">
        <v>0</v>
      </c>
      <c r="C21" s="163">
        <v>0</v>
      </c>
      <c r="D21" s="163">
        <v>0</v>
      </c>
      <c r="E21" s="163">
        <v>0</v>
      </c>
      <c r="F21" s="163">
        <v>0</v>
      </c>
      <c r="G21" s="163">
        <v>0</v>
      </c>
      <c r="H21" s="163">
        <v>94382.95</v>
      </c>
      <c r="I21" s="163">
        <v>2018882.43</v>
      </c>
      <c r="J21" s="163">
        <v>0</v>
      </c>
      <c r="K21" s="163">
        <v>50581826.519999996</v>
      </c>
      <c r="L21" s="163">
        <v>0</v>
      </c>
      <c r="M21" s="163">
        <v>0</v>
      </c>
      <c r="N21" s="163">
        <v>0</v>
      </c>
      <c r="O21" s="163">
        <v>0</v>
      </c>
      <c r="P21" s="163">
        <v>0</v>
      </c>
    </row>
    <row r="22" spans="1:70">
      <c r="A22" s="46" t="s">
        <v>817</v>
      </c>
      <c r="B22" s="163">
        <v>0</v>
      </c>
      <c r="C22" s="163">
        <v>0</v>
      </c>
      <c r="D22" s="163">
        <v>0</v>
      </c>
      <c r="E22" s="163">
        <v>0</v>
      </c>
      <c r="F22" s="163">
        <v>0</v>
      </c>
      <c r="G22" s="163">
        <v>0</v>
      </c>
      <c r="H22" s="163">
        <v>94382.95</v>
      </c>
      <c r="I22" s="163">
        <v>2018882.43</v>
      </c>
      <c r="J22" s="163">
        <v>0</v>
      </c>
      <c r="K22" s="163">
        <v>50581826.519999996</v>
      </c>
      <c r="L22" s="163">
        <v>0</v>
      </c>
      <c r="M22" s="163">
        <v>0</v>
      </c>
      <c r="N22" s="163">
        <v>0</v>
      </c>
      <c r="O22" s="163">
        <v>0</v>
      </c>
      <c r="P22" s="163">
        <v>0</v>
      </c>
      <c r="Q22" s="129"/>
      <c r="R22" s="129"/>
      <c r="S22" s="129"/>
      <c r="T22" s="129"/>
      <c r="U22" s="129"/>
      <c r="V22" s="129"/>
      <c r="W22" s="129"/>
      <c r="X22" s="129"/>
      <c r="Y22" s="129"/>
      <c r="Z22" s="129"/>
      <c r="AA22" s="129"/>
      <c r="AB22" s="129"/>
      <c r="AC22" s="129"/>
      <c r="AD22" s="129"/>
      <c r="AE22" s="129"/>
      <c r="AF22" s="129"/>
      <c r="AG22" s="129"/>
      <c r="AH22" s="129"/>
      <c r="AI22" s="129"/>
      <c r="AJ22" s="129"/>
      <c r="AK22" s="129"/>
      <c r="AL22" s="129"/>
      <c r="AM22" s="129"/>
      <c r="AN22" s="129"/>
      <c r="AO22" s="129"/>
      <c r="AP22" s="129"/>
      <c r="AQ22" s="129"/>
      <c r="AR22" s="129"/>
      <c r="AS22" s="129"/>
      <c r="AT22" s="129"/>
      <c r="AU22" s="129"/>
      <c r="AV22" s="129"/>
      <c r="AW22" s="129"/>
      <c r="AX22" s="129"/>
      <c r="AY22" s="129"/>
      <c r="AZ22" s="129"/>
      <c r="BA22" s="129"/>
      <c r="BB22" s="129"/>
      <c r="BC22" s="129"/>
      <c r="BD22" s="129"/>
      <c r="BE22" s="129"/>
      <c r="BF22" s="129"/>
      <c r="BG22" s="129"/>
      <c r="BH22" s="129"/>
      <c r="BI22" s="129"/>
      <c r="BJ22" s="129"/>
      <c r="BK22" s="129"/>
      <c r="BL22" s="129"/>
      <c r="BM22" s="129"/>
      <c r="BN22" s="129"/>
      <c r="BO22" s="129"/>
      <c r="BP22" s="129"/>
      <c r="BQ22" s="129"/>
      <c r="BR22" s="129"/>
    </row>
    <row r="23" spans="1:70">
      <c r="A23" s="46" t="s">
        <v>818</v>
      </c>
      <c r="B23" s="163">
        <v>0</v>
      </c>
      <c r="C23" s="163">
        <v>0</v>
      </c>
      <c r="D23" s="163">
        <v>0</v>
      </c>
      <c r="E23" s="163">
        <v>0</v>
      </c>
      <c r="F23" s="163">
        <v>0</v>
      </c>
      <c r="G23" s="163">
        <v>0</v>
      </c>
      <c r="H23" s="163">
        <v>0</v>
      </c>
      <c r="I23" s="163">
        <v>0</v>
      </c>
      <c r="J23" s="163">
        <v>0</v>
      </c>
      <c r="K23" s="163">
        <v>0</v>
      </c>
      <c r="L23" s="163">
        <v>0</v>
      </c>
      <c r="M23" s="163">
        <v>0</v>
      </c>
      <c r="N23" s="163">
        <v>0</v>
      </c>
      <c r="O23" s="163">
        <v>0</v>
      </c>
      <c r="P23" s="163">
        <v>0</v>
      </c>
      <c r="Q23" s="129"/>
      <c r="R23" s="129"/>
      <c r="S23" s="129"/>
      <c r="T23" s="129"/>
      <c r="U23" s="129"/>
      <c r="V23" s="129"/>
      <c r="W23" s="129"/>
      <c r="X23" s="129"/>
      <c r="Y23" s="129"/>
      <c r="Z23" s="129"/>
      <c r="AA23" s="129"/>
      <c r="AB23" s="129"/>
      <c r="AC23" s="129"/>
      <c r="AD23" s="129"/>
      <c r="AE23" s="129"/>
      <c r="AF23" s="129"/>
      <c r="AG23" s="129"/>
      <c r="AH23" s="129"/>
      <c r="AI23" s="129"/>
      <c r="AJ23" s="129"/>
      <c r="AK23" s="129"/>
      <c r="AL23" s="129"/>
      <c r="AM23" s="129"/>
      <c r="AN23" s="129"/>
      <c r="AO23" s="129"/>
      <c r="AP23" s="129"/>
      <c r="AQ23" s="129"/>
      <c r="AR23" s="129"/>
      <c r="AS23" s="129"/>
      <c r="AT23" s="129"/>
      <c r="AU23" s="129"/>
      <c r="AV23" s="129"/>
      <c r="AW23" s="129"/>
      <c r="AX23" s="129"/>
      <c r="AY23" s="129"/>
      <c r="AZ23" s="129"/>
      <c r="BA23" s="129"/>
      <c r="BB23" s="129"/>
      <c r="BC23" s="129"/>
      <c r="BD23" s="129"/>
      <c r="BE23" s="129"/>
      <c r="BF23" s="129"/>
      <c r="BG23" s="129"/>
      <c r="BH23" s="129"/>
      <c r="BI23" s="129"/>
      <c r="BJ23" s="129"/>
      <c r="BK23" s="129"/>
      <c r="BL23" s="129"/>
      <c r="BM23" s="129"/>
      <c r="BN23" s="129"/>
      <c r="BO23" s="129"/>
      <c r="BP23" s="129"/>
      <c r="BQ23" s="129"/>
      <c r="BR23" s="129"/>
    </row>
    <row r="24" spans="1:70" s="150" customFormat="1">
      <c r="A24" s="46" t="s">
        <v>819</v>
      </c>
      <c r="B24" s="163">
        <v>0</v>
      </c>
      <c r="C24" s="163">
        <v>0</v>
      </c>
      <c r="D24" s="163">
        <v>0</v>
      </c>
      <c r="E24" s="163">
        <v>0</v>
      </c>
      <c r="F24" s="163">
        <v>0</v>
      </c>
      <c r="G24" s="163">
        <v>0</v>
      </c>
      <c r="H24" s="163">
        <v>0</v>
      </c>
      <c r="I24" s="163">
        <v>0</v>
      </c>
      <c r="J24" s="163">
        <v>0</v>
      </c>
      <c r="K24" s="163">
        <v>0</v>
      </c>
      <c r="L24" s="163">
        <v>0</v>
      </c>
      <c r="M24" s="163">
        <v>0</v>
      </c>
      <c r="N24" s="163">
        <v>0</v>
      </c>
      <c r="O24" s="163">
        <v>0</v>
      </c>
      <c r="P24" s="163">
        <v>0</v>
      </c>
      <c r="Q24" s="85"/>
      <c r="R24" s="85"/>
      <c r="S24" s="85"/>
      <c r="T24" s="85"/>
      <c r="U24" s="85"/>
      <c r="V24" s="85"/>
      <c r="W24" s="85"/>
      <c r="X24" s="85"/>
      <c r="Y24" s="85"/>
      <c r="Z24" s="85"/>
      <c r="AA24" s="85"/>
      <c r="AB24" s="85"/>
      <c r="AC24" s="85"/>
      <c r="AD24" s="85"/>
      <c r="AE24" s="85"/>
      <c r="AF24" s="85"/>
      <c r="AG24" s="85"/>
      <c r="AH24" s="85"/>
      <c r="AI24" s="149"/>
      <c r="AJ24" s="149"/>
      <c r="AK24" s="149"/>
      <c r="AL24" s="149"/>
      <c r="AM24" s="149"/>
      <c r="AN24" s="149"/>
      <c r="AO24" s="149"/>
      <c r="AP24" s="149"/>
      <c r="AQ24" s="149"/>
      <c r="AR24" s="149"/>
      <c r="AS24" s="149"/>
      <c r="AT24" s="149"/>
      <c r="AU24" s="149"/>
      <c r="AV24" s="149"/>
      <c r="AW24" s="149"/>
      <c r="AX24" s="149"/>
      <c r="AY24" s="149"/>
      <c r="AZ24" s="149"/>
      <c r="BA24" s="149"/>
      <c r="BB24" s="149"/>
      <c r="BC24" s="149"/>
      <c r="BD24" s="149"/>
      <c r="BE24" s="149"/>
      <c r="BF24" s="149"/>
      <c r="BG24" s="149"/>
      <c r="BH24" s="149"/>
      <c r="BI24" s="149"/>
      <c r="BJ24" s="149"/>
      <c r="BK24" s="149"/>
      <c r="BL24" s="149"/>
      <c r="BM24" s="149"/>
      <c r="BN24" s="149"/>
      <c r="BO24" s="149"/>
      <c r="BP24" s="149"/>
      <c r="BQ24" s="149"/>
      <c r="BR24" s="149"/>
    </row>
    <row r="25" spans="1:70">
      <c r="A25" s="46" t="s">
        <v>820</v>
      </c>
      <c r="B25" s="163">
        <v>0</v>
      </c>
      <c r="C25" s="163">
        <v>0</v>
      </c>
      <c r="D25" s="163">
        <v>0</v>
      </c>
      <c r="E25" s="163">
        <v>0</v>
      </c>
      <c r="F25" s="163">
        <v>0</v>
      </c>
      <c r="G25" s="163">
        <v>0</v>
      </c>
      <c r="H25" s="163">
        <v>0</v>
      </c>
      <c r="I25" s="163">
        <v>0</v>
      </c>
      <c r="J25" s="163">
        <v>0</v>
      </c>
      <c r="K25" s="163">
        <v>0</v>
      </c>
      <c r="L25" s="163">
        <v>0</v>
      </c>
      <c r="M25" s="163">
        <v>0</v>
      </c>
      <c r="N25" s="163">
        <v>0</v>
      </c>
      <c r="O25" s="163">
        <v>0</v>
      </c>
      <c r="P25" s="163">
        <v>0</v>
      </c>
      <c r="Q25" s="129"/>
      <c r="R25" s="129"/>
      <c r="S25" s="129"/>
      <c r="T25" s="129"/>
      <c r="U25" s="129"/>
      <c r="V25" s="129"/>
      <c r="W25" s="129"/>
      <c r="X25" s="129"/>
      <c r="Y25" s="129"/>
      <c r="Z25" s="129"/>
      <c r="AA25" s="129"/>
      <c r="AB25" s="129"/>
      <c r="AC25" s="129"/>
      <c r="AD25" s="129"/>
      <c r="AE25" s="129"/>
      <c r="AF25" s="129"/>
      <c r="AG25" s="129"/>
      <c r="AH25" s="129"/>
      <c r="AI25" s="129"/>
      <c r="AJ25" s="129"/>
      <c r="AK25" s="129"/>
      <c r="AL25" s="129"/>
      <c r="AM25" s="129"/>
      <c r="AN25" s="129"/>
      <c r="AO25" s="129"/>
      <c r="AP25" s="129"/>
      <c r="AQ25" s="129"/>
      <c r="AR25" s="129"/>
      <c r="AS25" s="129"/>
      <c r="AT25" s="129"/>
      <c r="AU25" s="129"/>
      <c r="AV25" s="129"/>
      <c r="AW25" s="129"/>
      <c r="AX25" s="129"/>
      <c r="AY25" s="129"/>
      <c r="AZ25" s="129"/>
      <c r="BA25" s="129"/>
      <c r="BB25" s="129"/>
      <c r="BC25" s="129"/>
      <c r="BD25" s="129"/>
      <c r="BE25" s="129"/>
      <c r="BF25" s="129"/>
      <c r="BG25" s="129"/>
      <c r="BH25" s="129"/>
      <c r="BI25" s="129"/>
      <c r="BJ25" s="129"/>
      <c r="BK25" s="129"/>
      <c r="BL25" s="129"/>
      <c r="BM25" s="129"/>
      <c r="BN25" s="129"/>
      <c r="BO25" s="129"/>
      <c r="BP25" s="129"/>
      <c r="BQ25" s="129"/>
      <c r="BR25" s="129"/>
    </row>
    <row r="26" spans="1:70" ht="31.5" customHeight="1">
      <c r="A26" s="46" t="s">
        <v>29</v>
      </c>
      <c r="B26" s="163">
        <v>0</v>
      </c>
      <c r="C26" s="163">
        <v>0</v>
      </c>
      <c r="D26" s="163">
        <v>0</v>
      </c>
      <c r="E26" s="163">
        <v>0</v>
      </c>
      <c r="F26" s="163">
        <v>0</v>
      </c>
      <c r="G26" s="163">
        <v>0</v>
      </c>
      <c r="H26" s="163">
        <v>0</v>
      </c>
      <c r="I26" s="163">
        <v>0</v>
      </c>
      <c r="J26" s="163">
        <v>0</v>
      </c>
      <c r="K26" s="163">
        <v>18.119999999999997</v>
      </c>
      <c r="L26" s="163">
        <v>0</v>
      </c>
      <c r="M26" s="163">
        <v>0</v>
      </c>
      <c r="N26" s="163">
        <v>0</v>
      </c>
      <c r="O26" s="163">
        <v>0</v>
      </c>
      <c r="P26" s="163">
        <v>0</v>
      </c>
    </row>
    <row r="27" spans="1:70" ht="31.5" customHeight="1">
      <c r="A27" s="46" t="s">
        <v>30</v>
      </c>
      <c r="B27" s="163">
        <v>0</v>
      </c>
      <c r="C27" s="163">
        <v>0</v>
      </c>
      <c r="D27" s="163">
        <v>0</v>
      </c>
      <c r="E27" s="163">
        <v>2854.5338849999998</v>
      </c>
      <c r="F27" s="163">
        <v>0</v>
      </c>
      <c r="G27" s="163">
        <v>0</v>
      </c>
      <c r="H27" s="163">
        <v>0</v>
      </c>
      <c r="I27" s="163">
        <v>0</v>
      </c>
      <c r="J27" s="163">
        <v>0</v>
      </c>
      <c r="K27" s="163">
        <v>0</v>
      </c>
      <c r="L27" s="163">
        <v>0</v>
      </c>
      <c r="M27" s="163">
        <v>0</v>
      </c>
      <c r="N27" s="163">
        <v>0</v>
      </c>
      <c r="O27" s="163">
        <v>0</v>
      </c>
      <c r="P27" s="163">
        <v>0</v>
      </c>
    </row>
    <row r="28" spans="1:70" ht="31.5">
      <c r="A28" s="46" t="s">
        <v>31</v>
      </c>
      <c r="B28" s="163">
        <v>0</v>
      </c>
      <c r="C28" s="163">
        <v>0</v>
      </c>
      <c r="D28" s="163">
        <v>58047.259999999995</v>
      </c>
      <c r="E28" s="163">
        <v>14876.369999999999</v>
      </c>
      <c r="F28" s="163">
        <v>0</v>
      </c>
      <c r="G28" s="163">
        <v>0</v>
      </c>
      <c r="H28" s="163">
        <v>706.99</v>
      </c>
      <c r="I28" s="163">
        <v>32473.307122999999</v>
      </c>
      <c r="J28" s="163">
        <v>0</v>
      </c>
      <c r="K28" s="163">
        <v>808500.4728039999</v>
      </c>
      <c r="L28" s="163">
        <v>0</v>
      </c>
      <c r="M28" s="163">
        <v>0</v>
      </c>
      <c r="N28" s="163">
        <v>0</v>
      </c>
      <c r="O28" s="163">
        <v>30228.5</v>
      </c>
      <c r="P28" s="163">
        <v>0</v>
      </c>
    </row>
    <row r="29" spans="1:70">
      <c r="A29" s="46" t="s">
        <v>32</v>
      </c>
      <c r="B29" s="163">
        <v>0</v>
      </c>
      <c r="C29" s="163">
        <v>0</v>
      </c>
      <c r="D29" s="163">
        <v>0</v>
      </c>
      <c r="E29" s="163">
        <v>0</v>
      </c>
      <c r="F29" s="163">
        <v>0</v>
      </c>
      <c r="G29" s="163">
        <v>0</v>
      </c>
      <c r="H29" s="163">
        <v>0</v>
      </c>
      <c r="I29" s="163">
        <v>0</v>
      </c>
      <c r="J29" s="163">
        <v>0</v>
      </c>
      <c r="K29" s="163">
        <v>0</v>
      </c>
      <c r="L29" s="163">
        <v>0</v>
      </c>
      <c r="M29" s="163">
        <v>0</v>
      </c>
      <c r="N29" s="163">
        <v>0</v>
      </c>
      <c r="O29" s="163">
        <v>0</v>
      </c>
      <c r="P29" s="163">
        <v>0</v>
      </c>
    </row>
    <row r="30" spans="1:70">
      <c r="A30" s="46" t="s">
        <v>33</v>
      </c>
      <c r="B30" s="163">
        <v>0</v>
      </c>
      <c r="C30" s="163">
        <v>0</v>
      </c>
      <c r="D30" s="163">
        <v>168065.21000000002</v>
      </c>
      <c r="E30" s="163">
        <v>65088.619999999995</v>
      </c>
      <c r="F30" s="163">
        <v>101.74</v>
      </c>
      <c r="G30" s="163">
        <v>0</v>
      </c>
      <c r="H30" s="163">
        <v>0</v>
      </c>
      <c r="I30" s="163">
        <v>45139.38</v>
      </c>
      <c r="J30" s="163">
        <v>0</v>
      </c>
      <c r="K30" s="163">
        <v>23323.507960000003</v>
      </c>
      <c r="L30" s="163">
        <v>0</v>
      </c>
      <c r="M30" s="163">
        <v>0</v>
      </c>
      <c r="N30" s="163">
        <v>0</v>
      </c>
      <c r="O30" s="163">
        <v>0</v>
      </c>
      <c r="P30" s="163">
        <v>0</v>
      </c>
    </row>
    <row r="31" spans="1:70" ht="15.75" customHeight="1">
      <c r="A31" s="46" t="s">
        <v>34</v>
      </c>
      <c r="B31" s="163">
        <v>0</v>
      </c>
      <c r="C31" s="163">
        <v>0</v>
      </c>
      <c r="D31" s="163">
        <v>0</v>
      </c>
      <c r="E31" s="163">
        <v>0</v>
      </c>
      <c r="F31" s="163">
        <v>0</v>
      </c>
      <c r="G31" s="163">
        <v>0</v>
      </c>
      <c r="H31" s="163">
        <v>0</v>
      </c>
      <c r="I31" s="163">
        <v>0</v>
      </c>
      <c r="J31" s="163">
        <v>0</v>
      </c>
      <c r="K31" s="163">
        <v>9587.9480592</v>
      </c>
      <c r="L31" s="163">
        <v>0</v>
      </c>
      <c r="M31" s="163">
        <v>0</v>
      </c>
      <c r="N31" s="163">
        <v>0</v>
      </c>
      <c r="O31" s="163">
        <v>0</v>
      </c>
      <c r="P31" s="163">
        <v>0</v>
      </c>
    </row>
    <row r="32" spans="1:70">
      <c r="A32" s="46" t="s">
        <v>35</v>
      </c>
      <c r="B32" s="163">
        <v>0</v>
      </c>
      <c r="C32" s="163">
        <v>0</v>
      </c>
      <c r="D32" s="163">
        <v>0</v>
      </c>
      <c r="E32" s="163">
        <v>0</v>
      </c>
      <c r="F32" s="163">
        <v>0</v>
      </c>
      <c r="G32" s="163">
        <v>0</v>
      </c>
      <c r="H32" s="163">
        <v>0</v>
      </c>
      <c r="I32" s="163">
        <v>0</v>
      </c>
      <c r="J32" s="163">
        <v>0</v>
      </c>
      <c r="K32" s="163">
        <v>0</v>
      </c>
      <c r="L32" s="163">
        <v>0</v>
      </c>
      <c r="M32" s="163">
        <v>0</v>
      </c>
      <c r="N32" s="163">
        <v>0</v>
      </c>
      <c r="O32" s="163">
        <v>0</v>
      </c>
      <c r="P32" s="163">
        <v>0</v>
      </c>
    </row>
    <row r="33" spans="1:16">
      <c r="A33" s="46" t="s">
        <v>36</v>
      </c>
      <c r="B33" s="163">
        <v>1</v>
      </c>
      <c r="C33" s="163">
        <v>118240000</v>
      </c>
      <c r="D33" s="163">
        <v>664114.77</v>
      </c>
      <c r="E33" s="163">
        <v>269492.34999999998</v>
      </c>
      <c r="F33" s="163">
        <v>0</v>
      </c>
      <c r="G33" s="163">
        <v>802</v>
      </c>
      <c r="H33" s="163">
        <v>211499.74</v>
      </c>
      <c r="I33" s="163">
        <v>110599.02</v>
      </c>
      <c r="J33" s="163">
        <v>0</v>
      </c>
      <c r="K33" s="163">
        <v>1013949.4900000001</v>
      </c>
      <c r="L33" s="163">
        <v>0</v>
      </c>
      <c r="M33" s="163">
        <v>0</v>
      </c>
      <c r="N33" s="163">
        <v>0</v>
      </c>
      <c r="O33" s="163">
        <v>444163.23</v>
      </c>
      <c r="P33" s="163">
        <v>-341183.58</v>
      </c>
    </row>
    <row r="34" spans="1:16">
      <c r="A34" s="153" t="s">
        <v>37</v>
      </c>
      <c r="B34" s="166">
        <v>6</v>
      </c>
      <c r="C34" s="166">
        <v>1902054042.9016843</v>
      </c>
      <c r="D34" s="166">
        <v>6956806.4914186699</v>
      </c>
      <c r="E34" s="166">
        <v>3402171.5650952389</v>
      </c>
      <c r="F34" s="166">
        <v>101.74</v>
      </c>
      <c r="G34" s="166">
        <v>2400</v>
      </c>
      <c r="H34" s="166">
        <v>2028400.2994888998</v>
      </c>
      <c r="I34" s="166">
        <v>8738855.0896858182</v>
      </c>
      <c r="J34" s="166">
        <v>0</v>
      </c>
      <c r="K34" s="166">
        <v>58702829.490954779</v>
      </c>
      <c r="L34" s="166">
        <v>0</v>
      </c>
      <c r="M34" s="166">
        <v>0</v>
      </c>
      <c r="N34" s="166">
        <v>0</v>
      </c>
      <c r="O34" s="166">
        <v>1830298.8687500001</v>
      </c>
      <c r="P34" s="166">
        <v>-341991.8</v>
      </c>
    </row>
    <row r="35" spans="1:16" ht="19.5" customHeight="1">
      <c r="A35" s="75" t="s">
        <v>811</v>
      </c>
      <c r="B35" s="129"/>
      <c r="C35" s="129"/>
      <c r="D35" s="129"/>
      <c r="E35" s="129"/>
      <c r="F35" s="129"/>
      <c r="G35" s="129"/>
      <c r="H35" s="129"/>
      <c r="I35" s="129"/>
      <c r="J35" s="129"/>
      <c r="K35" s="129"/>
      <c r="L35" s="129"/>
      <c r="M35" s="129"/>
      <c r="N35" s="129"/>
      <c r="O35" s="129"/>
      <c r="P35" s="129"/>
    </row>
  </sheetData>
  <mergeCells count="13">
    <mergeCell ref="A3:A4"/>
    <mergeCell ref="I3:J3"/>
    <mergeCell ref="B3:B4"/>
    <mergeCell ref="C3:C4"/>
    <mergeCell ref="D3:D4"/>
    <mergeCell ref="E3:E4"/>
    <mergeCell ref="F3:F4"/>
    <mergeCell ref="M3:N3"/>
    <mergeCell ref="O3:O4"/>
    <mergeCell ref="P3:P4"/>
    <mergeCell ref="G3:G4"/>
    <mergeCell ref="H3:H4"/>
    <mergeCell ref="K3:L3"/>
  </mergeCells>
  <phoneticPr fontId="3" type="noConversion"/>
  <printOptions horizontalCentered="1" verticalCentered="1"/>
  <pageMargins left="0.27559055118110237" right="0.27559055118110237" top="0.39370078740157483" bottom="0.31496062992125984" header="0.19685039370078741" footer="0.23622047244094491"/>
  <pageSetup paperSize="9" scale="60" orientation="landscape" horizontalDpi="300" verticalDpi="300" r:id="rId1"/>
  <headerFooter alignWithMargins="0"/>
  <colBreaks count="1" manualBreakCount="1">
    <brk id="8" max="34" man="1"/>
  </colBreaks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FN36"/>
  <sheetViews>
    <sheetView zoomScaleNormal="100" workbookViewId="0">
      <pane xSplit="1" ySplit="5" topLeftCell="B6" activePane="bottomRight" state="frozen"/>
      <selection pane="topRight" activeCell="B1" sqref="B1"/>
      <selection pane="bottomLeft" activeCell="A7" sqref="A7"/>
      <selection pane="bottomRight" activeCell="B6" sqref="B6"/>
    </sheetView>
  </sheetViews>
  <sheetFormatPr defaultRowHeight="15.75"/>
  <cols>
    <col min="1" max="1" width="59" style="209" customWidth="1"/>
    <col min="2" max="2" width="16.7109375" style="209" customWidth="1"/>
    <col min="3" max="8" width="15.28515625" style="209" customWidth="1"/>
    <col min="9" max="9" width="16.7109375" style="209" customWidth="1"/>
    <col min="10" max="15" width="15.28515625" style="209" customWidth="1"/>
    <col min="16" max="16" width="16.7109375" style="209" customWidth="1"/>
    <col min="17" max="22" width="15.28515625" style="209" customWidth="1"/>
    <col min="23" max="23" width="16.7109375" style="209" customWidth="1"/>
    <col min="24" max="29" width="15.28515625" style="209" customWidth="1"/>
    <col min="30" max="30" width="16.7109375" style="209" customWidth="1"/>
    <col min="31" max="36" width="15.28515625" style="209" customWidth="1"/>
    <col min="37" max="37" width="16.7109375" style="209" customWidth="1"/>
    <col min="38" max="43" width="15.28515625" style="209" customWidth="1"/>
    <col min="44" max="44" width="16.7109375" style="209" customWidth="1"/>
    <col min="45" max="50" width="15.28515625" style="209" customWidth="1"/>
    <col min="51" max="51" width="16.7109375" style="209" customWidth="1"/>
    <col min="52" max="57" width="15.28515625" style="209" customWidth="1"/>
    <col min="58" max="58" width="16.7109375" style="209" customWidth="1"/>
    <col min="59" max="64" width="15.28515625" style="209" customWidth="1"/>
    <col min="65" max="65" width="16.7109375" style="209" customWidth="1"/>
    <col min="66" max="71" width="15.28515625" style="209" customWidth="1"/>
    <col min="72" max="72" width="16.7109375" style="209" customWidth="1"/>
    <col min="73" max="78" width="15.28515625" style="209" customWidth="1"/>
    <col min="79" max="79" width="16.7109375" style="209" customWidth="1"/>
    <col min="80" max="85" width="15.28515625" style="209" customWidth="1"/>
    <col min="86" max="86" width="16.7109375" style="209" customWidth="1"/>
    <col min="87" max="92" width="15.28515625" style="209" customWidth="1"/>
    <col min="93" max="93" width="16.7109375" style="209" customWidth="1"/>
    <col min="94" max="99" width="15.28515625" style="209" customWidth="1"/>
    <col min="100" max="100" width="16.7109375" style="209" customWidth="1"/>
    <col min="101" max="106" width="15.28515625" style="209" customWidth="1"/>
    <col min="107" max="107" width="16.7109375" style="209" customWidth="1"/>
    <col min="108" max="113" width="15.28515625" style="209" customWidth="1"/>
    <col min="114" max="114" width="16.7109375" style="209" customWidth="1"/>
    <col min="115" max="120" width="15.28515625" style="209" customWidth="1"/>
    <col min="121" max="121" width="16.7109375" style="209" customWidth="1"/>
    <col min="122" max="127" width="15.28515625" style="209" customWidth="1"/>
    <col min="128" max="128" width="16.7109375" style="209" customWidth="1"/>
    <col min="129" max="134" width="15.28515625" style="209" customWidth="1"/>
    <col min="135" max="135" width="16.7109375" style="209" customWidth="1"/>
    <col min="136" max="141" width="15.28515625" style="209" customWidth="1"/>
    <col min="142" max="142" width="16.7109375" style="209" customWidth="1"/>
    <col min="143" max="148" width="15.28515625" style="209" customWidth="1"/>
    <col min="149" max="149" width="16.7109375" style="209" customWidth="1"/>
    <col min="150" max="155" width="15.28515625" style="209" customWidth="1"/>
    <col min="156" max="156" width="16.7109375" style="209" customWidth="1"/>
    <col min="157" max="162" width="15.28515625" style="209" customWidth="1"/>
    <col min="163" max="163" width="16.7109375" style="209" customWidth="1"/>
    <col min="164" max="169" width="15.28515625" style="209" customWidth="1"/>
    <col min="170" max="16384" width="9.140625" style="209"/>
  </cols>
  <sheetData>
    <row r="1" spans="1:170" ht="21" customHeight="1">
      <c r="A1" s="313" t="s">
        <v>877</v>
      </c>
      <c r="B1" s="313"/>
      <c r="C1" s="313"/>
      <c r="D1" s="313"/>
      <c r="E1" s="313"/>
      <c r="F1" s="313"/>
      <c r="G1" s="313"/>
      <c r="H1" s="313"/>
      <c r="I1" s="313"/>
      <c r="J1" s="313"/>
      <c r="K1" s="313"/>
      <c r="L1" s="313"/>
      <c r="M1" s="313"/>
      <c r="N1" s="313"/>
      <c r="O1" s="313"/>
      <c r="P1" s="313"/>
      <c r="Q1" s="313"/>
      <c r="R1" s="313"/>
      <c r="S1" s="313"/>
      <c r="T1" s="313"/>
      <c r="U1" s="313"/>
      <c r="V1" s="313"/>
      <c r="W1" s="313"/>
      <c r="X1" s="313"/>
      <c r="Y1" s="313"/>
      <c r="Z1" s="313"/>
      <c r="AA1" s="313"/>
      <c r="AB1" s="313"/>
      <c r="AC1" s="313"/>
      <c r="AD1" s="313"/>
      <c r="AE1" s="313"/>
      <c r="AF1" s="313"/>
      <c r="AG1" s="313"/>
      <c r="AH1" s="313"/>
      <c r="AI1" s="313"/>
      <c r="AJ1" s="313"/>
      <c r="AK1" s="313"/>
      <c r="AL1" s="313"/>
      <c r="AM1" s="313"/>
      <c r="AN1" s="313"/>
      <c r="AO1" s="313"/>
      <c r="AP1" s="313"/>
      <c r="AQ1" s="313"/>
      <c r="AR1" s="313"/>
      <c r="AS1" s="313"/>
      <c r="AT1" s="313"/>
      <c r="AU1" s="313"/>
      <c r="AV1" s="313"/>
      <c r="AW1" s="313"/>
      <c r="AX1" s="313"/>
      <c r="AY1" s="313"/>
      <c r="AZ1" s="313"/>
      <c r="BA1" s="313"/>
      <c r="BB1" s="313"/>
      <c r="BC1" s="313"/>
      <c r="BD1" s="313"/>
      <c r="BE1" s="313"/>
      <c r="BF1" s="313"/>
      <c r="BG1" s="313"/>
      <c r="BH1" s="313"/>
      <c r="BI1" s="313"/>
      <c r="BJ1" s="313"/>
      <c r="BK1" s="313"/>
      <c r="BL1" s="313"/>
      <c r="BM1" s="313"/>
      <c r="BN1" s="313"/>
      <c r="BO1" s="313"/>
      <c r="BP1" s="313"/>
      <c r="BQ1" s="313"/>
      <c r="BR1" s="313"/>
      <c r="BS1" s="313"/>
      <c r="BT1" s="313"/>
      <c r="BU1" s="313"/>
      <c r="BV1" s="313"/>
      <c r="BW1" s="313"/>
      <c r="BX1" s="313"/>
      <c r="BY1" s="313"/>
      <c r="BZ1" s="313"/>
      <c r="CA1" s="313"/>
      <c r="CB1" s="313"/>
      <c r="CC1" s="313"/>
      <c r="CD1" s="313"/>
      <c r="CE1" s="313"/>
      <c r="CF1" s="313"/>
      <c r="CG1" s="313"/>
      <c r="CH1" s="313"/>
      <c r="CI1" s="313"/>
      <c r="CJ1" s="313"/>
      <c r="CK1" s="313"/>
      <c r="CL1" s="313"/>
      <c r="CM1" s="313"/>
      <c r="CN1" s="313"/>
      <c r="CO1" s="313"/>
      <c r="CP1" s="313"/>
      <c r="CQ1" s="313"/>
      <c r="CR1" s="313"/>
      <c r="CS1" s="313"/>
      <c r="CT1" s="313"/>
      <c r="CU1" s="313"/>
      <c r="CV1" s="313"/>
      <c r="CW1" s="313"/>
      <c r="CX1" s="313"/>
      <c r="CY1" s="313"/>
      <c r="CZ1" s="313"/>
      <c r="DA1" s="313"/>
      <c r="DB1" s="313"/>
      <c r="DC1" s="313"/>
      <c r="DD1" s="313"/>
      <c r="DE1" s="313"/>
      <c r="DF1" s="313"/>
      <c r="DG1" s="313"/>
      <c r="DH1" s="313"/>
      <c r="DI1" s="313"/>
      <c r="DJ1" s="313"/>
      <c r="DK1" s="313"/>
      <c r="DL1" s="313"/>
      <c r="DM1" s="313"/>
      <c r="DN1" s="313"/>
      <c r="DO1" s="313"/>
      <c r="DP1" s="313"/>
      <c r="DQ1" s="313"/>
      <c r="DR1" s="313"/>
      <c r="DS1" s="313"/>
      <c r="DT1" s="313"/>
      <c r="DU1" s="313"/>
      <c r="DV1" s="313"/>
      <c r="DW1" s="313"/>
      <c r="DX1" s="313"/>
      <c r="DY1" s="313"/>
      <c r="DZ1" s="313"/>
      <c r="EA1" s="313"/>
      <c r="EB1" s="313"/>
      <c r="EC1" s="313"/>
      <c r="ED1" s="313"/>
      <c r="EE1" s="313"/>
      <c r="EF1" s="313"/>
      <c r="EG1" s="313"/>
      <c r="EH1" s="313"/>
      <c r="EI1" s="313"/>
      <c r="EJ1" s="313"/>
      <c r="EK1" s="313"/>
      <c r="EL1" s="313"/>
      <c r="EM1" s="313"/>
      <c r="EN1" s="313"/>
      <c r="EO1" s="313"/>
      <c r="EP1" s="313"/>
      <c r="EQ1" s="313"/>
      <c r="ER1" s="313"/>
      <c r="ES1" s="313"/>
      <c r="ET1" s="313"/>
      <c r="EU1" s="313"/>
      <c r="EV1" s="313"/>
      <c r="EW1" s="313"/>
      <c r="EX1" s="313"/>
      <c r="EY1" s="313"/>
      <c r="EZ1" s="313"/>
      <c r="FA1" s="313"/>
      <c r="FB1" s="313"/>
      <c r="FC1" s="313"/>
      <c r="FD1" s="313"/>
      <c r="FE1" s="313"/>
      <c r="FF1" s="313"/>
      <c r="FG1" s="313"/>
      <c r="FH1" s="313"/>
      <c r="FI1" s="313"/>
      <c r="FJ1" s="313"/>
      <c r="FK1" s="313"/>
      <c r="FL1" s="313"/>
      <c r="FM1" s="313"/>
    </row>
    <row r="2" spans="1:170" ht="16.5" thickBot="1">
      <c r="A2" s="210"/>
      <c r="B2" s="210"/>
      <c r="C2" s="210"/>
      <c r="D2" s="210"/>
      <c r="E2" s="210"/>
      <c r="F2" s="210"/>
      <c r="G2" s="210"/>
      <c r="H2" s="210"/>
      <c r="I2" s="210"/>
      <c r="J2" s="210"/>
      <c r="K2" s="210"/>
      <c r="L2" s="210"/>
      <c r="M2" s="210"/>
      <c r="N2" s="210"/>
      <c r="O2" s="210"/>
      <c r="P2" s="210"/>
      <c r="Q2" s="210"/>
      <c r="R2" s="210"/>
      <c r="S2" s="210"/>
      <c r="T2" s="210"/>
      <c r="U2" s="210"/>
      <c r="V2" s="210"/>
      <c r="W2" s="210"/>
      <c r="X2" s="210"/>
      <c r="Y2" s="210"/>
      <c r="Z2" s="210"/>
      <c r="AA2" s="210"/>
      <c r="AB2" s="210"/>
      <c r="AC2" s="210"/>
      <c r="AD2" s="210"/>
      <c r="AE2" s="210"/>
      <c r="AF2" s="210"/>
      <c r="AG2" s="210"/>
      <c r="AH2" s="210"/>
      <c r="AI2" s="210"/>
      <c r="AJ2" s="210"/>
      <c r="AK2" s="210"/>
      <c r="AL2" s="210"/>
      <c r="AM2" s="210"/>
      <c r="AN2" s="210"/>
      <c r="AO2" s="210"/>
      <c r="AP2" s="210"/>
      <c r="AQ2" s="210"/>
      <c r="AR2" s="210"/>
      <c r="AS2" s="210"/>
      <c r="AT2" s="210"/>
      <c r="AU2" s="210"/>
      <c r="AV2" s="210"/>
      <c r="AW2" s="210"/>
      <c r="AX2" s="210"/>
      <c r="AY2" s="210"/>
      <c r="AZ2" s="210"/>
      <c r="BA2" s="210"/>
      <c r="BB2" s="210"/>
      <c r="BC2" s="210"/>
      <c r="BD2" s="210"/>
      <c r="BE2" s="210"/>
      <c r="BF2" s="210"/>
      <c r="BG2" s="210"/>
      <c r="BH2" s="210"/>
      <c r="BI2" s="210"/>
      <c r="BJ2" s="210"/>
      <c r="BK2" s="210"/>
      <c r="BL2" s="210"/>
      <c r="BM2" s="210"/>
      <c r="BN2" s="210"/>
      <c r="BO2" s="210"/>
      <c r="BP2" s="210"/>
      <c r="BQ2" s="210"/>
      <c r="BR2" s="210"/>
      <c r="BS2" s="210"/>
      <c r="BT2" s="210"/>
      <c r="BU2" s="210"/>
      <c r="BV2" s="210"/>
      <c r="BW2" s="210"/>
      <c r="BX2" s="210"/>
      <c r="BY2" s="210"/>
      <c r="BZ2" s="210"/>
      <c r="CA2" s="210"/>
      <c r="CB2" s="210"/>
      <c r="CC2" s="210"/>
      <c r="CD2" s="210"/>
      <c r="CE2" s="210"/>
      <c r="CF2" s="210"/>
      <c r="CG2" s="210"/>
      <c r="CH2" s="210"/>
      <c r="CI2" s="210"/>
      <c r="CJ2" s="210"/>
      <c r="CK2" s="210"/>
      <c r="CL2" s="210"/>
      <c r="CM2" s="210"/>
      <c r="CN2" s="210"/>
      <c r="CO2" s="210"/>
      <c r="CP2" s="210"/>
      <c r="CQ2" s="210"/>
      <c r="CR2" s="210"/>
      <c r="CS2" s="210"/>
      <c r="CT2" s="210"/>
      <c r="CU2" s="210"/>
      <c r="CV2" s="210"/>
      <c r="CW2" s="210"/>
      <c r="CX2" s="210"/>
      <c r="CY2" s="210"/>
      <c r="CZ2" s="210"/>
      <c r="DA2" s="210"/>
      <c r="DB2" s="210"/>
      <c r="DC2" s="210"/>
      <c r="DD2" s="210"/>
      <c r="DE2" s="210"/>
      <c r="DF2" s="210"/>
      <c r="DG2" s="210"/>
      <c r="DH2" s="210"/>
      <c r="DI2" s="210"/>
      <c r="DJ2" s="210"/>
      <c r="DK2" s="210"/>
      <c r="DL2" s="210"/>
      <c r="DM2" s="210"/>
      <c r="DN2" s="210"/>
      <c r="DO2" s="210"/>
      <c r="DP2" s="210"/>
      <c r="DQ2" s="210"/>
      <c r="DR2" s="210"/>
      <c r="DS2" s="210"/>
      <c r="DT2" s="210"/>
      <c r="DU2" s="210"/>
      <c r="DV2" s="210"/>
      <c r="DW2" s="210"/>
      <c r="DX2" s="210"/>
      <c r="DY2" s="210"/>
      <c r="DZ2" s="210"/>
      <c r="EA2" s="210"/>
      <c r="EB2" s="210"/>
      <c r="EC2" s="210"/>
      <c r="ED2" s="210"/>
      <c r="EE2" s="210"/>
      <c r="EF2" s="210"/>
      <c r="EG2" s="210"/>
      <c r="EH2" s="210"/>
      <c r="EI2" s="210"/>
      <c r="EJ2" s="210"/>
      <c r="EK2" s="210"/>
      <c r="EL2" s="210"/>
      <c r="EM2" s="210"/>
      <c r="EN2" s="210"/>
      <c r="EO2" s="210"/>
      <c r="EP2" s="210"/>
      <c r="EQ2" s="210"/>
      <c r="ER2" s="210"/>
      <c r="ES2" s="210"/>
      <c r="ET2" s="210"/>
      <c r="EU2" s="210"/>
      <c r="EV2" s="210"/>
      <c r="EW2" s="210"/>
      <c r="EX2" s="210"/>
      <c r="EY2" s="210"/>
      <c r="EZ2" s="210"/>
      <c r="FA2" s="210"/>
      <c r="FB2" s="210"/>
      <c r="FC2" s="210"/>
      <c r="FD2" s="210"/>
      <c r="FE2" s="210"/>
      <c r="FF2" s="210"/>
      <c r="FG2" s="210"/>
      <c r="FH2" s="210"/>
      <c r="FI2" s="210"/>
      <c r="FJ2" s="210"/>
      <c r="FK2" s="210"/>
      <c r="FL2" s="210"/>
      <c r="FM2" s="221" t="s">
        <v>745</v>
      </c>
      <c r="FN2" s="211"/>
    </row>
    <row r="3" spans="1:170" ht="15.75" customHeight="1">
      <c r="A3" s="314" t="s">
        <v>598</v>
      </c>
      <c r="B3" s="308" t="s">
        <v>849</v>
      </c>
      <c r="C3" s="309">
        <v>0</v>
      </c>
      <c r="D3" s="309">
        <v>0</v>
      </c>
      <c r="E3" s="309">
        <v>0</v>
      </c>
      <c r="F3" s="309">
        <v>0</v>
      </c>
      <c r="G3" s="309">
        <v>0</v>
      </c>
      <c r="H3" s="310">
        <v>0</v>
      </c>
      <c r="I3" s="308" t="s">
        <v>854</v>
      </c>
      <c r="J3" s="309">
        <v>0</v>
      </c>
      <c r="K3" s="309">
        <v>0</v>
      </c>
      <c r="L3" s="309">
        <v>0</v>
      </c>
      <c r="M3" s="309">
        <v>0</v>
      </c>
      <c r="N3" s="309">
        <v>0</v>
      </c>
      <c r="O3" s="310">
        <v>0</v>
      </c>
      <c r="P3" s="308" t="s">
        <v>846</v>
      </c>
      <c r="Q3" s="309">
        <v>0</v>
      </c>
      <c r="R3" s="309">
        <v>0</v>
      </c>
      <c r="S3" s="309">
        <v>0</v>
      </c>
      <c r="T3" s="309">
        <v>0</v>
      </c>
      <c r="U3" s="309">
        <v>0</v>
      </c>
      <c r="V3" s="310">
        <v>0</v>
      </c>
      <c r="W3" s="308" t="s">
        <v>852</v>
      </c>
      <c r="X3" s="309">
        <v>0</v>
      </c>
      <c r="Y3" s="309">
        <v>0</v>
      </c>
      <c r="Z3" s="309">
        <v>0</v>
      </c>
      <c r="AA3" s="309">
        <v>0</v>
      </c>
      <c r="AB3" s="309">
        <v>0</v>
      </c>
      <c r="AC3" s="310">
        <v>0</v>
      </c>
      <c r="AD3" s="308" t="s">
        <v>862</v>
      </c>
      <c r="AE3" s="309">
        <v>0</v>
      </c>
      <c r="AF3" s="309">
        <v>0</v>
      </c>
      <c r="AG3" s="309">
        <v>0</v>
      </c>
      <c r="AH3" s="309">
        <v>0</v>
      </c>
      <c r="AI3" s="309">
        <v>0</v>
      </c>
      <c r="AJ3" s="310">
        <v>0</v>
      </c>
      <c r="AK3" s="308" t="s">
        <v>855</v>
      </c>
      <c r="AL3" s="309">
        <v>0</v>
      </c>
      <c r="AM3" s="309">
        <v>0</v>
      </c>
      <c r="AN3" s="309">
        <v>0</v>
      </c>
      <c r="AO3" s="309">
        <v>0</v>
      </c>
      <c r="AP3" s="309">
        <v>0</v>
      </c>
      <c r="AQ3" s="310">
        <v>0</v>
      </c>
      <c r="AR3" s="308" t="s">
        <v>848</v>
      </c>
      <c r="AS3" s="309">
        <v>0</v>
      </c>
      <c r="AT3" s="309">
        <v>0</v>
      </c>
      <c r="AU3" s="309">
        <v>0</v>
      </c>
      <c r="AV3" s="309">
        <v>0</v>
      </c>
      <c r="AW3" s="309">
        <v>0</v>
      </c>
      <c r="AX3" s="310">
        <v>0</v>
      </c>
      <c r="AY3" s="308" t="s">
        <v>847</v>
      </c>
      <c r="AZ3" s="309">
        <v>0</v>
      </c>
      <c r="BA3" s="309">
        <v>0</v>
      </c>
      <c r="BB3" s="309">
        <v>0</v>
      </c>
      <c r="BC3" s="309">
        <v>0</v>
      </c>
      <c r="BD3" s="309">
        <v>0</v>
      </c>
      <c r="BE3" s="310">
        <v>0</v>
      </c>
      <c r="BF3" s="308" t="s">
        <v>867</v>
      </c>
      <c r="BG3" s="309">
        <v>0</v>
      </c>
      <c r="BH3" s="309">
        <v>0</v>
      </c>
      <c r="BI3" s="309">
        <v>0</v>
      </c>
      <c r="BJ3" s="309">
        <v>0</v>
      </c>
      <c r="BK3" s="309">
        <v>0</v>
      </c>
      <c r="BL3" s="310">
        <v>0</v>
      </c>
      <c r="BM3" s="308" t="s">
        <v>845</v>
      </c>
      <c r="BN3" s="309">
        <v>0</v>
      </c>
      <c r="BO3" s="309">
        <v>0</v>
      </c>
      <c r="BP3" s="309">
        <v>0</v>
      </c>
      <c r="BQ3" s="309">
        <v>0</v>
      </c>
      <c r="BR3" s="309">
        <v>0</v>
      </c>
      <c r="BS3" s="310">
        <v>0</v>
      </c>
      <c r="BT3" s="308" t="s">
        <v>851</v>
      </c>
      <c r="BU3" s="309">
        <v>0</v>
      </c>
      <c r="BV3" s="309">
        <v>0</v>
      </c>
      <c r="BW3" s="309">
        <v>0</v>
      </c>
      <c r="BX3" s="309">
        <v>0</v>
      </c>
      <c r="BY3" s="309">
        <v>0</v>
      </c>
      <c r="BZ3" s="310">
        <v>0</v>
      </c>
      <c r="CA3" s="308" t="s">
        <v>853</v>
      </c>
      <c r="CB3" s="309">
        <v>0</v>
      </c>
      <c r="CC3" s="309">
        <v>0</v>
      </c>
      <c r="CD3" s="309">
        <v>0</v>
      </c>
      <c r="CE3" s="309">
        <v>0</v>
      </c>
      <c r="CF3" s="309">
        <v>0</v>
      </c>
      <c r="CG3" s="310">
        <v>0</v>
      </c>
      <c r="CH3" s="308" t="s">
        <v>860</v>
      </c>
      <c r="CI3" s="309">
        <v>0</v>
      </c>
      <c r="CJ3" s="309">
        <v>0</v>
      </c>
      <c r="CK3" s="309">
        <v>0</v>
      </c>
      <c r="CL3" s="309">
        <v>0</v>
      </c>
      <c r="CM3" s="309">
        <v>0</v>
      </c>
      <c r="CN3" s="310">
        <v>0</v>
      </c>
      <c r="CO3" s="308" t="s">
        <v>857</v>
      </c>
      <c r="CP3" s="309">
        <v>0</v>
      </c>
      <c r="CQ3" s="309">
        <v>0</v>
      </c>
      <c r="CR3" s="309">
        <v>0</v>
      </c>
      <c r="CS3" s="309">
        <v>0</v>
      </c>
      <c r="CT3" s="309">
        <v>0</v>
      </c>
      <c r="CU3" s="310">
        <v>0</v>
      </c>
      <c r="CV3" s="308" t="s">
        <v>861</v>
      </c>
      <c r="CW3" s="309">
        <v>0</v>
      </c>
      <c r="CX3" s="309">
        <v>0</v>
      </c>
      <c r="CY3" s="309">
        <v>0</v>
      </c>
      <c r="CZ3" s="309">
        <v>0</v>
      </c>
      <c r="DA3" s="309">
        <v>0</v>
      </c>
      <c r="DB3" s="310">
        <v>0</v>
      </c>
      <c r="DC3" s="308" t="s">
        <v>859</v>
      </c>
      <c r="DD3" s="309">
        <v>0</v>
      </c>
      <c r="DE3" s="309">
        <v>0</v>
      </c>
      <c r="DF3" s="309">
        <v>0</v>
      </c>
      <c r="DG3" s="309">
        <v>0</v>
      </c>
      <c r="DH3" s="309">
        <v>0</v>
      </c>
      <c r="DI3" s="310">
        <v>0</v>
      </c>
      <c r="DJ3" s="308" t="s">
        <v>850</v>
      </c>
      <c r="DK3" s="309">
        <v>0</v>
      </c>
      <c r="DL3" s="309">
        <v>0</v>
      </c>
      <c r="DM3" s="309">
        <v>0</v>
      </c>
      <c r="DN3" s="309">
        <v>0</v>
      </c>
      <c r="DO3" s="309">
        <v>0</v>
      </c>
      <c r="DP3" s="310">
        <v>0</v>
      </c>
      <c r="DQ3" s="308" t="s">
        <v>866</v>
      </c>
      <c r="DR3" s="309">
        <v>0</v>
      </c>
      <c r="DS3" s="309">
        <v>0</v>
      </c>
      <c r="DT3" s="309">
        <v>0</v>
      </c>
      <c r="DU3" s="309">
        <v>0</v>
      </c>
      <c r="DV3" s="309">
        <v>0</v>
      </c>
      <c r="DW3" s="310">
        <v>0</v>
      </c>
      <c r="DX3" s="308" t="s">
        <v>856</v>
      </c>
      <c r="DY3" s="309">
        <v>0</v>
      </c>
      <c r="DZ3" s="309">
        <v>0</v>
      </c>
      <c r="EA3" s="309">
        <v>0</v>
      </c>
      <c r="EB3" s="309">
        <v>0</v>
      </c>
      <c r="EC3" s="309">
        <v>0</v>
      </c>
      <c r="ED3" s="310">
        <v>0</v>
      </c>
      <c r="EE3" s="308" t="s">
        <v>863</v>
      </c>
      <c r="EF3" s="309">
        <v>0</v>
      </c>
      <c r="EG3" s="309">
        <v>0</v>
      </c>
      <c r="EH3" s="309">
        <v>0</v>
      </c>
      <c r="EI3" s="309">
        <v>0</v>
      </c>
      <c r="EJ3" s="309">
        <v>0</v>
      </c>
      <c r="EK3" s="310">
        <v>0</v>
      </c>
      <c r="EL3" s="308" t="s">
        <v>864</v>
      </c>
      <c r="EM3" s="309">
        <v>0</v>
      </c>
      <c r="EN3" s="309">
        <v>0</v>
      </c>
      <c r="EO3" s="309">
        <v>0</v>
      </c>
      <c r="EP3" s="309">
        <v>0</v>
      </c>
      <c r="EQ3" s="309">
        <v>0</v>
      </c>
      <c r="ER3" s="310">
        <v>0</v>
      </c>
      <c r="ES3" s="308" t="s">
        <v>865</v>
      </c>
      <c r="ET3" s="309">
        <v>0</v>
      </c>
      <c r="EU3" s="309">
        <v>0</v>
      </c>
      <c r="EV3" s="309">
        <v>0</v>
      </c>
      <c r="EW3" s="309">
        <v>0</v>
      </c>
      <c r="EX3" s="309">
        <v>0</v>
      </c>
      <c r="EY3" s="310">
        <v>0</v>
      </c>
      <c r="EZ3" s="308" t="s">
        <v>858</v>
      </c>
      <c r="FA3" s="309">
        <v>0</v>
      </c>
      <c r="FB3" s="309">
        <v>0</v>
      </c>
      <c r="FC3" s="309">
        <v>0</v>
      </c>
      <c r="FD3" s="309">
        <v>0</v>
      </c>
      <c r="FE3" s="309">
        <v>0</v>
      </c>
      <c r="FF3" s="310">
        <v>0</v>
      </c>
      <c r="FG3" s="308" t="s">
        <v>878</v>
      </c>
      <c r="FH3" s="309">
        <v>0</v>
      </c>
      <c r="FI3" s="309">
        <v>0</v>
      </c>
      <c r="FJ3" s="309">
        <v>0</v>
      </c>
      <c r="FK3" s="309">
        <v>0</v>
      </c>
      <c r="FL3" s="309">
        <v>0</v>
      </c>
      <c r="FM3" s="310">
        <v>0</v>
      </c>
    </row>
    <row r="4" spans="1:170" ht="15.75" customHeight="1">
      <c r="A4" s="315"/>
      <c r="B4" s="311">
        <v>0</v>
      </c>
      <c r="C4" s="243">
        <v>0</v>
      </c>
      <c r="D4" s="243">
        <v>0</v>
      </c>
      <c r="E4" s="243">
        <v>0</v>
      </c>
      <c r="F4" s="243">
        <v>0</v>
      </c>
      <c r="G4" s="243">
        <v>0</v>
      </c>
      <c r="H4" s="312">
        <v>0</v>
      </c>
      <c r="I4" s="311">
        <v>0</v>
      </c>
      <c r="J4" s="243">
        <v>0</v>
      </c>
      <c r="K4" s="243">
        <v>0</v>
      </c>
      <c r="L4" s="243">
        <v>0</v>
      </c>
      <c r="M4" s="243">
        <v>0</v>
      </c>
      <c r="N4" s="243">
        <v>0</v>
      </c>
      <c r="O4" s="312">
        <v>0</v>
      </c>
      <c r="P4" s="311">
        <v>0</v>
      </c>
      <c r="Q4" s="243">
        <v>0</v>
      </c>
      <c r="R4" s="243">
        <v>0</v>
      </c>
      <c r="S4" s="243">
        <v>0</v>
      </c>
      <c r="T4" s="243">
        <v>0</v>
      </c>
      <c r="U4" s="243">
        <v>0</v>
      </c>
      <c r="V4" s="312">
        <v>0</v>
      </c>
      <c r="W4" s="311">
        <v>0</v>
      </c>
      <c r="X4" s="243">
        <v>0</v>
      </c>
      <c r="Y4" s="243">
        <v>0</v>
      </c>
      <c r="Z4" s="243">
        <v>0</v>
      </c>
      <c r="AA4" s="243">
        <v>0</v>
      </c>
      <c r="AB4" s="243">
        <v>0</v>
      </c>
      <c r="AC4" s="312">
        <v>0</v>
      </c>
      <c r="AD4" s="311">
        <v>0</v>
      </c>
      <c r="AE4" s="243">
        <v>0</v>
      </c>
      <c r="AF4" s="243">
        <v>0</v>
      </c>
      <c r="AG4" s="243">
        <v>0</v>
      </c>
      <c r="AH4" s="243">
        <v>0</v>
      </c>
      <c r="AI4" s="243">
        <v>0</v>
      </c>
      <c r="AJ4" s="312">
        <v>0</v>
      </c>
      <c r="AK4" s="311">
        <v>0</v>
      </c>
      <c r="AL4" s="243">
        <v>0</v>
      </c>
      <c r="AM4" s="243">
        <v>0</v>
      </c>
      <c r="AN4" s="243">
        <v>0</v>
      </c>
      <c r="AO4" s="243">
        <v>0</v>
      </c>
      <c r="AP4" s="243">
        <v>0</v>
      </c>
      <c r="AQ4" s="312">
        <v>0</v>
      </c>
      <c r="AR4" s="311">
        <v>0</v>
      </c>
      <c r="AS4" s="243">
        <v>0</v>
      </c>
      <c r="AT4" s="243">
        <v>0</v>
      </c>
      <c r="AU4" s="243">
        <v>0</v>
      </c>
      <c r="AV4" s="243">
        <v>0</v>
      </c>
      <c r="AW4" s="243">
        <v>0</v>
      </c>
      <c r="AX4" s="312">
        <v>0</v>
      </c>
      <c r="AY4" s="311">
        <v>0</v>
      </c>
      <c r="AZ4" s="243">
        <v>0</v>
      </c>
      <c r="BA4" s="243">
        <v>0</v>
      </c>
      <c r="BB4" s="243">
        <v>0</v>
      </c>
      <c r="BC4" s="243">
        <v>0</v>
      </c>
      <c r="BD4" s="243">
        <v>0</v>
      </c>
      <c r="BE4" s="312">
        <v>0</v>
      </c>
      <c r="BF4" s="311">
        <v>0</v>
      </c>
      <c r="BG4" s="243">
        <v>0</v>
      </c>
      <c r="BH4" s="243">
        <v>0</v>
      </c>
      <c r="BI4" s="243">
        <v>0</v>
      </c>
      <c r="BJ4" s="243">
        <v>0</v>
      </c>
      <c r="BK4" s="243">
        <v>0</v>
      </c>
      <c r="BL4" s="312">
        <v>0</v>
      </c>
      <c r="BM4" s="311">
        <v>0</v>
      </c>
      <c r="BN4" s="243">
        <v>0</v>
      </c>
      <c r="BO4" s="243">
        <v>0</v>
      </c>
      <c r="BP4" s="243">
        <v>0</v>
      </c>
      <c r="BQ4" s="243">
        <v>0</v>
      </c>
      <c r="BR4" s="243">
        <v>0</v>
      </c>
      <c r="BS4" s="312">
        <v>0</v>
      </c>
      <c r="BT4" s="311">
        <v>0</v>
      </c>
      <c r="BU4" s="243">
        <v>0</v>
      </c>
      <c r="BV4" s="243">
        <v>0</v>
      </c>
      <c r="BW4" s="243">
        <v>0</v>
      </c>
      <c r="BX4" s="243">
        <v>0</v>
      </c>
      <c r="BY4" s="243">
        <v>0</v>
      </c>
      <c r="BZ4" s="312">
        <v>0</v>
      </c>
      <c r="CA4" s="311">
        <v>0</v>
      </c>
      <c r="CB4" s="243">
        <v>0</v>
      </c>
      <c r="CC4" s="243">
        <v>0</v>
      </c>
      <c r="CD4" s="243">
        <v>0</v>
      </c>
      <c r="CE4" s="243">
        <v>0</v>
      </c>
      <c r="CF4" s="243">
        <v>0</v>
      </c>
      <c r="CG4" s="312">
        <v>0</v>
      </c>
      <c r="CH4" s="311">
        <v>0</v>
      </c>
      <c r="CI4" s="243">
        <v>0</v>
      </c>
      <c r="CJ4" s="243">
        <v>0</v>
      </c>
      <c r="CK4" s="243">
        <v>0</v>
      </c>
      <c r="CL4" s="243">
        <v>0</v>
      </c>
      <c r="CM4" s="243">
        <v>0</v>
      </c>
      <c r="CN4" s="312">
        <v>0</v>
      </c>
      <c r="CO4" s="311">
        <v>0</v>
      </c>
      <c r="CP4" s="243">
        <v>0</v>
      </c>
      <c r="CQ4" s="243">
        <v>0</v>
      </c>
      <c r="CR4" s="243">
        <v>0</v>
      </c>
      <c r="CS4" s="243">
        <v>0</v>
      </c>
      <c r="CT4" s="243">
        <v>0</v>
      </c>
      <c r="CU4" s="312">
        <v>0</v>
      </c>
      <c r="CV4" s="311">
        <v>0</v>
      </c>
      <c r="CW4" s="243">
        <v>0</v>
      </c>
      <c r="CX4" s="243">
        <v>0</v>
      </c>
      <c r="CY4" s="243">
        <v>0</v>
      </c>
      <c r="CZ4" s="243">
        <v>0</v>
      </c>
      <c r="DA4" s="243">
        <v>0</v>
      </c>
      <c r="DB4" s="312">
        <v>0</v>
      </c>
      <c r="DC4" s="311">
        <v>0</v>
      </c>
      <c r="DD4" s="243">
        <v>0</v>
      </c>
      <c r="DE4" s="243">
        <v>0</v>
      </c>
      <c r="DF4" s="243">
        <v>0</v>
      </c>
      <c r="DG4" s="243">
        <v>0</v>
      </c>
      <c r="DH4" s="243">
        <v>0</v>
      </c>
      <c r="DI4" s="312">
        <v>0</v>
      </c>
      <c r="DJ4" s="311">
        <v>0</v>
      </c>
      <c r="DK4" s="243">
        <v>0</v>
      </c>
      <c r="DL4" s="243">
        <v>0</v>
      </c>
      <c r="DM4" s="243">
        <v>0</v>
      </c>
      <c r="DN4" s="243">
        <v>0</v>
      </c>
      <c r="DO4" s="243">
        <v>0</v>
      </c>
      <c r="DP4" s="312">
        <v>0</v>
      </c>
      <c r="DQ4" s="311">
        <v>0</v>
      </c>
      <c r="DR4" s="243">
        <v>0</v>
      </c>
      <c r="DS4" s="243">
        <v>0</v>
      </c>
      <c r="DT4" s="243">
        <v>0</v>
      </c>
      <c r="DU4" s="243">
        <v>0</v>
      </c>
      <c r="DV4" s="243">
        <v>0</v>
      </c>
      <c r="DW4" s="312">
        <v>0</v>
      </c>
      <c r="DX4" s="311">
        <v>0</v>
      </c>
      <c r="DY4" s="243">
        <v>0</v>
      </c>
      <c r="DZ4" s="243">
        <v>0</v>
      </c>
      <c r="EA4" s="243">
        <v>0</v>
      </c>
      <c r="EB4" s="243">
        <v>0</v>
      </c>
      <c r="EC4" s="243">
        <v>0</v>
      </c>
      <c r="ED4" s="312">
        <v>0</v>
      </c>
      <c r="EE4" s="311">
        <v>0</v>
      </c>
      <c r="EF4" s="243">
        <v>0</v>
      </c>
      <c r="EG4" s="243">
        <v>0</v>
      </c>
      <c r="EH4" s="243">
        <v>0</v>
      </c>
      <c r="EI4" s="243">
        <v>0</v>
      </c>
      <c r="EJ4" s="243">
        <v>0</v>
      </c>
      <c r="EK4" s="312">
        <v>0</v>
      </c>
      <c r="EL4" s="311">
        <v>0</v>
      </c>
      <c r="EM4" s="243">
        <v>0</v>
      </c>
      <c r="EN4" s="243">
        <v>0</v>
      </c>
      <c r="EO4" s="243">
        <v>0</v>
      </c>
      <c r="EP4" s="243">
        <v>0</v>
      </c>
      <c r="EQ4" s="243">
        <v>0</v>
      </c>
      <c r="ER4" s="312">
        <v>0</v>
      </c>
      <c r="ES4" s="311">
        <v>0</v>
      </c>
      <c r="ET4" s="243">
        <v>0</v>
      </c>
      <c r="EU4" s="243">
        <v>0</v>
      </c>
      <c r="EV4" s="243">
        <v>0</v>
      </c>
      <c r="EW4" s="243">
        <v>0</v>
      </c>
      <c r="EX4" s="243">
        <v>0</v>
      </c>
      <c r="EY4" s="312">
        <v>0</v>
      </c>
      <c r="EZ4" s="311">
        <v>0</v>
      </c>
      <c r="FA4" s="243">
        <v>0</v>
      </c>
      <c r="FB4" s="243">
        <v>0</v>
      </c>
      <c r="FC4" s="243">
        <v>0</v>
      </c>
      <c r="FD4" s="243">
        <v>0</v>
      </c>
      <c r="FE4" s="243">
        <v>0</v>
      </c>
      <c r="FF4" s="312">
        <v>0</v>
      </c>
      <c r="FG4" s="311">
        <v>0</v>
      </c>
      <c r="FH4" s="243">
        <v>0</v>
      </c>
      <c r="FI4" s="243">
        <v>0</v>
      </c>
      <c r="FJ4" s="243">
        <v>0</v>
      </c>
      <c r="FK4" s="243">
        <v>0</v>
      </c>
      <c r="FL4" s="243">
        <v>0</v>
      </c>
      <c r="FM4" s="312">
        <v>0</v>
      </c>
    </row>
    <row r="5" spans="1:170" ht="47.25">
      <c r="A5" s="316"/>
      <c r="B5" s="212" t="s">
        <v>2</v>
      </c>
      <c r="C5" s="127" t="s">
        <v>83</v>
      </c>
      <c r="D5" s="127" t="s">
        <v>3</v>
      </c>
      <c r="E5" s="127" t="s">
        <v>4</v>
      </c>
      <c r="F5" s="127" t="s">
        <v>416</v>
      </c>
      <c r="G5" s="127" t="s">
        <v>559</v>
      </c>
      <c r="H5" s="213" t="s">
        <v>560</v>
      </c>
      <c r="I5" s="212" t="s">
        <v>2</v>
      </c>
      <c r="J5" s="127" t="s">
        <v>83</v>
      </c>
      <c r="K5" s="127" t="s">
        <v>3</v>
      </c>
      <c r="L5" s="127" t="s">
        <v>4</v>
      </c>
      <c r="M5" s="127" t="s">
        <v>416</v>
      </c>
      <c r="N5" s="127" t="s">
        <v>559</v>
      </c>
      <c r="O5" s="213" t="s">
        <v>560</v>
      </c>
      <c r="P5" s="212" t="s">
        <v>2</v>
      </c>
      <c r="Q5" s="127" t="s">
        <v>83</v>
      </c>
      <c r="R5" s="127" t="s">
        <v>3</v>
      </c>
      <c r="S5" s="127" t="s">
        <v>4</v>
      </c>
      <c r="T5" s="127" t="s">
        <v>416</v>
      </c>
      <c r="U5" s="127" t="s">
        <v>559</v>
      </c>
      <c r="V5" s="213" t="s">
        <v>560</v>
      </c>
      <c r="W5" s="212" t="s">
        <v>2</v>
      </c>
      <c r="X5" s="127" t="s">
        <v>83</v>
      </c>
      <c r="Y5" s="127" t="s">
        <v>3</v>
      </c>
      <c r="Z5" s="127" t="s">
        <v>4</v>
      </c>
      <c r="AA5" s="127" t="s">
        <v>416</v>
      </c>
      <c r="AB5" s="127" t="s">
        <v>559</v>
      </c>
      <c r="AC5" s="213" t="s">
        <v>560</v>
      </c>
      <c r="AD5" s="212" t="s">
        <v>2</v>
      </c>
      <c r="AE5" s="127" t="s">
        <v>83</v>
      </c>
      <c r="AF5" s="127" t="s">
        <v>3</v>
      </c>
      <c r="AG5" s="127" t="s">
        <v>4</v>
      </c>
      <c r="AH5" s="127" t="s">
        <v>416</v>
      </c>
      <c r="AI5" s="127" t="s">
        <v>559</v>
      </c>
      <c r="AJ5" s="213" t="s">
        <v>560</v>
      </c>
      <c r="AK5" s="212" t="s">
        <v>2</v>
      </c>
      <c r="AL5" s="127" t="s">
        <v>83</v>
      </c>
      <c r="AM5" s="127" t="s">
        <v>3</v>
      </c>
      <c r="AN5" s="127" t="s">
        <v>4</v>
      </c>
      <c r="AO5" s="127" t="s">
        <v>416</v>
      </c>
      <c r="AP5" s="127" t="s">
        <v>559</v>
      </c>
      <c r="AQ5" s="213" t="s">
        <v>560</v>
      </c>
      <c r="AR5" s="212" t="s">
        <v>2</v>
      </c>
      <c r="AS5" s="127" t="s">
        <v>83</v>
      </c>
      <c r="AT5" s="127" t="s">
        <v>3</v>
      </c>
      <c r="AU5" s="127" t="s">
        <v>4</v>
      </c>
      <c r="AV5" s="127" t="s">
        <v>416</v>
      </c>
      <c r="AW5" s="127" t="s">
        <v>559</v>
      </c>
      <c r="AX5" s="213" t="s">
        <v>560</v>
      </c>
      <c r="AY5" s="212" t="s">
        <v>2</v>
      </c>
      <c r="AZ5" s="127" t="s">
        <v>83</v>
      </c>
      <c r="BA5" s="127" t="s">
        <v>3</v>
      </c>
      <c r="BB5" s="127" t="s">
        <v>4</v>
      </c>
      <c r="BC5" s="127" t="s">
        <v>416</v>
      </c>
      <c r="BD5" s="127" t="s">
        <v>559</v>
      </c>
      <c r="BE5" s="213" t="s">
        <v>560</v>
      </c>
      <c r="BF5" s="212" t="s">
        <v>2</v>
      </c>
      <c r="BG5" s="127" t="s">
        <v>83</v>
      </c>
      <c r="BH5" s="127" t="s">
        <v>3</v>
      </c>
      <c r="BI5" s="127" t="s">
        <v>4</v>
      </c>
      <c r="BJ5" s="127" t="s">
        <v>416</v>
      </c>
      <c r="BK5" s="127" t="s">
        <v>559</v>
      </c>
      <c r="BL5" s="213" t="s">
        <v>560</v>
      </c>
      <c r="BM5" s="212" t="s">
        <v>2</v>
      </c>
      <c r="BN5" s="127" t="s">
        <v>83</v>
      </c>
      <c r="BO5" s="127" t="s">
        <v>3</v>
      </c>
      <c r="BP5" s="127" t="s">
        <v>4</v>
      </c>
      <c r="BQ5" s="127" t="s">
        <v>416</v>
      </c>
      <c r="BR5" s="127" t="s">
        <v>559</v>
      </c>
      <c r="BS5" s="213" t="s">
        <v>560</v>
      </c>
      <c r="BT5" s="212" t="s">
        <v>2</v>
      </c>
      <c r="BU5" s="127" t="s">
        <v>83</v>
      </c>
      <c r="BV5" s="127" t="s">
        <v>3</v>
      </c>
      <c r="BW5" s="127" t="s">
        <v>4</v>
      </c>
      <c r="BX5" s="127" t="s">
        <v>416</v>
      </c>
      <c r="BY5" s="127" t="s">
        <v>559</v>
      </c>
      <c r="BZ5" s="213" t="s">
        <v>560</v>
      </c>
      <c r="CA5" s="212" t="s">
        <v>2</v>
      </c>
      <c r="CB5" s="127" t="s">
        <v>83</v>
      </c>
      <c r="CC5" s="127" t="s">
        <v>3</v>
      </c>
      <c r="CD5" s="127" t="s">
        <v>4</v>
      </c>
      <c r="CE5" s="127" t="s">
        <v>416</v>
      </c>
      <c r="CF5" s="127" t="s">
        <v>559</v>
      </c>
      <c r="CG5" s="213" t="s">
        <v>560</v>
      </c>
      <c r="CH5" s="212" t="s">
        <v>2</v>
      </c>
      <c r="CI5" s="127" t="s">
        <v>83</v>
      </c>
      <c r="CJ5" s="127" t="s">
        <v>3</v>
      </c>
      <c r="CK5" s="127" t="s">
        <v>4</v>
      </c>
      <c r="CL5" s="127" t="s">
        <v>416</v>
      </c>
      <c r="CM5" s="127" t="s">
        <v>559</v>
      </c>
      <c r="CN5" s="213" t="s">
        <v>560</v>
      </c>
      <c r="CO5" s="212" t="s">
        <v>2</v>
      </c>
      <c r="CP5" s="127" t="s">
        <v>83</v>
      </c>
      <c r="CQ5" s="127" t="s">
        <v>3</v>
      </c>
      <c r="CR5" s="127" t="s">
        <v>4</v>
      </c>
      <c r="CS5" s="127" t="s">
        <v>416</v>
      </c>
      <c r="CT5" s="127" t="s">
        <v>559</v>
      </c>
      <c r="CU5" s="213" t="s">
        <v>560</v>
      </c>
      <c r="CV5" s="212" t="s">
        <v>2</v>
      </c>
      <c r="CW5" s="127" t="s">
        <v>83</v>
      </c>
      <c r="CX5" s="127" t="s">
        <v>3</v>
      </c>
      <c r="CY5" s="127" t="s">
        <v>4</v>
      </c>
      <c r="CZ5" s="127" t="s">
        <v>416</v>
      </c>
      <c r="DA5" s="127" t="s">
        <v>559</v>
      </c>
      <c r="DB5" s="213" t="s">
        <v>560</v>
      </c>
      <c r="DC5" s="212" t="s">
        <v>2</v>
      </c>
      <c r="DD5" s="127" t="s">
        <v>83</v>
      </c>
      <c r="DE5" s="127" t="s">
        <v>3</v>
      </c>
      <c r="DF5" s="127" t="s">
        <v>4</v>
      </c>
      <c r="DG5" s="127" t="s">
        <v>416</v>
      </c>
      <c r="DH5" s="127" t="s">
        <v>559</v>
      </c>
      <c r="DI5" s="213" t="s">
        <v>560</v>
      </c>
      <c r="DJ5" s="212" t="s">
        <v>2</v>
      </c>
      <c r="DK5" s="127" t="s">
        <v>83</v>
      </c>
      <c r="DL5" s="127" t="s">
        <v>3</v>
      </c>
      <c r="DM5" s="127" t="s">
        <v>4</v>
      </c>
      <c r="DN5" s="127" t="s">
        <v>416</v>
      </c>
      <c r="DO5" s="127" t="s">
        <v>559</v>
      </c>
      <c r="DP5" s="213" t="s">
        <v>560</v>
      </c>
      <c r="DQ5" s="212" t="s">
        <v>2</v>
      </c>
      <c r="DR5" s="127" t="s">
        <v>83</v>
      </c>
      <c r="DS5" s="127" t="s">
        <v>3</v>
      </c>
      <c r="DT5" s="127" t="s">
        <v>4</v>
      </c>
      <c r="DU5" s="127" t="s">
        <v>416</v>
      </c>
      <c r="DV5" s="127" t="s">
        <v>559</v>
      </c>
      <c r="DW5" s="213" t="s">
        <v>560</v>
      </c>
      <c r="DX5" s="212" t="s">
        <v>2</v>
      </c>
      <c r="DY5" s="127" t="s">
        <v>83</v>
      </c>
      <c r="DZ5" s="127" t="s">
        <v>3</v>
      </c>
      <c r="EA5" s="127" t="s">
        <v>4</v>
      </c>
      <c r="EB5" s="127" t="s">
        <v>416</v>
      </c>
      <c r="EC5" s="127" t="s">
        <v>559</v>
      </c>
      <c r="ED5" s="213" t="s">
        <v>560</v>
      </c>
      <c r="EE5" s="212" t="s">
        <v>2</v>
      </c>
      <c r="EF5" s="127" t="s">
        <v>83</v>
      </c>
      <c r="EG5" s="127" t="s">
        <v>3</v>
      </c>
      <c r="EH5" s="127" t="s">
        <v>4</v>
      </c>
      <c r="EI5" s="127" t="s">
        <v>416</v>
      </c>
      <c r="EJ5" s="127" t="s">
        <v>559</v>
      </c>
      <c r="EK5" s="213" t="s">
        <v>560</v>
      </c>
      <c r="EL5" s="212" t="s">
        <v>2</v>
      </c>
      <c r="EM5" s="127" t="s">
        <v>83</v>
      </c>
      <c r="EN5" s="127" t="s">
        <v>3</v>
      </c>
      <c r="EO5" s="127" t="s">
        <v>4</v>
      </c>
      <c r="EP5" s="127" t="s">
        <v>416</v>
      </c>
      <c r="EQ5" s="127" t="s">
        <v>559</v>
      </c>
      <c r="ER5" s="213" t="s">
        <v>560</v>
      </c>
      <c r="ES5" s="212" t="s">
        <v>2</v>
      </c>
      <c r="ET5" s="127" t="s">
        <v>83</v>
      </c>
      <c r="EU5" s="127" t="s">
        <v>3</v>
      </c>
      <c r="EV5" s="127" t="s">
        <v>4</v>
      </c>
      <c r="EW5" s="127" t="s">
        <v>416</v>
      </c>
      <c r="EX5" s="127" t="s">
        <v>559</v>
      </c>
      <c r="EY5" s="213" t="s">
        <v>560</v>
      </c>
      <c r="EZ5" s="212" t="s">
        <v>2</v>
      </c>
      <c r="FA5" s="127" t="s">
        <v>83</v>
      </c>
      <c r="FB5" s="127" t="s">
        <v>3</v>
      </c>
      <c r="FC5" s="127" t="s">
        <v>4</v>
      </c>
      <c r="FD5" s="127" t="s">
        <v>416</v>
      </c>
      <c r="FE5" s="127" t="s">
        <v>559</v>
      </c>
      <c r="FF5" s="213" t="s">
        <v>560</v>
      </c>
      <c r="FG5" s="212" t="s">
        <v>2</v>
      </c>
      <c r="FH5" s="127" t="s">
        <v>83</v>
      </c>
      <c r="FI5" s="127" t="s">
        <v>3</v>
      </c>
      <c r="FJ5" s="127" t="s">
        <v>4</v>
      </c>
      <c r="FK5" s="127" t="s">
        <v>416</v>
      </c>
      <c r="FL5" s="127" t="s">
        <v>559</v>
      </c>
      <c r="FM5" s="213" t="s">
        <v>560</v>
      </c>
    </row>
    <row r="6" spans="1:170">
      <c r="A6" s="168" t="s">
        <v>19</v>
      </c>
      <c r="B6" s="214">
        <v>0</v>
      </c>
      <c r="C6" s="183">
        <v>0</v>
      </c>
      <c r="D6" s="183">
        <v>0</v>
      </c>
      <c r="E6" s="183">
        <v>0</v>
      </c>
      <c r="F6" s="183">
        <v>0</v>
      </c>
      <c r="G6" s="183">
        <v>0</v>
      </c>
      <c r="H6" s="215">
        <v>0</v>
      </c>
      <c r="I6" s="214">
        <v>0</v>
      </c>
      <c r="J6" s="183">
        <v>0</v>
      </c>
      <c r="K6" s="183">
        <v>0</v>
      </c>
      <c r="L6" s="183">
        <v>0</v>
      </c>
      <c r="M6" s="183">
        <v>0</v>
      </c>
      <c r="N6" s="183">
        <v>0</v>
      </c>
      <c r="O6" s="215">
        <v>0</v>
      </c>
      <c r="P6" s="214">
        <v>0</v>
      </c>
      <c r="Q6" s="183">
        <v>0</v>
      </c>
      <c r="R6" s="183">
        <v>0</v>
      </c>
      <c r="S6" s="183">
        <v>0</v>
      </c>
      <c r="T6" s="183">
        <v>0</v>
      </c>
      <c r="U6" s="183">
        <v>0</v>
      </c>
      <c r="V6" s="215">
        <v>0</v>
      </c>
      <c r="W6" s="214">
        <v>0</v>
      </c>
      <c r="X6" s="183">
        <v>0</v>
      </c>
      <c r="Y6" s="183">
        <v>0</v>
      </c>
      <c r="Z6" s="183">
        <v>0</v>
      </c>
      <c r="AA6" s="183">
        <v>0</v>
      </c>
      <c r="AB6" s="183">
        <v>0</v>
      </c>
      <c r="AC6" s="215">
        <v>0</v>
      </c>
      <c r="AD6" s="214">
        <v>0</v>
      </c>
      <c r="AE6" s="183">
        <v>0</v>
      </c>
      <c r="AF6" s="183">
        <v>0</v>
      </c>
      <c r="AG6" s="183">
        <v>0</v>
      </c>
      <c r="AH6" s="183">
        <v>0</v>
      </c>
      <c r="AI6" s="183">
        <v>0</v>
      </c>
      <c r="AJ6" s="215">
        <v>0</v>
      </c>
      <c r="AK6" s="214">
        <v>0</v>
      </c>
      <c r="AL6" s="183">
        <v>0</v>
      </c>
      <c r="AM6" s="183">
        <v>0</v>
      </c>
      <c r="AN6" s="183">
        <v>0</v>
      </c>
      <c r="AO6" s="183">
        <v>0</v>
      </c>
      <c r="AP6" s="183">
        <v>0</v>
      </c>
      <c r="AQ6" s="215">
        <v>0</v>
      </c>
      <c r="AR6" s="214">
        <v>0</v>
      </c>
      <c r="AS6" s="183">
        <v>0</v>
      </c>
      <c r="AT6" s="183">
        <v>0</v>
      </c>
      <c r="AU6" s="183">
        <v>0</v>
      </c>
      <c r="AV6" s="183">
        <v>0</v>
      </c>
      <c r="AW6" s="183">
        <v>0</v>
      </c>
      <c r="AX6" s="215">
        <v>0</v>
      </c>
      <c r="AY6" s="214">
        <v>180579</v>
      </c>
      <c r="AZ6" s="183">
        <v>1380808.1296439292</v>
      </c>
      <c r="BA6" s="183">
        <v>10971.699999999999</v>
      </c>
      <c r="BB6" s="183">
        <v>366900.21456989995</v>
      </c>
      <c r="BC6" s="183">
        <v>2505538.2557999999</v>
      </c>
      <c r="BD6" s="183">
        <v>1871220.0810959961</v>
      </c>
      <c r="BE6" s="215">
        <v>0</v>
      </c>
      <c r="BF6" s="214">
        <v>0</v>
      </c>
      <c r="BG6" s="183">
        <v>0</v>
      </c>
      <c r="BH6" s="183">
        <v>0</v>
      </c>
      <c r="BI6" s="183">
        <v>0</v>
      </c>
      <c r="BJ6" s="183">
        <v>0</v>
      </c>
      <c r="BK6" s="183">
        <v>0</v>
      </c>
      <c r="BL6" s="215">
        <v>0</v>
      </c>
      <c r="BM6" s="214">
        <v>0</v>
      </c>
      <c r="BN6" s="183">
        <v>0</v>
      </c>
      <c r="BO6" s="183">
        <v>0</v>
      </c>
      <c r="BP6" s="183">
        <v>0</v>
      </c>
      <c r="BQ6" s="183">
        <v>0</v>
      </c>
      <c r="BR6" s="183">
        <v>0</v>
      </c>
      <c r="BS6" s="215">
        <v>0</v>
      </c>
      <c r="BT6" s="214">
        <v>0</v>
      </c>
      <c r="BU6" s="183">
        <v>0</v>
      </c>
      <c r="BV6" s="183">
        <v>0</v>
      </c>
      <c r="BW6" s="183">
        <v>0</v>
      </c>
      <c r="BX6" s="183">
        <v>0</v>
      </c>
      <c r="BY6" s="183">
        <v>0</v>
      </c>
      <c r="BZ6" s="215">
        <v>0</v>
      </c>
      <c r="CA6" s="214">
        <v>0</v>
      </c>
      <c r="CB6" s="183">
        <v>0</v>
      </c>
      <c r="CC6" s="183">
        <v>0</v>
      </c>
      <c r="CD6" s="183">
        <v>0</v>
      </c>
      <c r="CE6" s="183">
        <v>0</v>
      </c>
      <c r="CF6" s="183">
        <v>0</v>
      </c>
      <c r="CG6" s="215">
        <v>0</v>
      </c>
      <c r="CH6" s="214">
        <v>0</v>
      </c>
      <c r="CI6" s="183">
        <v>0</v>
      </c>
      <c r="CJ6" s="183">
        <v>0</v>
      </c>
      <c r="CK6" s="183">
        <v>0</v>
      </c>
      <c r="CL6" s="183">
        <v>0</v>
      </c>
      <c r="CM6" s="183">
        <v>0</v>
      </c>
      <c r="CN6" s="215">
        <v>0</v>
      </c>
      <c r="CO6" s="214">
        <v>0</v>
      </c>
      <c r="CP6" s="183">
        <v>0</v>
      </c>
      <c r="CQ6" s="183">
        <v>0</v>
      </c>
      <c r="CR6" s="183">
        <v>0</v>
      </c>
      <c r="CS6" s="183">
        <v>0</v>
      </c>
      <c r="CT6" s="183">
        <v>0</v>
      </c>
      <c r="CU6" s="215">
        <v>0</v>
      </c>
      <c r="CV6" s="214">
        <v>0</v>
      </c>
      <c r="CW6" s="183">
        <v>0</v>
      </c>
      <c r="CX6" s="183">
        <v>0</v>
      </c>
      <c r="CY6" s="183">
        <v>0</v>
      </c>
      <c r="CZ6" s="183">
        <v>0</v>
      </c>
      <c r="DA6" s="183">
        <v>0</v>
      </c>
      <c r="DB6" s="215">
        <v>0</v>
      </c>
      <c r="DC6" s="214">
        <v>0</v>
      </c>
      <c r="DD6" s="183">
        <v>0</v>
      </c>
      <c r="DE6" s="183">
        <v>0</v>
      </c>
      <c r="DF6" s="183">
        <v>0</v>
      </c>
      <c r="DG6" s="183">
        <v>0</v>
      </c>
      <c r="DH6" s="183">
        <v>0</v>
      </c>
      <c r="DI6" s="215">
        <v>0</v>
      </c>
      <c r="DJ6" s="214">
        <v>0</v>
      </c>
      <c r="DK6" s="183">
        <v>0</v>
      </c>
      <c r="DL6" s="183">
        <v>0</v>
      </c>
      <c r="DM6" s="183">
        <v>0</v>
      </c>
      <c r="DN6" s="183">
        <v>0</v>
      </c>
      <c r="DO6" s="183">
        <v>0</v>
      </c>
      <c r="DP6" s="215">
        <v>0</v>
      </c>
      <c r="DQ6" s="214">
        <v>0</v>
      </c>
      <c r="DR6" s="183">
        <v>0</v>
      </c>
      <c r="DS6" s="183">
        <v>0</v>
      </c>
      <c r="DT6" s="183">
        <v>0</v>
      </c>
      <c r="DU6" s="183">
        <v>0</v>
      </c>
      <c r="DV6" s="183">
        <v>0</v>
      </c>
      <c r="DW6" s="215">
        <v>0</v>
      </c>
      <c r="DX6" s="214">
        <v>0</v>
      </c>
      <c r="DY6" s="183">
        <v>0</v>
      </c>
      <c r="DZ6" s="183">
        <v>0</v>
      </c>
      <c r="EA6" s="183">
        <v>0</v>
      </c>
      <c r="EB6" s="183">
        <v>0</v>
      </c>
      <c r="EC6" s="183">
        <v>0</v>
      </c>
      <c r="ED6" s="215">
        <v>0</v>
      </c>
      <c r="EE6" s="214">
        <v>0</v>
      </c>
      <c r="EF6" s="183">
        <v>0</v>
      </c>
      <c r="EG6" s="183">
        <v>0</v>
      </c>
      <c r="EH6" s="183">
        <v>0</v>
      </c>
      <c r="EI6" s="183">
        <v>0</v>
      </c>
      <c r="EJ6" s="183">
        <v>0</v>
      </c>
      <c r="EK6" s="215">
        <v>0</v>
      </c>
      <c r="EL6" s="214">
        <v>0</v>
      </c>
      <c r="EM6" s="183">
        <v>0</v>
      </c>
      <c r="EN6" s="183">
        <v>0</v>
      </c>
      <c r="EO6" s="183">
        <v>0</v>
      </c>
      <c r="EP6" s="183">
        <v>0</v>
      </c>
      <c r="EQ6" s="183">
        <v>0</v>
      </c>
      <c r="ER6" s="215">
        <v>0</v>
      </c>
      <c r="ES6" s="214">
        <v>0</v>
      </c>
      <c r="ET6" s="183">
        <v>0</v>
      </c>
      <c r="EU6" s="183">
        <v>0</v>
      </c>
      <c r="EV6" s="183">
        <v>0</v>
      </c>
      <c r="EW6" s="183">
        <v>0</v>
      </c>
      <c r="EX6" s="183">
        <v>0</v>
      </c>
      <c r="EY6" s="215">
        <v>0</v>
      </c>
      <c r="EZ6" s="214">
        <v>0</v>
      </c>
      <c r="FA6" s="183">
        <v>0</v>
      </c>
      <c r="FB6" s="183">
        <v>0</v>
      </c>
      <c r="FC6" s="183">
        <v>0</v>
      </c>
      <c r="FD6" s="183">
        <v>0</v>
      </c>
      <c r="FE6" s="183">
        <v>0</v>
      </c>
      <c r="FF6" s="215">
        <v>0</v>
      </c>
      <c r="FG6" s="214">
        <v>180579</v>
      </c>
      <c r="FH6" s="183">
        <v>1380808.1296439292</v>
      </c>
      <c r="FI6" s="183">
        <v>10971.699999999999</v>
      </c>
      <c r="FJ6" s="183">
        <v>366900.21456989995</v>
      </c>
      <c r="FK6" s="183">
        <v>2505538.2557999999</v>
      </c>
      <c r="FL6" s="183">
        <v>1871220.0810959961</v>
      </c>
      <c r="FM6" s="215">
        <v>0</v>
      </c>
    </row>
    <row r="7" spans="1:170" ht="47.25">
      <c r="A7" s="168" t="s">
        <v>841</v>
      </c>
      <c r="B7" s="214">
        <v>0</v>
      </c>
      <c r="C7" s="183">
        <v>0</v>
      </c>
      <c r="D7" s="183">
        <v>0</v>
      </c>
      <c r="E7" s="183">
        <v>0</v>
      </c>
      <c r="F7" s="183">
        <v>0</v>
      </c>
      <c r="G7" s="183">
        <v>0</v>
      </c>
      <c r="H7" s="215">
        <v>0</v>
      </c>
      <c r="I7" s="214">
        <v>0</v>
      </c>
      <c r="J7" s="183">
        <v>0</v>
      </c>
      <c r="K7" s="183">
        <v>0</v>
      </c>
      <c r="L7" s="183">
        <v>0</v>
      </c>
      <c r="M7" s="183">
        <v>0</v>
      </c>
      <c r="N7" s="183">
        <v>0</v>
      </c>
      <c r="O7" s="215">
        <v>0</v>
      </c>
      <c r="P7" s="214">
        <v>0</v>
      </c>
      <c r="Q7" s="183">
        <v>0</v>
      </c>
      <c r="R7" s="183">
        <v>0</v>
      </c>
      <c r="S7" s="183">
        <v>0</v>
      </c>
      <c r="T7" s="183">
        <v>0</v>
      </c>
      <c r="U7" s="183">
        <v>0</v>
      </c>
      <c r="V7" s="215">
        <v>0</v>
      </c>
      <c r="W7" s="214">
        <v>0</v>
      </c>
      <c r="X7" s="183">
        <v>0</v>
      </c>
      <c r="Y7" s="183">
        <v>0</v>
      </c>
      <c r="Z7" s="183">
        <v>0</v>
      </c>
      <c r="AA7" s="183">
        <v>0</v>
      </c>
      <c r="AB7" s="183">
        <v>0</v>
      </c>
      <c r="AC7" s="215">
        <v>0</v>
      </c>
      <c r="AD7" s="214">
        <v>0</v>
      </c>
      <c r="AE7" s="183">
        <v>0</v>
      </c>
      <c r="AF7" s="183">
        <v>0</v>
      </c>
      <c r="AG7" s="183">
        <v>0</v>
      </c>
      <c r="AH7" s="183">
        <v>0</v>
      </c>
      <c r="AI7" s="183">
        <v>0</v>
      </c>
      <c r="AJ7" s="215">
        <v>0</v>
      </c>
      <c r="AK7" s="214">
        <v>0</v>
      </c>
      <c r="AL7" s="183">
        <v>0</v>
      </c>
      <c r="AM7" s="183">
        <v>0</v>
      </c>
      <c r="AN7" s="183">
        <v>0</v>
      </c>
      <c r="AO7" s="183">
        <v>0</v>
      </c>
      <c r="AP7" s="183">
        <v>0</v>
      </c>
      <c r="AQ7" s="215">
        <v>0</v>
      </c>
      <c r="AR7" s="214">
        <v>0</v>
      </c>
      <c r="AS7" s="183">
        <v>0</v>
      </c>
      <c r="AT7" s="183">
        <v>0</v>
      </c>
      <c r="AU7" s="183">
        <v>0</v>
      </c>
      <c r="AV7" s="183">
        <v>0</v>
      </c>
      <c r="AW7" s="183">
        <v>0</v>
      </c>
      <c r="AX7" s="215">
        <v>0</v>
      </c>
      <c r="AY7" s="214">
        <v>0</v>
      </c>
      <c r="AZ7" s="183">
        <v>0</v>
      </c>
      <c r="BA7" s="183">
        <v>0</v>
      </c>
      <c r="BB7" s="183">
        <v>0</v>
      </c>
      <c r="BC7" s="183">
        <v>0</v>
      </c>
      <c r="BD7" s="183">
        <v>0</v>
      </c>
      <c r="BE7" s="215">
        <v>0</v>
      </c>
      <c r="BF7" s="214">
        <v>0</v>
      </c>
      <c r="BG7" s="183">
        <v>0</v>
      </c>
      <c r="BH7" s="183">
        <v>0</v>
      </c>
      <c r="BI7" s="183">
        <v>0</v>
      </c>
      <c r="BJ7" s="183">
        <v>0</v>
      </c>
      <c r="BK7" s="183">
        <v>0</v>
      </c>
      <c r="BL7" s="215">
        <v>0</v>
      </c>
      <c r="BM7" s="214">
        <v>0</v>
      </c>
      <c r="BN7" s="183">
        <v>0</v>
      </c>
      <c r="BO7" s="183">
        <v>0</v>
      </c>
      <c r="BP7" s="183">
        <v>0</v>
      </c>
      <c r="BQ7" s="183">
        <v>0</v>
      </c>
      <c r="BR7" s="183">
        <v>0</v>
      </c>
      <c r="BS7" s="215">
        <v>0</v>
      </c>
      <c r="BT7" s="214">
        <v>0</v>
      </c>
      <c r="BU7" s="183">
        <v>0</v>
      </c>
      <c r="BV7" s="183">
        <v>0</v>
      </c>
      <c r="BW7" s="183">
        <v>0</v>
      </c>
      <c r="BX7" s="183">
        <v>0</v>
      </c>
      <c r="BY7" s="183">
        <v>0</v>
      </c>
      <c r="BZ7" s="215">
        <v>0</v>
      </c>
      <c r="CA7" s="214">
        <v>0</v>
      </c>
      <c r="CB7" s="183">
        <v>0</v>
      </c>
      <c r="CC7" s="183">
        <v>0</v>
      </c>
      <c r="CD7" s="183">
        <v>0</v>
      </c>
      <c r="CE7" s="183">
        <v>0</v>
      </c>
      <c r="CF7" s="183">
        <v>0</v>
      </c>
      <c r="CG7" s="215">
        <v>0</v>
      </c>
      <c r="CH7" s="214">
        <v>0</v>
      </c>
      <c r="CI7" s="183">
        <v>0</v>
      </c>
      <c r="CJ7" s="183">
        <v>0</v>
      </c>
      <c r="CK7" s="183">
        <v>0</v>
      </c>
      <c r="CL7" s="183">
        <v>0</v>
      </c>
      <c r="CM7" s="183">
        <v>0</v>
      </c>
      <c r="CN7" s="215">
        <v>0</v>
      </c>
      <c r="CO7" s="214">
        <v>0</v>
      </c>
      <c r="CP7" s="183">
        <v>0</v>
      </c>
      <c r="CQ7" s="183">
        <v>0</v>
      </c>
      <c r="CR7" s="183">
        <v>0</v>
      </c>
      <c r="CS7" s="183">
        <v>0</v>
      </c>
      <c r="CT7" s="183">
        <v>0</v>
      </c>
      <c r="CU7" s="215">
        <v>0</v>
      </c>
      <c r="CV7" s="214">
        <v>0</v>
      </c>
      <c r="CW7" s="183">
        <v>0</v>
      </c>
      <c r="CX7" s="183">
        <v>0</v>
      </c>
      <c r="CY7" s="183">
        <v>0</v>
      </c>
      <c r="CZ7" s="183">
        <v>0</v>
      </c>
      <c r="DA7" s="183">
        <v>0</v>
      </c>
      <c r="DB7" s="215">
        <v>0</v>
      </c>
      <c r="DC7" s="214">
        <v>0</v>
      </c>
      <c r="DD7" s="183">
        <v>0</v>
      </c>
      <c r="DE7" s="183">
        <v>0</v>
      </c>
      <c r="DF7" s="183">
        <v>0</v>
      </c>
      <c r="DG7" s="183">
        <v>0</v>
      </c>
      <c r="DH7" s="183">
        <v>0</v>
      </c>
      <c r="DI7" s="215">
        <v>0</v>
      </c>
      <c r="DJ7" s="214">
        <v>0</v>
      </c>
      <c r="DK7" s="183">
        <v>0</v>
      </c>
      <c r="DL7" s="183">
        <v>0</v>
      </c>
      <c r="DM7" s="183">
        <v>0</v>
      </c>
      <c r="DN7" s="183">
        <v>0</v>
      </c>
      <c r="DO7" s="183">
        <v>0</v>
      </c>
      <c r="DP7" s="215">
        <v>0</v>
      </c>
      <c r="DQ7" s="214">
        <v>0</v>
      </c>
      <c r="DR7" s="183">
        <v>0</v>
      </c>
      <c r="DS7" s="183">
        <v>0</v>
      </c>
      <c r="DT7" s="183">
        <v>0</v>
      </c>
      <c r="DU7" s="183">
        <v>0</v>
      </c>
      <c r="DV7" s="183">
        <v>0</v>
      </c>
      <c r="DW7" s="215">
        <v>0</v>
      </c>
      <c r="DX7" s="214">
        <v>0</v>
      </c>
      <c r="DY7" s="183">
        <v>0</v>
      </c>
      <c r="DZ7" s="183">
        <v>0</v>
      </c>
      <c r="EA7" s="183">
        <v>0</v>
      </c>
      <c r="EB7" s="183">
        <v>0</v>
      </c>
      <c r="EC7" s="183">
        <v>0</v>
      </c>
      <c r="ED7" s="215">
        <v>0</v>
      </c>
      <c r="EE7" s="214">
        <v>0</v>
      </c>
      <c r="EF7" s="183">
        <v>0</v>
      </c>
      <c r="EG7" s="183">
        <v>0</v>
      </c>
      <c r="EH7" s="183">
        <v>0</v>
      </c>
      <c r="EI7" s="183">
        <v>0</v>
      </c>
      <c r="EJ7" s="183">
        <v>0</v>
      </c>
      <c r="EK7" s="215">
        <v>0</v>
      </c>
      <c r="EL7" s="214">
        <v>0</v>
      </c>
      <c r="EM7" s="183">
        <v>0</v>
      </c>
      <c r="EN7" s="183">
        <v>0</v>
      </c>
      <c r="EO7" s="183">
        <v>0</v>
      </c>
      <c r="EP7" s="183">
        <v>0</v>
      </c>
      <c r="EQ7" s="183">
        <v>0</v>
      </c>
      <c r="ER7" s="215">
        <v>0</v>
      </c>
      <c r="ES7" s="214">
        <v>0</v>
      </c>
      <c r="ET7" s="183">
        <v>0</v>
      </c>
      <c r="EU7" s="183">
        <v>0</v>
      </c>
      <c r="EV7" s="183">
        <v>0</v>
      </c>
      <c r="EW7" s="183">
        <v>0</v>
      </c>
      <c r="EX7" s="183">
        <v>0</v>
      </c>
      <c r="EY7" s="215">
        <v>0</v>
      </c>
      <c r="EZ7" s="214">
        <v>0</v>
      </c>
      <c r="FA7" s="183">
        <v>0</v>
      </c>
      <c r="FB7" s="183">
        <v>0</v>
      </c>
      <c r="FC7" s="183">
        <v>0</v>
      </c>
      <c r="FD7" s="183">
        <v>0</v>
      </c>
      <c r="FE7" s="183">
        <v>0</v>
      </c>
      <c r="FF7" s="215">
        <v>0</v>
      </c>
      <c r="FG7" s="214">
        <v>0</v>
      </c>
      <c r="FH7" s="183">
        <v>0</v>
      </c>
      <c r="FI7" s="183">
        <v>0</v>
      </c>
      <c r="FJ7" s="183">
        <v>0</v>
      </c>
      <c r="FK7" s="183">
        <v>0</v>
      </c>
      <c r="FL7" s="183">
        <v>0</v>
      </c>
      <c r="FM7" s="215">
        <v>0</v>
      </c>
    </row>
    <row r="8" spans="1:170">
      <c r="A8" s="168" t="s">
        <v>20</v>
      </c>
      <c r="B8" s="214">
        <v>0</v>
      </c>
      <c r="C8" s="183">
        <v>0</v>
      </c>
      <c r="D8" s="183">
        <v>0</v>
      </c>
      <c r="E8" s="183">
        <v>0</v>
      </c>
      <c r="F8" s="183">
        <v>0</v>
      </c>
      <c r="G8" s="183">
        <v>0</v>
      </c>
      <c r="H8" s="215">
        <v>0</v>
      </c>
      <c r="I8" s="214">
        <v>0</v>
      </c>
      <c r="J8" s="183">
        <v>0</v>
      </c>
      <c r="K8" s="183">
        <v>0</v>
      </c>
      <c r="L8" s="183">
        <v>0</v>
      </c>
      <c r="M8" s="183">
        <v>0</v>
      </c>
      <c r="N8" s="183">
        <v>0</v>
      </c>
      <c r="O8" s="215">
        <v>0</v>
      </c>
      <c r="P8" s="214">
        <v>0</v>
      </c>
      <c r="Q8" s="183">
        <v>0</v>
      </c>
      <c r="R8" s="183">
        <v>0</v>
      </c>
      <c r="S8" s="183">
        <v>0</v>
      </c>
      <c r="T8" s="183">
        <v>0</v>
      </c>
      <c r="U8" s="183">
        <v>0</v>
      </c>
      <c r="V8" s="215">
        <v>0</v>
      </c>
      <c r="W8" s="214">
        <v>0</v>
      </c>
      <c r="X8" s="183">
        <v>0</v>
      </c>
      <c r="Y8" s="183">
        <v>0</v>
      </c>
      <c r="Z8" s="183">
        <v>0</v>
      </c>
      <c r="AA8" s="183">
        <v>0</v>
      </c>
      <c r="AB8" s="183">
        <v>0</v>
      </c>
      <c r="AC8" s="215">
        <v>0</v>
      </c>
      <c r="AD8" s="214">
        <v>0</v>
      </c>
      <c r="AE8" s="183">
        <v>0</v>
      </c>
      <c r="AF8" s="183">
        <v>0</v>
      </c>
      <c r="AG8" s="183">
        <v>0</v>
      </c>
      <c r="AH8" s="183">
        <v>0</v>
      </c>
      <c r="AI8" s="183">
        <v>0</v>
      </c>
      <c r="AJ8" s="215">
        <v>0</v>
      </c>
      <c r="AK8" s="214">
        <v>0</v>
      </c>
      <c r="AL8" s="183">
        <v>0</v>
      </c>
      <c r="AM8" s="183">
        <v>0</v>
      </c>
      <c r="AN8" s="183">
        <v>0</v>
      </c>
      <c r="AO8" s="183">
        <v>0</v>
      </c>
      <c r="AP8" s="183">
        <v>0</v>
      </c>
      <c r="AQ8" s="215">
        <v>0</v>
      </c>
      <c r="AR8" s="214">
        <v>0</v>
      </c>
      <c r="AS8" s="183">
        <v>0</v>
      </c>
      <c r="AT8" s="183">
        <v>0</v>
      </c>
      <c r="AU8" s="183">
        <v>0</v>
      </c>
      <c r="AV8" s="183">
        <v>0</v>
      </c>
      <c r="AW8" s="183">
        <v>0</v>
      </c>
      <c r="AX8" s="215">
        <v>0</v>
      </c>
      <c r="AY8" s="214">
        <v>0</v>
      </c>
      <c r="AZ8" s="183">
        <v>0</v>
      </c>
      <c r="BA8" s="183">
        <v>0</v>
      </c>
      <c r="BB8" s="183">
        <v>0</v>
      </c>
      <c r="BC8" s="183">
        <v>0</v>
      </c>
      <c r="BD8" s="183">
        <v>0</v>
      </c>
      <c r="BE8" s="215">
        <v>0</v>
      </c>
      <c r="BF8" s="214">
        <v>0</v>
      </c>
      <c r="BG8" s="183">
        <v>0</v>
      </c>
      <c r="BH8" s="183">
        <v>0</v>
      </c>
      <c r="BI8" s="183">
        <v>0</v>
      </c>
      <c r="BJ8" s="183">
        <v>0</v>
      </c>
      <c r="BK8" s="183">
        <v>0</v>
      </c>
      <c r="BL8" s="215">
        <v>0</v>
      </c>
      <c r="BM8" s="214">
        <v>0</v>
      </c>
      <c r="BN8" s="183">
        <v>0</v>
      </c>
      <c r="BO8" s="183">
        <v>0</v>
      </c>
      <c r="BP8" s="183">
        <v>0</v>
      </c>
      <c r="BQ8" s="183">
        <v>0</v>
      </c>
      <c r="BR8" s="183">
        <v>0</v>
      </c>
      <c r="BS8" s="215">
        <v>0</v>
      </c>
      <c r="BT8" s="214">
        <v>0</v>
      </c>
      <c r="BU8" s="183">
        <v>0</v>
      </c>
      <c r="BV8" s="183">
        <v>0</v>
      </c>
      <c r="BW8" s="183">
        <v>0</v>
      </c>
      <c r="BX8" s="183">
        <v>0</v>
      </c>
      <c r="BY8" s="183">
        <v>0</v>
      </c>
      <c r="BZ8" s="215">
        <v>0</v>
      </c>
      <c r="CA8" s="214">
        <v>0</v>
      </c>
      <c r="CB8" s="183">
        <v>0</v>
      </c>
      <c r="CC8" s="183">
        <v>0</v>
      </c>
      <c r="CD8" s="183">
        <v>0</v>
      </c>
      <c r="CE8" s="183">
        <v>0</v>
      </c>
      <c r="CF8" s="183">
        <v>0</v>
      </c>
      <c r="CG8" s="215">
        <v>0</v>
      </c>
      <c r="CH8" s="214">
        <v>0</v>
      </c>
      <c r="CI8" s="183">
        <v>0</v>
      </c>
      <c r="CJ8" s="183">
        <v>0</v>
      </c>
      <c r="CK8" s="183">
        <v>0</v>
      </c>
      <c r="CL8" s="183">
        <v>0</v>
      </c>
      <c r="CM8" s="183">
        <v>0</v>
      </c>
      <c r="CN8" s="215">
        <v>0</v>
      </c>
      <c r="CO8" s="214">
        <v>0</v>
      </c>
      <c r="CP8" s="183">
        <v>0</v>
      </c>
      <c r="CQ8" s="183">
        <v>0</v>
      </c>
      <c r="CR8" s="183">
        <v>0</v>
      </c>
      <c r="CS8" s="183">
        <v>0</v>
      </c>
      <c r="CT8" s="183">
        <v>0</v>
      </c>
      <c r="CU8" s="215">
        <v>0</v>
      </c>
      <c r="CV8" s="214">
        <v>0</v>
      </c>
      <c r="CW8" s="183">
        <v>0</v>
      </c>
      <c r="CX8" s="183">
        <v>0</v>
      </c>
      <c r="CY8" s="183">
        <v>0</v>
      </c>
      <c r="CZ8" s="183">
        <v>0</v>
      </c>
      <c r="DA8" s="183">
        <v>0</v>
      </c>
      <c r="DB8" s="215">
        <v>0</v>
      </c>
      <c r="DC8" s="214">
        <v>0</v>
      </c>
      <c r="DD8" s="183">
        <v>0</v>
      </c>
      <c r="DE8" s="183">
        <v>0</v>
      </c>
      <c r="DF8" s="183">
        <v>0</v>
      </c>
      <c r="DG8" s="183">
        <v>0</v>
      </c>
      <c r="DH8" s="183">
        <v>0</v>
      </c>
      <c r="DI8" s="215">
        <v>0</v>
      </c>
      <c r="DJ8" s="214">
        <v>0</v>
      </c>
      <c r="DK8" s="183">
        <v>0</v>
      </c>
      <c r="DL8" s="183">
        <v>0</v>
      </c>
      <c r="DM8" s="183">
        <v>0</v>
      </c>
      <c r="DN8" s="183">
        <v>0</v>
      </c>
      <c r="DO8" s="183">
        <v>0</v>
      </c>
      <c r="DP8" s="215">
        <v>0</v>
      </c>
      <c r="DQ8" s="214">
        <v>0</v>
      </c>
      <c r="DR8" s="183">
        <v>0</v>
      </c>
      <c r="DS8" s="183">
        <v>0</v>
      </c>
      <c r="DT8" s="183">
        <v>0</v>
      </c>
      <c r="DU8" s="183">
        <v>0</v>
      </c>
      <c r="DV8" s="183">
        <v>0</v>
      </c>
      <c r="DW8" s="215">
        <v>0</v>
      </c>
      <c r="DX8" s="214">
        <v>0</v>
      </c>
      <c r="DY8" s="183">
        <v>0</v>
      </c>
      <c r="DZ8" s="183">
        <v>0</v>
      </c>
      <c r="EA8" s="183">
        <v>0</v>
      </c>
      <c r="EB8" s="183">
        <v>0</v>
      </c>
      <c r="EC8" s="183">
        <v>0</v>
      </c>
      <c r="ED8" s="215">
        <v>0</v>
      </c>
      <c r="EE8" s="214">
        <v>0</v>
      </c>
      <c r="EF8" s="183">
        <v>0</v>
      </c>
      <c r="EG8" s="183">
        <v>0</v>
      </c>
      <c r="EH8" s="183">
        <v>0</v>
      </c>
      <c r="EI8" s="183">
        <v>0</v>
      </c>
      <c r="EJ8" s="183">
        <v>0</v>
      </c>
      <c r="EK8" s="215">
        <v>0</v>
      </c>
      <c r="EL8" s="214">
        <v>0</v>
      </c>
      <c r="EM8" s="183">
        <v>0</v>
      </c>
      <c r="EN8" s="183">
        <v>0</v>
      </c>
      <c r="EO8" s="183">
        <v>0</v>
      </c>
      <c r="EP8" s="183">
        <v>0</v>
      </c>
      <c r="EQ8" s="183">
        <v>0</v>
      </c>
      <c r="ER8" s="215">
        <v>0</v>
      </c>
      <c r="ES8" s="214">
        <v>0</v>
      </c>
      <c r="ET8" s="183">
        <v>0</v>
      </c>
      <c r="EU8" s="183">
        <v>0</v>
      </c>
      <c r="EV8" s="183">
        <v>0</v>
      </c>
      <c r="EW8" s="183">
        <v>0</v>
      </c>
      <c r="EX8" s="183">
        <v>0</v>
      </c>
      <c r="EY8" s="215">
        <v>0</v>
      </c>
      <c r="EZ8" s="214">
        <v>0</v>
      </c>
      <c r="FA8" s="183">
        <v>0</v>
      </c>
      <c r="FB8" s="183">
        <v>0</v>
      </c>
      <c r="FC8" s="183">
        <v>0</v>
      </c>
      <c r="FD8" s="183">
        <v>0</v>
      </c>
      <c r="FE8" s="183">
        <v>0</v>
      </c>
      <c r="FF8" s="215">
        <v>0</v>
      </c>
      <c r="FG8" s="214">
        <v>0</v>
      </c>
      <c r="FH8" s="183">
        <v>0</v>
      </c>
      <c r="FI8" s="183">
        <v>0</v>
      </c>
      <c r="FJ8" s="183">
        <v>0</v>
      </c>
      <c r="FK8" s="183">
        <v>0</v>
      </c>
      <c r="FL8" s="183">
        <v>0</v>
      </c>
      <c r="FM8" s="215">
        <v>0</v>
      </c>
    </row>
    <row r="9" spans="1:170" ht="31.5">
      <c r="A9" s="168" t="s">
        <v>21</v>
      </c>
      <c r="B9" s="214">
        <v>0</v>
      </c>
      <c r="C9" s="183">
        <v>0</v>
      </c>
      <c r="D9" s="183">
        <v>0</v>
      </c>
      <c r="E9" s="183">
        <v>0</v>
      </c>
      <c r="F9" s="183">
        <v>0</v>
      </c>
      <c r="G9" s="183">
        <v>0</v>
      </c>
      <c r="H9" s="215">
        <v>0</v>
      </c>
      <c r="I9" s="214">
        <v>0</v>
      </c>
      <c r="J9" s="183">
        <v>0</v>
      </c>
      <c r="K9" s="183">
        <v>0</v>
      </c>
      <c r="L9" s="183">
        <v>0</v>
      </c>
      <c r="M9" s="183">
        <v>0</v>
      </c>
      <c r="N9" s="183">
        <v>0</v>
      </c>
      <c r="O9" s="215">
        <v>0</v>
      </c>
      <c r="P9" s="214">
        <v>0</v>
      </c>
      <c r="Q9" s="183">
        <v>0</v>
      </c>
      <c r="R9" s="183">
        <v>0</v>
      </c>
      <c r="S9" s="183">
        <v>0</v>
      </c>
      <c r="T9" s="183">
        <v>0</v>
      </c>
      <c r="U9" s="183">
        <v>0</v>
      </c>
      <c r="V9" s="215">
        <v>0</v>
      </c>
      <c r="W9" s="214">
        <v>0</v>
      </c>
      <c r="X9" s="183">
        <v>0</v>
      </c>
      <c r="Y9" s="183">
        <v>0</v>
      </c>
      <c r="Z9" s="183">
        <v>0</v>
      </c>
      <c r="AA9" s="183">
        <v>0</v>
      </c>
      <c r="AB9" s="183">
        <v>0</v>
      </c>
      <c r="AC9" s="215">
        <v>0</v>
      </c>
      <c r="AD9" s="214">
        <v>0</v>
      </c>
      <c r="AE9" s="183">
        <v>0</v>
      </c>
      <c r="AF9" s="183">
        <v>0</v>
      </c>
      <c r="AG9" s="183">
        <v>0</v>
      </c>
      <c r="AH9" s="183">
        <v>0</v>
      </c>
      <c r="AI9" s="183">
        <v>0</v>
      </c>
      <c r="AJ9" s="215">
        <v>0</v>
      </c>
      <c r="AK9" s="214">
        <v>0</v>
      </c>
      <c r="AL9" s="183">
        <v>0</v>
      </c>
      <c r="AM9" s="183">
        <v>0</v>
      </c>
      <c r="AN9" s="183">
        <v>0</v>
      </c>
      <c r="AO9" s="183">
        <v>0</v>
      </c>
      <c r="AP9" s="183">
        <v>0</v>
      </c>
      <c r="AQ9" s="215">
        <v>0</v>
      </c>
      <c r="AR9" s="214">
        <v>0</v>
      </c>
      <c r="AS9" s="183">
        <v>0</v>
      </c>
      <c r="AT9" s="183">
        <v>0</v>
      </c>
      <c r="AU9" s="183">
        <v>0</v>
      </c>
      <c r="AV9" s="183">
        <v>0</v>
      </c>
      <c r="AW9" s="183">
        <v>0</v>
      </c>
      <c r="AX9" s="215">
        <v>0</v>
      </c>
      <c r="AY9" s="214">
        <v>128435</v>
      </c>
      <c r="AZ9" s="183">
        <v>1402067.4683792999</v>
      </c>
      <c r="BA9" s="183">
        <v>941242.93790000118</v>
      </c>
      <c r="BB9" s="183">
        <v>357334.03409289999</v>
      </c>
      <c r="BC9" s="183">
        <v>2128321.3657</v>
      </c>
      <c r="BD9" s="183">
        <v>1124020.12729</v>
      </c>
      <c r="BE9" s="215">
        <v>0</v>
      </c>
      <c r="BF9" s="214">
        <v>0</v>
      </c>
      <c r="BG9" s="183">
        <v>0</v>
      </c>
      <c r="BH9" s="183">
        <v>0</v>
      </c>
      <c r="BI9" s="183">
        <v>0</v>
      </c>
      <c r="BJ9" s="183">
        <v>0</v>
      </c>
      <c r="BK9" s="183">
        <v>0</v>
      </c>
      <c r="BL9" s="215">
        <v>0</v>
      </c>
      <c r="BM9" s="214">
        <v>33853</v>
      </c>
      <c r="BN9" s="183">
        <v>782488.34905031044</v>
      </c>
      <c r="BO9" s="183">
        <v>324054.41215370025</v>
      </c>
      <c r="BP9" s="183">
        <v>617856.96901878435</v>
      </c>
      <c r="BQ9" s="183">
        <v>268597.77815949667</v>
      </c>
      <c r="BR9" s="183">
        <v>138542.84011377944</v>
      </c>
      <c r="BS9" s="215">
        <v>0</v>
      </c>
      <c r="BT9" s="214">
        <v>0</v>
      </c>
      <c r="BU9" s="183">
        <v>0</v>
      </c>
      <c r="BV9" s="183">
        <v>0</v>
      </c>
      <c r="BW9" s="183">
        <v>0</v>
      </c>
      <c r="BX9" s="183">
        <v>0</v>
      </c>
      <c r="BY9" s="183">
        <v>0</v>
      </c>
      <c r="BZ9" s="215">
        <v>0</v>
      </c>
      <c r="CA9" s="214">
        <v>0</v>
      </c>
      <c r="CB9" s="183">
        <v>0</v>
      </c>
      <c r="CC9" s="183">
        <v>0</v>
      </c>
      <c r="CD9" s="183">
        <v>0</v>
      </c>
      <c r="CE9" s="183">
        <v>0</v>
      </c>
      <c r="CF9" s="183">
        <v>0</v>
      </c>
      <c r="CG9" s="215">
        <v>0</v>
      </c>
      <c r="CH9" s="214">
        <v>0</v>
      </c>
      <c r="CI9" s="183">
        <v>0</v>
      </c>
      <c r="CJ9" s="183">
        <v>0</v>
      </c>
      <c r="CK9" s="183">
        <v>0</v>
      </c>
      <c r="CL9" s="183">
        <v>0</v>
      </c>
      <c r="CM9" s="183">
        <v>0</v>
      </c>
      <c r="CN9" s="215">
        <v>0</v>
      </c>
      <c r="CO9" s="214">
        <v>0</v>
      </c>
      <c r="CP9" s="183">
        <v>0</v>
      </c>
      <c r="CQ9" s="183">
        <v>0</v>
      </c>
      <c r="CR9" s="183">
        <v>0</v>
      </c>
      <c r="CS9" s="183">
        <v>0</v>
      </c>
      <c r="CT9" s="183">
        <v>0</v>
      </c>
      <c r="CU9" s="215">
        <v>0</v>
      </c>
      <c r="CV9" s="214">
        <v>0</v>
      </c>
      <c r="CW9" s="183">
        <v>0</v>
      </c>
      <c r="CX9" s="183">
        <v>0</v>
      </c>
      <c r="CY9" s="183">
        <v>0</v>
      </c>
      <c r="CZ9" s="183">
        <v>0</v>
      </c>
      <c r="DA9" s="183">
        <v>0</v>
      </c>
      <c r="DB9" s="215">
        <v>0</v>
      </c>
      <c r="DC9" s="214">
        <v>0</v>
      </c>
      <c r="DD9" s="183">
        <v>0</v>
      </c>
      <c r="DE9" s="183">
        <v>0</v>
      </c>
      <c r="DF9" s="183">
        <v>0</v>
      </c>
      <c r="DG9" s="183">
        <v>0</v>
      </c>
      <c r="DH9" s="183">
        <v>0</v>
      </c>
      <c r="DI9" s="215">
        <v>0</v>
      </c>
      <c r="DJ9" s="214">
        <v>0</v>
      </c>
      <c r="DK9" s="183">
        <v>0</v>
      </c>
      <c r="DL9" s="183">
        <v>0</v>
      </c>
      <c r="DM9" s="183">
        <v>0</v>
      </c>
      <c r="DN9" s="183">
        <v>0</v>
      </c>
      <c r="DO9" s="183">
        <v>0</v>
      </c>
      <c r="DP9" s="215">
        <v>0</v>
      </c>
      <c r="DQ9" s="214">
        <v>0</v>
      </c>
      <c r="DR9" s="183">
        <v>0</v>
      </c>
      <c r="DS9" s="183">
        <v>0</v>
      </c>
      <c r="DT9" s="183">
        <v>0</v>
      </c>
      <c r="DU9" s="183">
        <v>0</v>
      </c>
      <c r="DV9" s="183">
        <v>0</v>
      </c>
      <c r="DW9" s="215">
        <v>0</v>
      </c>
      <c r="DX9" s="214">
        <v>0</v>
      </c>
      <c r="DY9" s="183">
        <v>0</v>
      </c>
      <c r="DZ9" s="183">
        <v>0</v>
      </c>
      <c r="EA9" s="183">
        <v>0</v>
      </c>
      <c r="EB9" s="183">
        <v>0</v>
      </c>
      <c r="EC9" s="183">
        <v>0</v>
      </c>
      <c r="ED9" s="215">
        <v>0</v>
      </c>
      <c r="EE9" s="214">
        <v>0</v>
      </c>
      <c r="EF9" s="183">
        <v>0</v>
      </c>
      <c r="EG9" s="183">
        <v>0</v>
      </c>
      <c r="EH9" s="183">
        <v>0</v>
      </c>
      <c r="EI9" s="183">
        <v>0</v>
      </c>
      <c r="EJ9" s="183">
        <v>0</v>
      </c>
      <c r="EK9" s="215">
        <v>0</v>
      </c>
      <c r="EL9" s="214">
        <v>0</v>
      </c>
      <c r="EM9" s="183">
        <v>0</v>
      </c>
      <c r="EN9" s="183">
        <v>0</v>
      </c>
      <c r="EO9" s="183">
        <v>0</v>
      </c>
      <c r="EP9" s="183">
        <v>0</v>
      </c>
      <c r="EQ9" s="183">
        <v>0</v>
      </c>
      <c r="ER9" s="215">
        <v>0</v>
      </c>
      <c r="ES9" s="214">
        <v>0</v>
      </c>
      <c r="ET9" s="183">
        <v>0</v>
      </c>
      <c r="EU9" s="183">
        <v>0</v>
      </c>
      <c r="EV9" s="183">
        <v>0</v>
      </c>
      <c r="EW9" s="183">
        <v>0</v>
      </c>
      <c r="EX9" s="183">
        <v>0</v>
      </c>
      <c r="EY9" s="215">
        <v>0</v>
      </c>
      <c r="EZ9" s="214">
        <v>0</v>
      </c>
      <c r="FA9" s="183">
        <v>0</v>
      </c>
      <c r="FB9" s="183">
        <v>0</v>
      </c>
      <c r="FC9" s="183">
        <v>0</v>
      </c>
      <c r="FD9" s="183">
        <v>0</v>
      </c>
      <c r="FE9" s="183">
        <v>0</v>
      </c>
      <c r="FF9" s="215">
        <v>0</v>
      </c>
      <c r="FG9" s="214">
        <v>162288</v>
      </c>
      <c r="FH9" s="183">
        <v>2184555.8174296105</v>
      </c>
      <c r="FI9" s="183">
        <v>1265297.3500537015</v>
      </c>
      <c r="FJ9" s="183">
        <v>975191.00311168435</v>
      </c>
      <c r="FK9" s="183">
        <v>2396919.1438594968</v>
      </c>
      <c r="FL9" s="183">
        <v>1262562.9674037795</v>
      </c>
      <c r="FM9" s="215">
        <v>0</v>
      </c>
    </row>
    <row r="10" spans="1:170" ht="15.75" customHeight="1">
      <c r="A10" s="168" t="s">
        <v>22</v>
      </c>
      <c r="B10" s="214">
        <v>0</v>
      </c>
      <c r="C10" s="183">
        <v>0</v>
      </c>
      <c r="D10" s="183">
        <v>0</v>
      </c>
      <c r="E10" s="183">
        <v>0</v>
      </c>
      <c r="F10" s="183">
        <v>0</v>
      </c>
      <c r="G10" s="183">
        <v>0</v>
      </c>
      <c r="H10" s="215">
        <v>0</v>
      </c>
      <c r="I10" s="214">
        <v>0</v>
      </c>
      <c r="J10" s="183">
        <v>0</v>
      </c>
      <c r="K10" s="183">
        <v>0</v>
      </c>
      <c r="L10" s="183">
        <v>0</v>
      </c>
      <c r="M10" s="183">
        <v>0</v>
      </c>
      <c r="N10" s="183">
        <v>0</v>
      </c>
      <c r="O10" s="215">
        <v>0</v>
      </c>
      <c r="P10" s="214">
        <v>0</v>
      </c>
      <c r="Q10" s="183">
        <v>0</v>
      </c>
      <c r="R10" s="183">
        <v>0</v>
      </c>
      <c r="S10" s="183">
        <v>0</v>
      </c>
      <c r="T10" s="183">
        <v>0</v>
      </c>
      <c r="U10" s="183">
        <v>0</v>
      </c>
      <c r="V10" s="215">
        <v>0</v>
      </c>
      <c r="W10" s="214">
        <v>0</v>
      </c>
      <c r="X10" s="183">
        <v>0</v>
      </c>
      <c r="Y10" s="183">
        <v>0</v>
      </c>
      <c r="Z10" s="183">
        <v>0</v>
      </c>
      <c r="AA10" s="183">
        <v>0</v>
      </c>
      <c r="AB10" s="183">
        <v>0</v>
      </c>
      <c r="AC10" s="215">
        <v>0</v>
      </c>
      <c r="AD10" s="214">
        <v>0</v>
      </c>
      <c r="AE10" s="183">
        <v>0</v>
      </c>
      <c r="AF10" s="183">
        <v>0</v>
      </c>
      <c r="AG10" s="183">
        <v>0</v>
      </c>
      <c r="AH10" s="183">
        <v>0</v>
      </c>
      <c r="AI10" s="183">
        <v>0</v>
      </c>
      <c r="AJ10" s="215">
        <v>0</v>
      </c>
      <c r="AK10" s="214">
        <v>0</v>
      </c>
      <c r="AL10" s="183">
        <v>0</v>
      </c>
      <c r="AM10" s="183">
        <v>0</v>
      </c>
      <c r="AN10" s="183">
        <v>0</v>
      </c>
      <c r="AO10" s="183">
        <v>0</v>
      </c>
      <c r="AP10" s="183">
        <v>0</v>
      </c>
      <c r="AQ10" s="215">
        <v>0</v>
      </c>
      <c r="AR10" s="214">
        <v>0</v>
      </c>
      <c r="AS10" s="183">
        <v>0</v>
      </c>
      <c r="AT10" s="183">
        <v>0</v>
      </c>
      <c r="AU10" s="183">
        <v>0</v>
      </c>
      <c r="AV10" s="183">
        <v>0</v>
      </c>
      <c r="AW10" s="183">
        <v>0</v>
      </c>
      <c r="AX10" s="215">
        <v>0</v>
      </c>
      <c r="AY10" s="214">
        <v>0</v>
      </c>
      <c r="AZ10" s="183">
        <v>0</v>
      </c>
      <c r="BA10" s="183">
        <v>0</v>
      </c>
      <c r="BB10" s="183">
        <v>0</v>
      </c>
      <c r="BC10" s="183">
        <v>0</v>
      </c>
      <c r="BD10" s="183">
        <v>0</v>
      </c>
      <c r="BE10" s="215">
        <v>0</v>
      </c>
      <c r="BF10" s="214">
        <v>0</v>
      </c>
      <c r="BG10" s="183">
        <v>0</v>
      </c>
      <c r="BH10" s="183">
        <v>0</v>
      </c>
      <c r="BI10" s="183">
        <v>0</v>
      </c>
      <c r="BJ10" s="183">
        <v>0</v>
      </c>
      <c r="BK10" s="183">
        <v>0</v>
      </c>
      <c r="BL10" s="215">
        <v>0</v>
      </c>
      <c r="BM10" s="214">
        <v>0</v>
      </c>
      <c r="BN10" s="183">
        <v>0</v>
      </c>
      <c r="BO10" s="183">
        <v>0</v>
      </c>
      <c r="BP10" s="183">
        <v>0</v>
      </c>
      <c r="BQ10" s="183">
        <v>0</v>
      </c>
      <c r="BR10" s="183">
        <v>0</v>
      </c>
      <c r="BS10" s="215">
        <v>0</v>
      </c>
      <c r="BT10" s="214">
        <v>0</v>
      </c>
      <c r="BU10" s="183">
        <v>0</v>
      </c>
      <c r="BV10" s="183">
        <v>0</v>
      </c>
      <c r="BW10" s="183">
        <v>0</v>
      </c>
      <c r="BX10" s="183">
        <v>0</v>
      </c>
      <c r="BY10" s="183">
        <v>0</v>
      </c>
      <c r="BZ10" s="215">
        <v>0</v>
      </c>
      <c r="CA10" s="214">
        <v>0</v>
      </c>
      <c r="CB10" s="183">
        <v>0</v>
      </c>
      <c r="CC10" s="183">
        <v>0</v>
      </c>
      <c r="CD10" s="183">
        <v>0</v>
      </c>
      <c r="CE10" s="183">
        <v>0</v>
      </c>
      <c r="CF10" s="183">
        <v>0</v>
      </c>
      <c r="CG10" s="215">
        <v>0</v>
      </c>
      <c r="CH10" s="214">
        <v>0</v>
      </c>
      <c r="CI10" s="183">
        <v>0</v>
      </c>
      <c r="CJ10" s="183">
        <v>0</v>
      </c>
      <c r="CK10" s="183">
        <v>0</v>
      </c>
      <c r="CL10" s="183">
        <v>0</v>
      </c>
      <c r="CM10" s="183">
        <v>0</v>
      </c>
      <c r="CN10" s="215">
        <v>0</v>
      </c>
      <c r="CO10" s="214">
        <v>0</v>
      </c>
      <c r="CP10" s="183">
        <v>0</v>
      </c>
      <c r="CQ10" s="183">
        <v>0</v>
      </c>
      <c r="CR10" s="183">
        <v>0</v>
      </c>
      <c r="CS10" s="183">
        <v>0</v>
      </c>
      <c r="CT10" s="183">
        <v>0</v>
      </c>
      <c r="CU10" s="215">
        <v>0</v>
      </c>
      <c r="CV10" s="214">
        <v>0</v>
      </c>
      <c r="CW10" s="183">
        <v>0</v>
      </c>
      <c r="CX10" s="183">
        <v>0</v>
      </c>
      <c r="CY10" s="183">
        <v>0</v>
      </c>
      <c r="CZ10" s="183">
        <v>0</v>
      </c>
      <c r="DA10" s="183">
        <v>0</v>
      </c>
      <c r="DB10" s="215">
        <v>0</v>
      </c>
      <c r="DC10" s="214">
        <v>0</v>
      </c>
      <c r="DD10" s="183">
        <v>0</v>
      </c>
      <c r="DE10" s="183">
        <v>0</v>
      </c>
      <c r="DF10" s="183">
        <v>0</v>
      </c>
      <c r="DG10" s="183">
        <v>0</v>
      </c>
      <c r="DH10" s="183">
        <v>0</v>
      </c>
      <c r="DI10" s="215">
        <v>0</v>
      </c>
      <c r="DJ10" s="214">
        <v>0</v>
      </c>
      <c r="DK10" s="183">
        <v>0</v>
      </c>
      <c r="DL10" s="183">
        <v>0</v>
      </c>
      <c r="DM10" s="183">
        <v>0</v>
      </c>
      <c r="DN10" s="183">
        <v>0</v>
      </c>
      <c r="DO10" s="183">
        <v>0</v>
      </c>
      <c r="DP10" s="215">
        <v>0</v>
      </c>
      <c r="DQ10" s="214">
        <v>0</v>
      </c>
      <c r="DR10" s="183">
        <v>0</v>
      </c>
      <c r="DS10" s="183">
        <v>0</v>
      </c>
      <c r="DT10" s="183">
        <v>0</v>
      </c>
      <c r="DU10" s="183">
        <v>0</v>
      </c>
      <c r="DV10" s="183">
        <v>0</v>
      </c>
      <c r="DW10" s="215">
        <v>0</v>
      </c>
      <c r="DX10" s="214">
        <v>0</v>
      </c>
      <c r="DY10" s="183">
        <v>0</v>
      </c>
      <c r="DZ10" s="183">
        <v>0</v>
      </c>
      <c r="EA10" s="183">
        <v>0</v>
      </c>
      <c r="EB10" s="183">
        <v>0</v>
      </c>
      <c r="EC10" s="183">
        <v>0</v>
      </c>
      <c r="ED10" s="215">
        <v>0</v>
      </c>
      <c r="EE10" s="214">
        <v>0</v>
      </c>
      <c r="EF10" s="183">
        <v>0</v>
      </c>
      <c r="EG10" s="183">
        <v>0</v>
      </c>
      <c r="EH10" s="183">
        <v>0</v>
      </c>
      <c r="EI10" s="183">
        <v>0</v>
      </c>
      <c r="EJ10" s="183">
        <v>0</v>
      </c>
      <c r="EK10" s="215">
        <v>0</v>
      </c>
      <c r="EL10" s="214">
        <v>0</v>
      </c>
      <c r="EM10" s="183">
        <v>0</v>
      </c>
      <c r="EN10" s="183">
        <v>0</v>
      </c>
      <c r="EO10" s="183">
        <v>0</v>
      </c>
      <c r="EP10" s="183">
        <v>0</v>
      </c>
      <c r="EQ10" s="183">
        <v>0</v>
      </c>
      <c r="ER10" s="215">
        <v>0</v>
      </c>
      <c r="ES10" s="214">
        <v>0</v>
      </c>
      <c r="ET10" s="183">
        <v>0</v>
      </c>
      <c r="EU10" s="183">
        <v>0</v>
      </c>
      <c r="EV10" s="183">
        <v>0</v>
      </c>
      <c r="EW10" s="183">
        <v>0</v>
      </c>
      <c r="EX10" s="183">
        <v>0</v>
      </c>
      <c r="EY10" s="215">
        <v>0</v>
      </c>
      <c r="EZ10" s="214">
        <v>0</v>
      </c>
      <c r="FA10" s="183">
        <v>0</v>
      </c>
      <c r="FB10" s="183">
        <v>0</v>
      </c>
      <c r="FC10" s="183">
        <v>0</v>
      </c>
      <c r="FD10" s="183">
        <v>0</v>
      </c>
      <c r="FE10" s="183">
        <v>0</v>
      </c>
      <c r="FF10" s="215">
        <v>0</v>
      </c>
      <c r="FG10" s="214">
        <v>0</v>
      </c>
      <c r="FH10" s="183">
        <v>0</v>
      </c>
      <c r="FI10" s="183">
        <v>0</v>
      </c>
      <c r="FJ10" s="183">
        <v>0</v>
      </c>
      <c r="FK10" s="183">
        <v>0</v>
      </c>
      <c r="FL10" s="183">
        <v>0</v>
      </c>
      <c r="FM10" s="215">
        <v>0</v>
      </c>
    </row>
    <row r="11" spans="1:170">
      <c r="A11" s="168" t="s">
        <v>23</v>
      </c>
      <c r="B11" s="214">
        <v>0</v>
      </c>
      <c r="C11" s="183">
        <v>0</v>
      </c>
      <c r="D11" s="183">
        <v>0</v>
      </c>
      <c r="E11" s="183">
        <v>0</v>
      </c>
      <c r="F11" s="183">
        <v>0</v>
      </c>
      <c r="G11" s="183">
        <v>0</v>
      </c>
      <c r="H11" s="215">
        <v>0</v>
      </c>
      <c r="I11" s="214">
        <v>0</v>
      </c>
      <c r="J11" s="183">
        <v>0</v>
      </c>
      <c r="K11" s="183">
        <v>0</v>
      </c>
      <c r="L11" s="183">
        <v>0</v>
      </c>
      <c r="M11" s="183">
        <v>0</v>
      </c>
      <c r="N11" s="183">
        <v>0</v>
      </c>
      <c r="O11" s="215">
        <v>0</v>
      </c>
      <c r="P11" s="214">
        <v>0</v>
      </c>
      <c r="Q11" s="183">
        <v>0</v>
      </c>
      <c r="R11" s="183">
        <v>0</v>
      </c>
      <c r="S11" s="183">
        <v>0</v>
      </c>
      <c r="T11" s="183">
        <v>0</v>
      </c>
      <c r="U11" s="183">
        <v>0</v>
      </c>
      <c r="V11" s="215">
        <v>0</v>
      </c>
      <c r="W11" s="214">
        <v>0</v>
      </c>
      <c r="X11" s="183">
        <v>0</v>
      </c>
      <c r="Y11" s="183">
        <v>0</v>
      </c>
      <c r="Z11" s="183">
        <v>0</v>
      </c>
      <c r="AA11" s="183">
        <v>0</v>
      </c>
      <c r="AB11" s="183">
        <v>0</v>
      </c>
      <c r="AC11" s="215">
        <v>0</v>
      </c>
      <c r="AD11" s="214">
        <v>0</v>
      </c>
      <c r="AE11" s="183">
        <v>0</v>
      </c>
      <c r="AF11" s="183">
        <v>0</v>
      </c>
      <c r="AG11" s="183">
        <v>0</v>
      </c>
      <c r="AH11" s="183">
        <v>0</v>
      </c>
      <c r="AI11" s="183">
        <v>0</v>
      </c>
      <c r="AJ11" s="215">
        <v>0</v>
      </c>
      <c r="AK11" s="214">
        <v>0</v>
      </c>
      <c r="AL11" s="183">
        <v>0</v>
      </c>
      <c r="AM11" s="183">
        <v>0</v>
      </c>
      <c r="AN11" s="183">
        <v>0</v>
      </c>
      <c r="AO11" s="183">
        <v>0</v>
      </c>
      <c r="AP11" s="183">
        <v>0</v>
      </c>
      <c r="AQ11" s="215">
        <v>0</v>
      </c>
      <c r="AR11" s="214">
        <v>0</v>
      </c>
      <c r="AS11" s="183">
        <v>0</v>
      </c>
      <c r="AT11" s="183">
        <v>0</v>
      </c>
      <c r="AU11" s="183">
        <v>0</v>
      </c>
      <c r="AV11" s="183">
        <v>0</v>
      </c>
      <c r="AW11" s="183">
        <v>0</v>
      </c>
      <c r="AX11" s="215">
        <v>0</v>
      </c>
      <c r="AY11" s="214">
        <v>0</v>
      </c>
      <c r="AZ11" s="183">
        <v>0</v>
      </c>
      <c r="BA11" s="183">
        <v>0</v>
      </c>
      <c r="BB11" s="183">
        <v>0</v>
      </c>
      <c r="BC11" s="183">
        <v>0</v>
      </c>
      <c r="BD11" s="183">
        <v>0</v>
      </c>
      <c r="BE11" s="215">
        <v>0</v>
      </c>
      <c r="BF11" s="214">
        <v>0</v>
      </c>
      <c r="BG11" s="183">
        <v>0</v>
      </c>
      <c r="BH11" s="183">
        <v>0</v>
      </c>
      <c r="BI11" s="183">
        <v>0</v>
      </c>
      <c r="BJ11" s="183">
        <v>0</v>
      </c>
      <c r="BK11" s="183">
        <v>0</v>
      </c>
      <c r="BL11" s="215">
        <v>0</v>
      </c>
      <c r="BM11" s="214">
        <v>0</v>
      </c>
      <c r="BN11" s="183">
        <v>0</v>
      </c>
      <c r="BO11" s="183">
        <v>0</v>
      </c>
      <c r="BP11" s="183">
        <v>0</v>
      </c>
      <c r="BQ11" s="183">
        <v>0</v>
      </c>
      <c r="BR11" s="183">
        <v>0</v>
      </c>
      <c r="BS11" s="215">
        <v>0</v>
      </c>
      <c r="BT11" s="214">
        <v>0</v>
      </c>
      <c r="BU11" s="183">
        <v>0</v>
      </c>
      <c r="BV11" s="183">
        <v>0</v>
      </c>
      <c r="BW11" s="183">
        <v>0</v>
      </c>
      <c r="BX11" s="183">
        <v>0</v>
      </c>
      <c r="BY11" s="183">
        <v>0</v>
      </c>
      <c r="BZ11" s="215">
        <v>0</v>
      </c>
      <c r="CA11" s="214">
        <v>0</v>
      </c>
      <c r="CB11" s="183">
        <v>0</v>
      </c>
      <c r="CC11" s="183">
        <v>0</v>
      </c>
      <c r="CD11" s="183">
        <v>0</v>
      </c>
      <c r="CE11" s="183">
        <v>0</v>
      </c>
      <c r="CF11" s="183">
        <v>0</v>
      </c>
      <c r="CG11" s="215">
        <v>0</v>
      </c>
      <c r="CH11" s="214">
        <v>0</v>
      </c>
      <c r="CI11" s="183">
        <v>0</v>
      </c>
      <c r="CJ11" s="183">
        <v>0</v>
      </c>
      <c r="CK11" s="183">
        <v>0</v>
      </c>
      <c r="CL11" s="183">
        <v>0</v>
      </c>
      <c r="CM11" s="183">
        <v>0</v>
      </c>
      <c r="CN11" s="215">
        <v>0</v>
      </c>
      <c r="CO11" s="214">
        <v>0</v>
      </c>
      <c r="CP11" s="183">
        <v>0</v>
      </c>
      <c r="CQ11" s="183">
        <v>0</v>
      </c>
      <c r="CR11" s="183">
        <v>0</v>
      </c>
      <c r="CS11" s="183">
        <v>0</v>
      </c>
      <c r="CT11" s="183">
        <v>0</v>
      </c>
      <c r="CU11" s="215">
        <v>0</v>
      </c>
      <c r="CV11" s="214">
        <v>0</v>
      </c>
      <c r="CW11" s="183">
        <v>0</v>
      </c>
      <c r="CX11" s="183">
        <v>0</v>
      </c>
      <c r="CY11" s="183">
        <v>0</v>
      </c>
      <c r="CZ11" s="183">
        <v>0</v>
      </c>
      <c r="DA11" s="183">
        <v>0</v>
      </c>
      <c r="DB11" s="215">
        <v>0</v>
      </c>
      <c r="DC11" s="214">
        <v>0</v>
      </c>
      <c r="DD11" s="183">
        <v>0</v>
      </c>
      <c r="DE11" s="183">
        <v>0</v>
      </c>
      <c r="DF11" s="183">
        <v>0</v>
      </c>
      <c r="DG11" s="183">
        <v>0</v>
      </c>
      <c r="DH11" s="183">
        <v>0</v>
      </c>
      <c r="DI11" s="215">
        <v>0</v>
      </c>
      <c r="DJ11" s="214">
        <v>0</v>
      </c>
      <c r="DK11" s="183">
        <v>0</v>
      </c>
      <c r="DL11" s="183">
        <v>0</v>
      </c>
      <c r="DM11" s="183">
        <v>0</v>
      </c>
      <c r="DN11" s="183">
        <v>0</v>
      </c>
      <c r="DO11" s="183">
        <v>0</v>
      </c>
      <c r="DP11" s="215">
        <v>0</v>
      </c>
      <c r="DQ11" s="214">
        <v>0</v>
      </c>
      <c r="DR11" s="183">
        <v>0</v>
      </c>
      <c r="DS11" s="183">
        <v>0</v>
      </c>
      <c r="DT11" s="183">
        <v>0</v>
      </c>
      <c r="DU11" s="183">
        <v>0</v>
      </c>
      <c r="DV11" s="183">
        <v>0</v>
      </c>
      <c r="DW11" s="215">
        <v>0</v>
      </c>
      <c r="DX11" s="214">
        <v>0</v>
      </c>
      <c r="DY11" s="183">
        <v>0</v>
      </c>
      <c r="DZ11" s="183">
        <v>0</v>
      </c>
      <c r="EA11" s="183">
        <v>0</v>
      </c>
      <c r="EB11" s="183">
        <v>0</v>
      </c>
      <c r="EC11" s="183">
        <v>0</v>
      </c>
      <c r="ED11" s="215">
        <v>0</v>
      </c>
      <c r="EE11" s="214">
        <v>0</v>
      </c>
      <c r="EF11" s="183">
        <v>0</v>
      </c>
      <c r="EG11" s="183">
        <v>0</v>
      </c>
      <c r="EH11" s="183">
        <v>0</v>
      </c>
      <c r="EI11" s="183">
        <v>0</v>
      </c>
      <c r="EJ11" s="183">
        <v>0</v>
      </c>
      <c r="EK11" s="215">
        <v>0</v>
      </c>
      <c r="EL11" s="214">
        <v>0</v>
      </c>
      <c r="EM11" s="183">
        <v>0</v>
      </c>
      <c r="EN11" s="183">
        <v>0</v>
      </c>
      <c r="EO11" s="183">
        <v>0</v>
      </c>
      <c r="EP11" s="183">
        <v>0</v>
      </c>
      <c r="EQ11" s="183">
        <v>0</v>
      </c>
      <c r="ER11" s="215">
        <v>0</v>
      </c>
      <c r="ES11" s="214">
        <v>0</v>
      </c>
      <c r="ET11" s="183">
        <v>0</v>
      </c>
      <c r="EU11" s="183">
        <v>0</v>
      </c>
      <c r="EV11" s="183">
        <v>0</v>
      </c>
      <c r="EW11" s="183">
        <v>0</v>
      </c>
      <c r="EX11" s="183">
        <v>0</v>
      </c>
      <c r="EY11" s="215">
        <v>0</v>
      </c>
      <c r="EZ11" s="214">
        <v>0</v>
      </c>
      <c r="FA11" s="183">
        <v>0</v>
      </c>
      <c r="FB11" s="183">
        <v>0</v>
      </c>
      <c r="FC11" s="183">
        <v>0</v>
      </c>
      <c r="FD11" s="183">
        <v>0</v>
      </c>
      <c r="FE11" s="183">
        <v>0</v>
      </c>
      <c r="FF11" s="215">
        <v>0</v>
      </c>
      <c r="FG11" s="214">
        <v>0</v>
      </c>
      <c r="FH11" s="183">
        <v>0</v>
      </c>
      <c r="FI11" s="183">
        <v>0</v>
      </c>
      <c r="FJ11" s="183">
        <v>0</v>
      </c>
      <c r="FK11" s="183">
        <v>0</v>
      </c>
      <c r="FL11" s="183">
        <v>0</v>
      </c>
      <c r="FM11" s="215">
        <v>0</v>
      </c>
    </row>
    <row r="12" spans="1:170">
      <c r="A12" s="168" t="s">
        <v>24</v>
      </c>
      <c r="B12" s="214">
        <v>0</v>
      </c>
      <c r="C12" s="183">
        <v>0</v>
      </c>
      <c r="D12" s="183">
        <v>0</v>
      </c>
      <c r="E12" s="183">
        <v>0</v>
      </c>
      <c r="F12" s="183">
        <v>0</v>
      </c>
      <c r="G12" s="183">
        <v>0</v>
      </c>
      <c r="H12" s="215">
        <v>0</v>
      </c>
      <c r="I12" s="214">
        <v>0</v>
      </c>
      <c r="J12" s="183">
        <v>0</v>
      </c>
      <c r="K12" s="183">
        <v>0</v>
      </c>
      <c r="L12" s="183">
        <v>0</v>
      </c>
      <c r="M12" s="183">
        <v>0</v>
      </c>
      <c r="N12" s="183">
        <v>0</v>
      </c>
      <c r="O12" s="215">
        <v>0</v>
      </c>
      <c r="P12" s="214">
        <v>0</v>
      </c>
      <c r="Q12" s="183">
        <v>0</v>
      </c>
      <c r="R12" s="183">
        <v>0</v>
      </c>
      <c r="S12" s="183">
        <v>0</v>
      </c>
      <c r="T12" s="183">
        <v>0</v>
      </c>
      <c r="U12" s="183">
        <v>0</v>
      </c>
      <c r="V12" s="215">
        <v>0</v>
      </c>
      <c r="W12" s="214">
        <v>0</v>
      </c>
      <c r="X12" s="183">
        <v>0</v>
      </c>
      <c r="Y12" s="183">
        <v>0</v>
      </c>
      <c r="Z12" s="183">
        <v>0</v>
      </c>
      <c r="AA12" s="183">
        <v>0</v>
      </c>
      <c r="AB12" s="183">
        <v>0</v>
      </c>
      <c r="AC12" s="215">
        <v>0</v>
      </c>
      <c r="AD12" s="214">
        <v>0</v>
      </c>
      <c r="AE12" s="183">
        <v>0</v>
      </c>
      <c r="AF12" s="183">
        <v>0</v>
      </c>
      <c r="AG12" s="183">
        <v>0</v>
      </c>
      <c r="AH12" s="183">
        <v>0</v>
      </c>
      <c r="AI12" s="183">
        <v>0</v>
      </c>
      <c r="AJ12" s="215">
        <v>0</v>
      </c>
      <c r="AK12" s="214">
        <v>0</v>
      </c>
      <c r="AL12" s="183">
        <v>0</v>
      </c>
      <c r="AM12" s="183">
        <v>0</v>
      </c>
      <c r="AN12" s="183">
        <v>0</v>
      </c>
      <c r="AO12" s="183">
        <v>0</v>
      </c>
      <c r="AP12" s="183">
        <v>0</v>
      </c>
      <c r="AQ12" s="215">
        <v>0</v>
      </c>
      <c r="AR12" s="214">
        <v>0</v>
      </c>
      <c r="AS12" s="183">
        <v>0</v>
      </c>
      <c r="AT12" s="183">
        <v>0</v>
      </c>
      <c r="AU12" s="183">
        <v>0</v>
      </c>
      <c r="AV12" s="183">
        <v>0</v>
      </c>
      <c r="AW12" s="183">
        <v>0</v>
      </c>
      <c r="AX12" s="215">
        <v>0</v>
      </c>
      <c r="AY12" s="214">
        <v>0</v>
      </c>
      <c r="AZ12" s="183">
        <v>0</v>
      </c>
      <c r="BA12" s="183">
        <v>0</v>
      </c>
      <c r="BB12" s="183">
        <v>0</v>
      </c>
      <c r="BC12" s="183">
        <v>0</v>
      </c>
      <c r="BD12" s="183">
        <v>0</v>
      </c>
      <c r="BE12" s="215">
        <v>0</v>
      </c>
      <c r="BF12" s="214">
        <v>0</v>
      </c>
      <c r="BG12" s="183">
        <v>0</v>
      </c>
      <c r="BH12" s="183">
        <v>0</v>
      </c>
      <c r="BI12" s="183">
        <v>0</v>
      </c>
      <c r="BJ12" s="183">
        <v>0</v>
      </c>
      <c r="BK12" s="183">
        <v>0</v>
      </c>
      <c r="BL12" s="215">
        <v>0</v>
      </c>
      <c r="BM12" s="214">
        <v>0</v>
      </c>
      <c r="BN12" s="183">
        <v>0</v>
      </c>
      <c r="BO12" s="183">
        <v>0</v>
      </c>
      <c r="BP12" s="183">
        <v>0</v>
      </c>
      <c r="BQ12" s="183">
        <v>0</v>
      </c>
      <c r="BR12" s="183">
        <v>0</v>
      </c>
      <c r="BS12" s="215">
        <v>0</v>
      </c>
      <c r="BT12" s="214">
        <v>0</v>
      </c>
      <c r="BU12" s="183">
        <v>0</v>
      </c>
      <c r="BV12" s="183">
        <v>0</v>
      </c>
      <c r="BW12" s="183">
        <v>0</v>
      </c>
      <c r="BX12" s="183">
        <v>0</v>
      </c>
      <c r="BY12" s="183">
        <v>0</v>
      </c>
      <c r="BZ12" s="215">
        <v>0</v>
      </c>
      <c r="CA12" s="214">
        <v>0</v>
      </c>
      <c r="CB12" s="183">
        <v>0</v>
      </c>
      <c r="CC12" s="183">
        <v>0</v>
      </c>
      <c r="CD12" s="183">
        <v>0</v>
      </c>
      <c r="CE12" s="183">
        <v>0</v>
      </c>
      <c r="CF12" s="183">
        <v>0</v>
      </c>
      <c r="CG12" s="215">
        <v>0</v>
      </c>
      <c r="CH12" s="214">
        <v>0</v>
      </c>
      <c r="CI12" s="183">
        <v>0</v>
      </c>
      <c r="CJ12" s="183">
        <v>0</v>
      </c>
      <c r="CK12" s="183">
        <v>0</v>
      </c>
      <c r="CL12" s="183">
        <v>0</v>
      </c>
      <c r="CM12" s="183">
        <v>0</v>
      </c>
      <c r="CN12" s="215">
        <v>0</v>
      </c>
      <c r="CO12" s="214">
        <v>0</v>
      </c>
      <c r="CP12" s="183">
        <v>0</v>
      </c>
      <c r="CQ12" s="183">
        <v>0</v>
      </c>
      <c r="CR12" s="183">
        <v>0</v>
      </c>
      <c r="CS12" s="183">
        <v>0</v>
      </c>
      <c r="CT12" s="183">
        <v>0</v>
      </c>
      <c r="CU12" s="215">
        <v>0</v>
      </c>
      <c r="CV12" s="214">
        <v>0</v>
      </c>
      <c r="CW12" s="183">
        <v>0</v>
      </c>
      <c r="CX12" s="183">
        <v>0</v>
      </c>
      <c r="CY12" s="183">
        <v>0</v>
      </c>
      <c r="CZ12" s="183">
        <v>0</v>
      </c>
      <c r="DA12" s="183">
        <v>0</v>
      </c>
      <c r="DB12" s="215">
        <v>0</v>
      </c>
      <c r="DC12" s="214">
        <v>0</v>
      </c>
      <c r="DD12" s="183">
        <v>0</v>
      </c>
      <c r="DE12" s="183">
        <v>0</v>
      </c>
      <c r="DF12" s="183">
        <v>0</v>
      </c>
      <c r="DG12" s="183">
        <v>0</v>
      </c>
      <c r="DH12" s="183">
        <v>0</v>
      </c>
      <c r="DI12" s="215">
        <v>0</v>
      </c>
      <c r="DJ12" s="214">
        <v>0</v>
      </c>
      <c r="DK12" s="183">
        <v>0</v>
      </c>
      <c r="DL12" s="183">
        <v>0</v>
      </c>
      <c r="DM12" s="183">
        <v>0</v>
      </c>
      <c r="DN12" s="183">
        <v>0</v>
      </c>
      <c r="DO12" s="183">
        <v>0</v>
      </c>
      <c r="DP12" s="215">
        <v>0</v>
      </c>
      <c r="DQ12" s="214">
        <v>0</v>
      </c>
      <c r="DR12" s="183">
        <v>0</v>
      </c>
      <c r="DS12" s="183">
        <v>0</v>
      </c>
      <c r="DT12" s="183">
        <v>0</v>
      </c>
      <c r="DU12" s="183">
        <v>0</v>
      </c>
      <c r="DV12" s="183">
        <v>0</v>
      </c>
      <c r="DW12" s="215">
        <v>0</v>
      </c>
      <c r="DX12" s="214">
        <v>0</v>
      </c>
      <c r="DY12" s="183">
        <v>0</v>
      </c>
      <c r="DZ12" s="183">
        <v>0</v>
      </c>
      <c r="EA12" s="183">
        <v>0</v>
      </c>
      <c r="EB12" s="183">
        <v>0</v>
      </c>
      <c r="EC12" s="183">
        <v>0</v>
      </c>
      <c r="ED12" s="215">
        <v>0</v>
      </c>
      <c r="EE12" s="214">
        <v>0</v>
      </c>
      <c r="EF12" s="183">
        <v>0</v>
      </c>
      <c r="EG12" s="183">
        <v>0</v>
      </c>
      <c r="EH12" s="183">
        <v>0</v>
      </c>
      <c r="EI12" s="183">
        <v>0</v>
      </c>
      <c r="EJ12" s="183">
        <v>0</v>
      </c>
      <c r="EK12" s="215">
        <v>0</v>
      </c>
      <c r="EL12" s="214">
        <v>0</v>
      </c>
      <c r="EM12" s="183">
        <v>0</v>
      </c>
      <c r="EN12" s="183">
        <v>0</v>
      </c>
      <c r="EO12" s="183">
        <v>0</v>
      </c>
      <c r="EP12" s="183">
        <v>0</v>
      </c>
      <c r="EQ12" s="183">
        <v>0</v>
      </c>
      <c r="ER12" s="215">
        <v>0</v>
      </c>
      <c r="ES12" s="214">
        <v>0</v>
      </c>
      <c r="ET12" s="183">
        <v>0</v>
      </c>
      <c r="EU12" s="183">
        <v>0</v>
      </c>
      <c r="EV12" s="183">
        <v>0</v>
      </c>
      <c r="EW12" s="183">
        <v>0</v>
      </c>
      <c r="EX12" s="183">
        <v>0</v>
      </c>
      <c r="EY12" s="215">
        <v>0</v>
      </c>
      <c r="EZ12" s="214">
        <v>0</v>
      </c>
      <c r="FA12" s="183">
        <v>0</v>
      </c>
      <c r="FB12" s="183">
        <v>0</v>
      </c>
      <c r="FC12" s="183">
        <v>0</v>
      </c>
      <c r="FD12" s="183">
        <v>0</v>
      </c>
      <c r="FE12" s="183">
        <v>0</v>
      </c>
      <c r="FF12" s="215">
        <v>0</v>
      </c>
      <c r="FG12" s="214">
        <v>0</v>
      </c>
      <c r="FH12" s="183">
        <v>0</v>
      </c>
      <c r="FI12" s="183">
        <v>0</v>
      </c>
      <c r="FJ12" s="183">
        <v>0</v>
      </c>
      <c r="FK12" s="183">
        <v>0</v>
      </c>
      <c r="FL12" s="183">
        <v>0</v>
      </c>
      <c r="FM12" s="215">
        <v>0</v>
      </c>
    </row>
    <row r="13" spans="1:170" ht="15.75" customHeight="1">
      <c r="A13" s="168" t="s">
        <v>25</v>
      </c>
      <c r="B13" s="214">
        <v>0</v>
      </c>
      <c r="C13" s="183">
        <v>0</v>
      </c>
      <c r="D13" s="183">
        <v>0</v>
      </c>
      <c r="E13" s="183">
        <v>0</v>
      </c>
      <c r="F13" s="183">
        <v>0</v>
      </c>
      <c r="G13" s="183">
        <v>0</v>
      </c>
      <c r="H13" s="215">
        <v>0</v>
      </c>
      <c r="I13" s="214">
        <v>0</v>
      </c>
      <c r="J13" s="183">
        <v>0</v>
      </c>
      <c r="K13" s="183">
        <v>0</v>
      </c>
      <c r="L13" s="183">
        <v>0</v>
      </c>
      <c r="M13" s="183">
        <v>0</v>
      </c>
      <c r="N13" s="183">
        <v>0</v>
      </c>
      <c r="O13" s="215">
        <v>0</v>
      </c>
      <c r="P13" s="214">
        <v>0</v>
      </c>
      <c r="Q13" s="183">
        <v>0</v>
      </c>
      <c r="R13" s="183">
        <v>0</v>
      </c>
      <c r="S13" s="183">
        <v>0</v>
      </c>
      <c r="T13" s="183">
        <v>0</v>
      </c>
      <c r="U13" s="183">
        <v>0</v>
      </c>
      <c r="V13" s="215">
        <v>0</v>
      </c>
      <c r="W13" s="214">
        <v>0</v>
      </c>
      <c r="X13" s="183">
        <v>0</v>
      </c>
      <c r="Y13" s="183">
        <v>0</v>
      </c>
      <c r="Z13" s="183">
        <v>0</v>
      </c>
      <c r="AA13" s="183">
        <v>0</v>
      </c>
      <c r="AB13" s="183">
        <v>0</v>
      </c>
      <c r="AC13" s="215">
        <v>0</v>
      </c>
      <c r="AD13" s="214">
        <v>0</v>
      </c>
      <c r="AE13" s="183">
        <v>0</v>
      </c>
      <c r="AF13" s="183">
        <v>0</v>
      </c>
      <c r="AG13" s="183">
        <v>0</v>
      </c>
      <c r="AH13" s="183">
        <v>0</v>
      </c>
      <c r="AI13" s="183">
        <v>0</v>
      </c>
      <c r="AJ13" s="215">
        <v>0</v>
      </c>
      <c r="AK13" s="214">
        <v>0</v>
      </c>
      <c r="AL13" s="183">
        <v>0</v>
      </c>
      <c r="AM13" s="183">
        <v>0</v>
      </c>
      <c r="AN13" s="183">
        <v>0</v>
      </c>
      <c r="AO13" s="183">
        <v>0</v>
      </c>
      <c r="AP13" s="183">
        <v>0</v>
      </c>
      <c r="AQ13" s="215">
        <v>0</v>
      </c>
      <c r="AR13" s="214">
        <v>0</v>
      </c>
      <c r="AS13" s="183">
        <v>0</v>
      </c>
      <c r="AT13" s="183">
        <v>0</v>
      </c>
      <c r="AU13" s="183">
        <v>0</v>
      </c>
      <c r="AV13" s="183">
        <v>0</v>
      </c>
      <c r="AW13" s="183">
        <v>0</v>
      </c>
      <c r="AX13" s="215">
        <v>0</v>
      </c>
      <c r="AY13" s="214">
        <v>0</v>
      </c>
      <c r="AZ13" s="183">
        <v>0</v>
      </c>
      <c r="BA13" s="183">
        <v>0</v>
      </c>
      <c r="BB13" s="183">
        <v>0</v>
      </c>
      <c r="BC13" s="183">
        <v>0</v>
      </c>
      <c r="BD13" s="183">
        <v>0</v>
      </c>
      <c r="BE13" s="215">
        <v>0</v>
      </c>
      <c r="BF13" s="214">
        <v>0</v>
      </c>
      <c r="BG13" s="183">
        <v>0</v>
      </c>
      <c r="BH13" s="183">
        <v>0</v>
      </c>
      <c r="BI13" s="183">
        <v>0</v>
      </c>
      <c r="BJ13" s="183">
        <v>0</v>
      </c>
      <c r="BK13" s="183">
        <v>0</v>
      </c>
      <c r="BL13" s="215">
        <v>0</v>
      </c>
      <c r="BM13" s="214">
        <v>0</v>
      </c>
      <c r="BN13" s="183">
        <v>0</v>
      </c>
      <c r="BO13" s="183">
        <v>0</v>
      </c>
      <c r="BP13" s="183">
        <v>0</v>
      </c>
      <c r="BQ13" s="183">
        <v>0</v>
      </c>
      <c r="BR13" s="183">
        <v>0</v>
      </c>
      <c r="BS13" s="215">
        <v>0</v>
      </c>
      <c r="BT13" s="214">
        <v>0</v>
      </c>
      <c r="BU13" s="183">
        <v>0</v>
      </c>
      <c r="BV13" s="183">
        <v>0</v>
      </c>
      <c r="BW13" s="183">
        <v>0</v>
      </c>
      <c r="BX13" s="183">
        <v>0</v>
      </c>
      <c r="BY13" s="183">
        <v>0</v>
      </c>
      <c r="BZ13" s="215">
        <v>0</v>
      </c>
      <c r="CA13" s="214">
        <v>0</v>
      </c>
      <c r="CB13" s="183">
        <v>0</v>
      </c>
      <c r="CC13" s="183">
        <v>0</v>
      </c>
      <c r="CD13" s="183">
        <v>0</v>
      </c>
      <c r="CE13" s="183">
        <v>0</v>
      </c>
      <c r="CF13" s="183">
        <v>0</v>
      </c>
      <c r="CG13" s="215">
        <v>0</v>
      </c>
      <c r="CH13" s="214">
        <v>0</v>
      </c>
      <c r="CI13" s="183">
        <v>0</v>
      </c>
      <c r="CJ13" s="183">
        <v>0</v>
      </c>
      <c r="CK13" s="183">
        <v>0</v>
      </c>
      <c r="CL13" s="183">
        <v>0</v>
      </c>
      <c r="CM13" s="183">
        <v>0</v>
      </c>
      <c r="CN13" s="215">
        <v>0</v>
      </c>
      <c r="CO13" s="214">
        <v>0</v>
      </c>
      <c r="CP13" s="183">
        <v>0</v>
      </c>
      <c r="CQ13" s="183">
        <v>0</v>
      </c>
      <c r="CR13" s="183">
        <v>0</v>
      </c>
      <c r="CS13" s="183">
        <v>0</v>
      </c>
      <c r="CT13" s="183">
        <v>0</v>
      </c>
      <c r="CU13" s="215">
        <v>0</v>
      </c>
      <c r="CV13" s="214">
        <v>0</v>
      </c>
      <c r="CW13" s="183">
        <v>0</v>
      </c>
      <c r="CX13" s="183">
        <v>0</v>
      </c>
      <c r="CY13" s="183">
        <v>0</v>
      </c>
      <c r="CZ13" s="183">
        <v>0</v>
      </c>
      <c r="DA13" s="183">
        <v>0</v>
      </c>
      <c r="DB13" s="215">
        <v>0</v>
      </c>
      <c r="DC13" s="214">
        <v>0</v>
      </c>
      <c r="DD13" s="183">
        <v>0</v>
      </c>
      <c r="DE13" s="183">
        <v>0</v>
      </c>
      <c r="DF13" s="183">
        <v>0</v>
      </c>
      <c r="DG13" s="183">
        <v>0</v>
      </c>
      <c r="DH13" s="183">
        <v>0</v>
      </c>
      <c r="DI13" s="215">
        <v>0</v>
      </c>
      <c r="DJ13" s="214">
        <v>0</v>
      </c>
      <c r="DK13" s="183">
        <v>0</v>
      </c>
      <c r="DL13" s="183">
        <v>0</v>
      </c>
      <c r="DM13" s="183">
        <v>0</v>
      </c>
      <c r="DN13" s="183">
        <v>0</v>
      </c>
      <c r="DO13" s="183">
        <v>0</v>
      </c>
      <c r="DP13" s="215">
        <v>0</v>
      </c>
      <c r="DQ13" s="214">
        <v>0</v>
      </c>
      <c r="DR13" s="183">
        <v>0</v>
      </c>
      <c r="DS13" s="183">
        <v>0</v>
      </c>
      <c r="DT13" s="183">
        <v>0</v>
      </c>
      <c r="DU13" s="183">
        <v>0</v>
      </c>
      <c r="DV13" s="183">
        <v>0</v>
      </c>
      <c r="DW13" s="215">
        <v>0</v>
      </c>
      <c r="DX13" s="214">
        <v>0</v>
      </c>
      <c r="DY13" s="183">
        <v>0</v>
      </c>
      <c r="DZ13" s="183">
        <v>0</v>
      </c>
      <c r="EA13" s="183">
        <v>0</v>
      </c>
      <c r="EB13" s="183">
        <v>0</v>
      </c>
      <c r="EC13" s="183">
        <v>0</v>
      </c>
      <c r="ED13" s="215">
        <v>0</v>
      </c>
      <c r="EE13" s="214">
        <v>0</v>
      </c>
      <c r="EF13" s="183">
        <v>0</v>
      </c>
      <c r="EG13" s="183">
        <v>0</v>
      </c>
      <c r="EH13" s="183">
        <v>0</v>
      </c>
      <c r="EI13" s="183">
        <v>0</v>
      </c>
      <c r="EJ13" s="183">
        <v>0</v>
      </c>
      <c r="EK13" s="215">
        <v>0</v>
      </c>
      <c r="EL13" s="214">
        <v>0</v>
      </c>
      <c r="EM13" s="183">
        <v>0</v>
      </c>
      <c r="EN13" s="183">
        <v>0</v>
      </c>
      <c r="EO13" s="183">
        <v>0</v>
      </c>
      <c r="EP13" s="183">
        <v>0</v>
      </c>
      <c r="EQ13" s="183">
        <v>0</v>
      </c>
      <c r="ER13" s="215">
        <v>0</v>
      </c>
      <c r="ES13" s="214">
        <v>0</v>
      </c>
      <c r="ET13" s="183">
        <v>0</v>
      </c>
      <c r="EU13" s="183">
        <v>0</v>
      </c>
      <c r="EV13" s="183">
        <v>0</v>
      </c>
      <c r="EW13" s="183">
        <v>0</v>
      </c>
      <c r="EX13" s="183">
        <v>0</v>
      </c>
      <c r="EY13" s="215">
        <v>0</v>
      </c>
      <c r="EZ13" s="214">
        <v>0</v>
      </c>
      <c r="FA13" s="183">
        <v>0</v>
      </c>
      <c r="FB13" s="183">
        <v>0</v>
      </c>
      <c r="FC13" s="183">
        <v>0</v>
      </c>
      <c r="FD13" s="183">
        <v>0</v>
      </c>
      <c r="FE13" s="183">
        <v>0</v>
      </c>
      <c r="FF13" s="215">
        <v>0</v>
      </c>
      <c r="FG13" s="214">
        <v>0</v>
      </c>
      <c r="FH13" s="183">
        <v>0</v>
      </c>
      <c r="FI13" s="183">
        <v>0</v>
      </c>
      <c r="FJ13" s="183">
        <v>0</v>
      </c>
      <c r="FK13" s="183">
        <v>0</v>
      </c>
      <c r="FL13" s="183">
        <v>0</v>
      </c>
      <c r="FM13" s="215">
        <v>0</v>
      </c>
    </row>
    <row r="14" spans="1:170" ht="15.75" customHeight="1">
      <c r="A14" s="168" t="s">
        <v>26</v>
      </c>
      <c r="B14" s="214">
        <v>0</v>
      </c>
      <c r="C14" s="183">
        <v>0</v>
      </c>
      <c r="D14" s="183">
        <v>0</v>
      </c>
      <c r="E14" s="183">
        <v>0</v>
      </c>
      <c r="F14" s="183">
        <v>0</v>
      </c>
      <c r="G14" s="183">
        <v>0</v>
      </c>
      <c r="H14" s="215">
        <v>0</v>
      </c>
      <c r="I14" s="214">
        <v>0</v>
      </c>
      <c r="J14" s="183">
        <v>0</v>
      </c>
      <c r="K14" s="183">
        <v>0</v>
      </c>
      <c r="L14" s="183">
        <v>0</v>
      </c>
      <c r="M14" s="183">
        <v>0</v>
      </c>
      <c r="N14" s="183">
        <v>0</v>
      </c>
      <c r="O14" s="215">
        <v>0</v>
      </c>
      <c r="P14" s="214">
        <v>0</v>
      </c>
      <c r="Q14" s="183">
        <v>0</v>
      </c>
      <c r="R14" s="183">
        <v>0</v>
      </c>
      <c r="S14" s="183">
        <v>0</v>
      </c>
      <c r="T14" s="183">
        <v>0</v>
      </c>
      <c r="U14" s="183">
        <v>0</v>
      </c>
      <c r="V14" s="215">
        <v>0</v>
      </c>
      <c r="W14" s="214">
        <v>0</v>
      </c>
      <c r="X14" s="183">
        <v>0</v>
      </c>
      <c r="Y14" s="183">
        <v>0</v>
      </c>
      <c r="Z14" s="183">
        <v>0</v>
      </c>
      <c r="AA14" s="183">
        <v>0</v>
      </c>
      <c r="AB14" s="183">
        <v>0</v>
      </c>
      <c r="AC14" s="215">
        <v>0</v>
      </c>
      <c r="AD14" s="214">
        <v>0</v>
      </c>
      <c r="AE14" s="183">
        <v>0</v>
      </c>
      <c r="AF14" s="183">
        <v>0</v>
      </c>
      <c r="AG14" s="183">
        <v>0</v>
      </c>
      <c r="AH14" s="183">
        <v>0</v>
      </c>
      <c r="AI14" s="183">
        <v>0</v>
      </c>
      <c r="AJ14" s="215">
        <v>0</v>
      </c>
      <c r="AK14" s="214">
        <v>0</v>
      </c>
      <c r="AL14" s="183">
        <v>0</v>
      </c>
      <c r="AM14" s="183">
        <v>0</v>
      </c>
      <c r="AN14" s="183">
        <v>0</v>
      </c>
      <c r="AO14" s="183">
        <v>0</v>
      </c>
      <c r="AP14" s="183">
        <v>0</v>
      </c>
      <c r="AQ14" s="215">
        <v>0</v>
      </c>
      <c r="AR14" s="214">
        <v>2</v>
      </c>
      <c r="AS14" s="183">
        <v>4035.4117647058861</v>
      </c>
      <c r="AT14" s="183">
        <v>0</v>
      </c>
      <c r="AU14" s="183">
        <v>1190.75</v>
      </c>
      <c r="AV14" s="183">
        <v>0</v>
      </c>
      <c r="AW14" s="183">
        <v>2243.6892645411899</v>
      </c>
      <c r="AX14" s="215">
        <v>0</v>
      </c>
      <c r="AY14" s="214">
        <v>102</v>
      </c>
      <c r="AZ14" s="183">
        <v>324055.07656780002</v>
      </c>
      <c r="BA14" s="183">
        <v>0</v>
      </c>
      <c r="BB14" s="183">
        <v>126595.18000000001</v>
      </c>
      <c r="BC14" s="183">
        <v>2557352.5046640001</v>
      </c>
      <c r="BD14" s="183">
        <v>1371361.5504823111</v>
      </c>
      <c r="BE14" s="215">
        <v>0</v>
      </c>
      <c r="BF14" s="214">
        <v>0</v>
      </c>
      <c r="BG14" s="183">
        <v>0</v>
      </c>
      <c r="BH14" s="183">
        <v>0</v>
      </c>
      <c r="BI14" s="183">
        <v>0</v>
      </c>
      <c r="BJ14" s="183">
        <v>0</v>
      </c>
      <c r="BK14" s="183">
        <v>0</v>
      </c>
      <c r="BL14" s="215">
        <v>0</v>
      </c>
      <c r="BM14" s="214">
        <v>6</v>
      </c>
      <c r="BN14" s="183">
        <v>222572.22000000003</v>
      </c>
      <c r="BO14" s="183">
        <v>0</v>
      </c>
      <c r="BP14" s="183">
        <v>16480.370000000003</v>
      </c>
      <c r="BQ14" s="183">
        <v>0</v>
      </c>
      <c r="BR14" s="183">
        <v>136527.59969802783</v>
      </c>
      <c r="BS14" s="215">
        <v>0</v>
      </c>
      <c r="BT14" s="214">
        <v>0</v>
      </c>
      <c r="BU14" s="183">
        <v>0</v>
      </c>
      <c r="BV14" s="183">
        <v>0</v>
      </c>
      <c r="BW14" s="183">
        <v>0</v>
      </c>
      <c r="BX14" s="183">
        <v>0</v>
      </c>
      <c r="BY14" s="183">
        <v>0</v>
      </c>
      <c r="BZ14" s="215">
        <v>0</v>
      </c>
      <c r="CA14" s="214">
        <v>0</v>
      </c>
      <c r="CB14" s="183">
        <v>0</v>
      </c>
      <c r="CC14" s="183">
        <v>0</v>
      </c>
      <c r="CD14" s="183">
        <v>0</v>
      </c>
      <c r="CE14" s="183">
        <v>0</v>
      </c>
      <c r="CF14" s="183">
        <v>0</v>
      </c>
      <c r="CG14" s="215">
        <v>0</v>
      </c>
      <c r="CH14" s="214">
        <v>0</v>
      </c>
      <c r="CI14" s="183">
        <v>0</v>
      </c>
      <c r="CJ14" s="183">
        <v>0</v>
      </c>
      <c r="CK14" s="183">
        <v>0</v>
      </c>
      <c r="CL14" s="183">
        <v>0</v>
      </c>
      <c r="CM14" s="183">
        <v>0</v>
      </c>
      <c r="CN14" s="215">
        <v>0</v>
      </c>
      <c r="CO14" s="214">
        <v>0</v>
      </c>
      <c r="CP14" s="183">
        <v>0</v>
      </c>
      <c r="CQ14" s="183">
        <v>0</v>
      </c>
      <c r="CR14" s="183">
        <v>0</v>
      </c>
      <c r="CS14" s="183">
        <v>0</v>
      </c>
      <c r="CT14" s="183">
        <v>0</v>
      </c>
      <c r="CU14" s="215">
        <v>0</v>
      </c>
      <c r="CV14" s="214">
        <v>0</v>
      </c>
      <c r="CW14" s="183">
        <v>0</v>
      </c>
      <c r="CX14" s="183">
        <v>0</v>
      </c>
      <c r="CY14" s="183">
        <v>0</v>
      </c>
      <c r="CZ14" s="183">
        <v>0</v>
      </c>
      <c r="DA14" s="183">
        <v>0</v>
      </c>
      <c r="DB14" s="215">
        <v>0</v>
      </c>
      <c r="DC14" s="214">
        <v>0</v>
      </c>
      <c r="DD14" s="183">
        <v>0</v>
      </c>
      <c r="DE14" s="183">
        <v>0</v>
      </c>
      <c r="DF14" s="183">
        <v>0</v>
      </c>
      <c r="DG14" s="183">
        <v>0</v>
      </c>
      <c r="DH14" s="183">
        <v>0</v>
      </c>
      <c r="DI14" s="215">
        <v>0</v>
      </c>
      <c r="DJ14" s="214">
        <v>0</v>
      </c>
      <c r="DK14" s="183">
        <v>0</v>
      </c>
      <c r="DL14" s="183">
        <v>0</v>
      </c>
      <c r="DM14" s="183">
        <v>0</v>
      </c>
      <c r="DN14" s="183">
        <v>0</v>
      </c>
      <c r="DO14" s="183">
        <v>0</v>
      </c>
      <c r="DP14" s="215">
        <v>0</v>
      </c>
      <c r="DQ14" s="214">
        <v>0</v>
      </c>
      <c r="DR14" s="183">
        <v>0</v>
      </c>
      <c r="DS14" s="183">
        <v>0</v>
      </c>
      <c r="DT14" s="183">
        <v>0</v>
      </c>
      <c r="DU14" s="183">
        <v>0</v>
      </c>
      <c r="DV14" s="183">
        <v>0</v>
      </c>
      <c r="DW14" s="215">
        <v>0</v>
      </c>
      <c r="DX14" s="214">
        <v>0</v>
      </c>
      <c r="DY14" s="183">
        <v>0</v>
      </c>
      <c r="DZ14" s="183">
        <v>0</v>
      </c>
      <c r="EA14" s="183">
        <v>0</v>
      </c>
      <c r="EB14" s="183">
        <v>0</v>
      </c>
      <c r="EC14" s="183">
        <v>0</v>
      </c>
      <c r="ED14" s="215">
        <v>0</v>
      </c>
      <c r="EE14" s="214">
        <v>0</v>
      </c>
      <c r="EF14" s="183">
        <v>0</v>
      </c>
      <c r="EG14" s="183">
        <v>0</v>
      </c>
      <c r="EH14" s="183">
        <v>0</v>
      </c>
      <c r="EI14" s="183">
        <v>0</v>
      </c>
      <c r="EJ14" s="183">
        <v>0</v>
      </c>
      <c r="EK14" s="215">
        <v>0</v>
      </c>
      <c r="EL14" s="214">
        <v>0</v>
      </c>
      <c r="EM14" s="183">
        <v>0</v>
      </c>
      <c r="EN14" s="183">
        <v>0</v>
      </c>
      <c r="EO14" s="183">
        <v>0</v>
      </c>
      <c r="EP14" s="183">
        <v>0</v>
      </c>
      <c r="EQ14" s="183">
        <v>0</v>
      </c>
      <c r="ER14" s="215">
        <v>0</v>
      </c>
      <c r="ES14" s="214">
        <v>0</v>
      </c>
      <c r="ET14" s="183">
        <v>0</v>
      </c>
      <c r="EU14" s="183">
        <v>0</v>
      </c>
      <c r="EV14" s="183">
        <v>0</v>
      </c>
      <c r="EW14" s="183">
        <v>0</v>
      </c>
      <c r="EX14" s="183">
        <v>0</v>
      </c>
      <c r="EY14" s="215">
        <v>0</v>
      </c>
      <c r="EZ14" s="214">
        <v>0</v>
      </c>
      <c r="FA14" s="183">
        <v>0</v>
      </c>
      <c r="FB14" s="183">
        <v>0</v>
      </c>
      <c r="FC14" s="183">
        <v>0</v>
      </c>
      <c r="FD14" s="183">
        <v>0</v>
      </c>
      <c r="FE14" s="183">
        <v>0</v>
      </c>
      <c r="FF14" s="215">
        <v>0</v>
      </c>
      <c r="FG14" s="214">
        <v>110</v>
      </c>
      <c r="FH14" s="183">
        <v>550662.70833250601</v>
      </c>
      <c r="FI14" s="183">
        <v>0</v>
      </c>
      <c r="FJ14" s="183">
        <v>144266.30000000002</v>
      </c>
      <c r="FK14" s="183">
        <v>2557352.5046640001</v>
      </c>
      <c r="FL14" s="183">
        <v>1510132.8394448801</v>
      </c>
      <c r="FM14" s="215">
        <v>0</v>
      </c>
    </row>
    <row r="15" spans="1:170">
      <c r="A15" s="168" t="s">
        <v>836</v>
      </c>
      <c r="B15" s="214">
        <v>0</v>
      </c>
      <c r="C15" s="183">
        <v>0</v>
      </c>
      <c r="D15" s="183">
        <v>0</v>
      </c>
      <c r="E15" s="183">
        <v>0</v>
      </c>
      <c r="F15" s="183">
        <v>0</v>
      </c>
      <c r="G15" s="183">
        <v>0</v>
      </c>
      <c r="H15" s="215">
        <v>0</v>
      </c>
      <c r="I15" s="214">
        <v>0</v>
      </c>
      <c r="J15" s="183">
        <v>0</v>
      </c>
      <c r="K15" s="183">
        <v>0</v>
      </c>
      <c r="L15" s="183">
        <v>0</v>
      </c>
      <c r="M15" s="183">
        <v>0</v>
      </c>
      <c r="N15" s="183">
        <v>0</v>
      </c>
      <c r="O15" s="215">
        <v>0</v>
      </c>
      <c r="P15" s="214">
        <v>0</v>
      </c>
      <c r="Q15" s="183">
        <v>0</v>
      </c>
      <c r="R15" s="183">
        <v>0</v>
      </c>
      <c r="S15" s="183">
        <v>0</v>
      </c>
      <c r="T15" s="183">
        <v>0</v>
      </c>
      <c r="U15" s="183">
        <v>0</v>
      </c>
      <c r="V15" s="215">
        <v>0</v>
      </c>
      <c r="W15" s="214">
        <v>0</v>
      </c>
      <c r="X15" s="183">
        <v>0</v>
      </c>
      <c r="Y15" s="183">
        <v>0</v>
      </c>
      <c r="Z15" s="183">
        <v>0</v>
      </c>
      <c r="AA15" s="183">
        <v>0</v>
      </c>
      <c r="AB15" s="183">
        <v>0</v>
      </c>
      <c r="AC15" s="215">
        <v>0</v>
      </c>
      <c r="AD15" s="214">
        <v>0</v>
      </c>
      <c r="AE15" s="183">
        <v>0</v>
      </c>
      <c r="AF15" s="183">
        <v>0</v>
      </c>
      <c r="AG15" s="183">
        <v>0</v>
      </c>
      <c r="AH15" s="183">
        <v>0</v>
      </c>
      <c r="AI15" s="183">
        <v>0</v>
      </c>
      <c r="AJ15" s="215">
        <v>0</v>
      </c>
      <c r="AK15" s="214">
        <v>0</v>
      </c>
      <c r="AL15" s="183">
        <v>0</v>
      </c>
      <c r="AM15" s="183">
        <v>0</v>
      </c>
      <c r="AN15" s="183">
        <v>0</v>
      </c>
      <c r="AO15" s="183">
        <v>0</v>
      </c>
      <c r="AP15" s="183">
        <v>0</v>
      </c>
      <c r="AQ15" s="215">
        <v>0</v>
      </c>
      <c r="AR15" s="214">
        <v>0</v>
      </c>
      <c r="AS15" s="183">
        <v>0</v>
      </c>
      <c r="AT15" s="183">
        <v>0</v>
      </c>
      <c r="AU15" s="183">
        <v>0</v>
      </c>
      <c r="AV15" s="183">
        <v>0</v>
      </c>
      <c r="AW15" s="183">
        <v>0</v>
      </c>
      <c r="AX15" s="215">
        <v>0</v>
      </c>
      <c r="AY15" s="214">
        <v>0</v>
      </c>
      <c r="AZ15" s="183">
        <v>0</v>
      </c>
      <c r="BA15" s="183">
        <v>0</v>
      </c>
      <c r="BB15" s="183">
        <v>0</v>
      </c>
      <c r="BC15" s="183">
        <v>0</v>
      </c>
      <c r="BD15" s="183">
        <v>0</v>
      </c>
      <c r="BE15" s="215">
        <v>0</v>
      </c>
      <c r="BF15" s="214">
        <v>0</v>
      </c>
      <c r="BG15" s="183">
        <v>0</v>
      </c>
      <c r="BH15" s="183">
        <v>0</v>
      </c>
      <c r="BI15" s="183">
        <v>0</v>
      </c>
      <c r="BJ15" s="183">
        <v>0</v>
      </c>
      <c r="BK15" s="183">
        <v>0</v>
      </c>
      <c r="BL15" s="215">
        <v>0</v>
      </c>
      <c r="BM15" s="214">
        <v>6</v>
      </c>
      <c r="BN15" s="183">
        <v>222572.22000000003</v>
      </c>
      <c r="BO15" s="183">
        <v>0</v>
      </c>
      <c r="BP15" s="183">
        <v>16480.370000000003</v>
      </c>
      <c r="BQ15" s="183">
        <v>0</v>
      </c>
      <c r="BR15" s="183">
        <v>136527.59969802783</v>
      </c>
      <c r="BS15" s="215">
        <v>0</v>
      </c>
      <c r="BT15" s="214">
        <v>0</v>
      </c>
      <c r="BU15" s="183">
        <v>0</v>
      </c>
      <c r="BV15" s="183">
        <v>0</v>
      </c>
      <c r="BW15" s="183">
        <v>0</v>
      </c>
      <c r="BX15" s="183">
        <v>0</v>
      </c>
      <c r="BY15" s="183">
        <v>0</v>
      </c>
      <c r="BZ15" s="215">
        <v>0</v>
      </c>
      <c r="CA15" s="214">
        <v>0</v>
      </c>
      <c r="CB15" s="183">
        <v>0</v>
      </c>
      <c r="CC15" s="183">
        <v>0</v>
      </c>
      <c r="CD15" s="183">
        <v>0</v>
      </c>
      <c r="CE15" s="183">
        <v>0</v>
      </c>
      <c r="CF15" s="183">
        <v>0</v>
      </c>
      <c r="CG15" s="215">
        <v>0</v>
      </c>
      <c r="CH15" s="214">
        <v>0</v>
      </c>
      <c r="CI15" s="183">
        <v>0</v>
      </c>
      <c r="CJ15" s="183">
        <v>0</v>
      </c>
      <c r="CK15" s="183">
        <v>0</v>
      </c>
      <c r="CL15" s="183">
        <v>0</v>
      </c>
      <c r="CM15" s="183">
        <v>0</v>
      </c>
      <c r="CN15" s="215">
        <v>0</v>
      </c>
      <c r="CO15" s="214">
        <v>0</v>
      </c>
      <c r="CP15" s="183">
        <v>0</v>
      </c>
      <c r="CQ15" s="183">
        <v>0</v>
      </c>
      <c r="CR15" s="183">
        <v>0</v>
      </c>
      <c r="CS15" s="183">
        <v>0</v>
      </c>
      <c r="CT15" s="183">
        <v>0</v>
      </c>
      <c r="CU15" s="215">
        <v>0</v>
      </c>
      <c r="CV15" s="214">
        <v>0</v>
      </c>
      <c r="CW15" s="183">
        <v>0</v>
      </c>
      <c r="CX15" s="183">
        <v>0</v>
      </c>
      <c r="CY15" s="183">
        <v>0</v>
      </c>
      <c r="CZ15" s="183">
        <v>0</v>
      </c>
      <c r="DA15" s="183">
        <v>0</v>
      </c>
      <c r="DB15" s="215">
        <v>0</v>
      </c>
      <c r="DC15" s="214">
        <v>0</v>
      </c>
      <c r="DD15" s="183">
        <v>0</v>
      </c>
      <c r="DE15" s="183">
        <v>0</v>
      </c>
      <c r="DF15" s="183">
        <v>0</v>
      </c>
      <c r="DG15" s="183">
        <v>0</v>
      </c>
      <c r="DH15" s="183">
        <v>0</v>
      </c>
      <c r="DI15" s="215">
        <v>0</v>
      </c>
      <c r="DJ15" s="214">
        <v>0</v>
      </c>
      <c r="DK15" s="183">
        <v>0</v>
      </c>
      <c r="DL15" s="183">
        <v>0</v>
      </c>
      <c r="DM15" s="183">
        <v>0</v>
      </c>
      <c r="DN15" s="183">
        <v>0</v>
      </c>
      <c r="DO15" s="183">
        <v>0</v>
      </c>
      <c r="DP15" s="215">
        <v>0</v>
      </c>
      <c r="DQ15" s="214">
        <v>0</v>
      </c>
      <c r="DR15" s="183">
        <v>0</v>
      </c>
      <c r="DS15" s="183">
        <v>0</v>
      </c>
      <c r="DT15" s="183">
        <v>0</v>
      </c>
      <c r="DU15" s="183">
        <v>0</v>
      </c>
      <c r="DV15" s="183">
        <v>0</v>
      </c>
      <c r="DW15" s="215">
        <v>0</v>
      </c>
      <c r="DX15" s="214">
        <v>0</v>
      </c>
      <c r="DY15" s="183">
        <v>0</v>
      </c>
      <c r="DZ15" s="183">
        <v>0</v>
      </c>
      <c r="EA15" s="183">
        <v>0</v>
      </c>
      <c r="EB15" s="183">
        <v>0</v>
      </c>
      <c r="EC15" s="183">
        <v>0</v>
      </c>
      <c r="ED15" s="215">
        <v>0</v>
      </c>
      <c r="EE15" s="214">
        <v>0</v>
      </c>
      <c r="EF15" s="183">
        <v>0</v>
      </c>
      <c r="EG15" s="183">
        <v>0</v>
      </c>
      <c r="EH15" s="183">
        <v>0</v>
      </c>
      <c r="EI15" s="183">
        <v>0</v>
      </c>
      <c r="EJ15" s="183">
        <v>0</v>
      </c>
      <c r="EK15" s="215">
        <v>0</v>
      </c>
      <c r="EL15" s="214">
        <v>0</v>
      </c>
      <c r="EM15" s="183">
        <v>0</v>
      </c>
      <c r="EN15" s="183">
        <v>0</v>
      </c>
      <c r="EO15" s="183">
        <v>0</v>
      </c>
      <c r="EP15" s="183">
        <v>0</v>
      </c>
      <c r="EQ15" s="183">
        <v>0</v>
      </c>
      <c r="ER15" s="215">
        <v>0</v>
      </c>
      <c r="ES15" s="214">
        <v>0</v>
      </c>
      <c r="ET15" s="183">
        <v>0</v>
      </c>
      <c r="EU15" s="183">
        <v>0</v>
      </c>
      <c r="EV15" s="183">
        <v>0</v>
      </c>
      <c r="EW15" s="183">
        <v>0</v>
      </c>
      <c r="EX15" s="183">
        <v>0</v>
      </c>
      <c r="EY15" s="215">
        <v>0</v>
      </c>
      <c r="EZ15" s="214">
        <v>0</v>
      </c>
      <c r="FA15" s="183">
        <v>0</v>
      </c>
      <c r="FB15" s="183">
        <v>0</v>
      </c>
      <c r="FC15" s="183">
        <v>0</v>
      </c>
      <c r="FD15" s="183">
        <v>0</v>
      </c>
      <c r="FE15" s="183">
        <v>0</v>
      </c>
      <c r="FF15" s="215">
        <v>0</v>
      </c>
      <c r="FG15" s="214">
        <v>6</v>
      </c>
      <c r="FH15" s="183">
        <v>222572.22000000003</v>
      </c>
      <c r="FI15" s="183">
        <v>0</v>
      </c>
      <c r="FJ15" s="183">
        <v>16480.370000000003</v>
      </c>
      <c r="FK15" s="183">
        <v>0</v>
      </c>
      <c r="FL15" s="183">
        <v>136527.59969802783</v>
      </c>
      <c r="FM15" s="215">
        <v>0</v>
      </c>
    </row>
    <row r="16" spans="1:170">
      <c r="A16" s="168" t="s">
        <v>837</v>
      </c>
      <c r="B16" s="214">
        <v>0</v>
      </c>
      <c r="C16" s="183">
        <v>0</v>
      </c>
      <c r="D16" s="183">
        <v>0</v>
      </c>
      <c r="E16" s="183">
        <v>0</v>
      </c>
      <c r="F16" s="183">
        <v>0</v>
      </c>
      <c r="G16" s="183">
        <v>0</v>
      </c>
      <c r="H16" s="215">
        <v>0</v>
      </c>
      <c r="I16" s="214">
        <v>0</v>
      </c>
      <c r="J16" s="183">
        <v>0</v>
      </c>
      <c r="K16" s="183">
        <v>0</v>
      </c>
      <c r="L16" s="183">
        <v>0</v>
      </c>
      <c r="M16" s="183">
        <v>0</v>
      </c>
      <c r="N16" s="183">
        <v>0</v>
      </c>
      <c r="O16" s="215">
        <v>0</v>
      </c>
      <c r="P16" s="214">
        <v>0</v>
      </c>
      <c r="Q16" s="183">
        <v>0</v>
      </c>
      <c r="R16" s="183">
        <v>0</v>
      </c>
      <c r="S16" s="183">
        <v>0</v>
      </c>
      <c r="T16" s="183">
        <v>0</v>
      </c>
      <c r="U16" s="183">
        <v>0</v>
      </c>
      <c r="V16" s="215">
        <v>0</v>
      </c>
      <c r="W16" s="214">
        <v>0</v>
      </c>
      <c r="X16" s="183">
        <v>0</v>
      </c>
      <c r="Y16" s="183">
        <v>0</v>
      </c>
      <c r="Z16" s="183">
        <v>0</v>
      </c>
      <c r="AA16" s="183">
        <v>0</v>
      </c>
      <c r="AB16" s="183">
        <v>0</v>
      </c>
      <c r="AC16" s="215">
        <v>0</v>
      </c>
      <c r="AD16" s="214">
        <v>0</v>
      </c>
      <c r="AE16" s="183">
        <v>0</v>
      </c>
      <c r="AF16" s="183">
        <v>0</v>
      </c>
      <c r="AG16" s="183">
        <v>0</v>
      </c>
      <c r="AH16" s="183">
        <v>0</v>
      </c>
      <c r="AI16" s="183">
        <v>0</v>
      </c>
      <c r="AJ16" s="215">
        <v>0</v>
      </c>
      <c r="AK16" s="214">
        <v>0</v>
      </c>
      <c r="AL16" s="183">
        <v>0</v>
      </c>
      <c r="AM16" s="183">
        <v>0</v>
      </c>
      <c r="AN16" s="183">
        <v>0</v>
      </c>
      <c r="AO16" s="183">
        <v>0</v>
      </c>
      <c r="AP16" s="183">
        <v>0</v>
      </c>
      <c r="AQ16" s="215">
        <v>0</v>
      </c>
      <c r="AR16" s="214">
        <v>2</v>
      </c>
      <c r="AS16" s="183">
        <v>4035.4117647058861</v>
      </c>
      <c r="AT16" s="183">
        <v>0</v>
      </c>
      <c r="AU16" s="183">
        <v>1190.75</v>
      </c>
      <c r="AV16" s="183">
        <v>0</v>
      </c>
      <c r="AW16" s="183">
        <v>2243.6892645411899</v>
      </c>
      <c r="AX16" s="215">
        <v>0</v>
      </c>
      <c r="AY16" s="214">
        <v>102</v>
      </c>
      <c r="AZ16" s="183">
        <v>324055.07656780002</v>
      </c>
      <c r="BA16" s="183">
        <v>0</v>
      </c>
      <c r="BB16" s="183">
        <v>126595.18000000001</v>
      </c>
      <c r="BC16" s="183">
        <v>2557352.5046640001</v>
      </c>
      <c r="BD16" s="183">
        <v>1371361.5504823111</v>
      </c>
      <c r="BE16" s="215">
        <v>0</v>
      </c>
      <c r="BF16" s="214">
        <v>0</v>
      </c>
      <c r="BG16" s="183">
        <v>0</v>
      </c>
      <c r="BH16" s="183">
        <v>0</v>
      </c>
      <c r="BI16" s="183">
        <v>0</v>
      </c>
      <c r="BJ16" s="183">
        <v>0</v>
      </c>
      <c r="BK16" s="183">
        <v>0</v>
      </c>
      <c r="BL16" s="215">
        <v>0</v>
      </c>
      <c r="BM16" s="214">
        <v>0</v>
      </c>
      <c r="BN16" s="183">
        <v>0</v>
      </c>
      <c r="BO16" s="183">
        <v>0</v>
      </c>
      <c r="BP16" s="183">
        <v>0</v>
      </c>
      <c r="BQ16" s="183">
        <v>0</v>
      </c>
      <c r="BR16" s="183">
        <v>0</v>
      </c>
      <c r="BS16" s="215">
        <v>0</v>
      </c>
      <c r="BT16" s="214">
        <v>0</v>
      </c>
      <c r="BU16" s="183">
        <v>0</v>
      </c>
      <c r="BV16" s="183">
        <v>0</v>
      </c>
      <c r="BW16" s="183">
        <v>0</v>
      </c>
      <c r="BX16" s="183">
        <v>0</v>
      </c>
      <c r="BY16" s="183">
        <v>0</v>
      </c>
      <c r="BZ16" s="215">
        <v>0</v>
      </c>
      <c r="CA16" s="214">
        <v>0</v>
      </c>
      <c r="CB16" s="183">
        <v>0</v>
      </c>
      <c r="CC16" s="183">
        <v>0</v>
      </c>
      <c r="CD16" s="183">
        <v>0</v>
      </c>
      <c r="CE16" s="183">
        <v>0</v>
      </c>
      <c r="CF16" s="183">
        <v>0</v>
      </c>
      <c r="CG16" s="215">
        <v>0</v>
      </c>
      <c r="CH16" s="214">
        <v>0</v>
      </c>
      <c r="CI16" s="183">
        <v>0</v>
      </c>
      <c r="CJ16" s="183">
        <v>0</v>
      </c>
      <c r="CK16" s="183">
        <v>0</v>
      </c>
      <c r="CL16" s="183">
        <v>0</v>
      </c>
      <c r="CM16" s="183">
        <v>0</v>
      </c>
      <c r="CN16" s="215">
        <v>0</v>
      </c>
      <c r="CO16" s="214">
        <v>0</v>
      </c>
      <c r="CP16" s="183">
        <v>0</v>
      </c>
      <c r="CQ16" s="183">
        <v>0</v>
      </c>
      <c r="CR16" s="183">
        <v>0</v>
      </c>
      <c r="CS16" s="183">
        <v>0</v>
      </c>
      <c r="CT16" s="183">
        <v>0</v>
      </c>
      <c r="CU16" s="215">
        <v>0</v>
      </c>
      <c r="CV16" s="214">
        <v>0</v>
      </c>
      <c r="CW16" s="183">
        <v>0</v>
      </c>
      <c r="CX16" s="183">
        <v>0</v>
      </c>
      <c r="CY16" s="183">
        <v>0</v>
      </c>
      <c r="CZ16" s="183">
        <v>0</v>
      </c>
      <c r="DA16" s="183">
        <v>0</v>
      </c>
      <c r="DB16" s="215">
        <v>0</v>
      </c>
      <c r="DC16" s="214">
        <v>0</v>
      </c>
      <c r="DD16" s="183">
        <v>0</v>
      </c>
      <c r="DE16" s="183">
        <v>0</v>
      </c>
      <c r="DF16" s="183">
        <v>0</v>
      </c>
      <c r="DG16" s="183">
        <v>0</v>
      </c>
      <c r="DH16" s="183">
        <v>0</v>
      </c>
      <c r="DI16" s="215">
        <v>0</v>
      </c>
      <c r="DJ16" s="214">
        <v>0</v>
      </c>
      <c r="DK16" s="183">
        <v>0</v>
      </c>
      <c r="DL16" s="183">
        <v>0</v>
      </c>
      <c r="DM16" s="183">
        <v>0</v>
      </c>
      <c r="DN16" s="183">
        <v>0</v>
      </c>
      <c r="DO16" s="183">
        <v>0</v>
      </c>
      <c r="DP16" s="215">
        <v>0</v>
      </c>
      <c r="DQ16" s="214">
        <v>0</v>
      </c>
      <c r="DR16" s="183">
        <v>0</v>
      </c>
      <c r="DS16" s="183">
        <v>0</v>
      </c>
      <c r="DT16" s="183">
        <v>0</v>
      </c>
      <c r="DU16" s="183">
        <v>0</v>
      </c>
      <c r="DV16" s="183">
        <v>0</v>
      </c>
      <c r="DW16" s="215">
        <v>0</v>
      </c>
      <c r="DX16" s="214">
        <v>0</v>
      </c>
      <c r="DY16" s="183">
        <v>0</v>
      </c>
      <c r="DZ16" s="183">
        <v>0</v>
      </c>
      <c r="EA16" s="183">
        <v>0</v>
      </c>
      <c r="EB16" s="183">
        <v>0</v>
      </c>
      <c r="EC16" s="183">
        <v>0</v>
      </c>
      <c r="ED16" s="215">
        <v>0</v>
      </c>
      <c r="EE16" s="214">
        <v>0</v>
      </c>
      <c r="EF16" s="183">
        <v>0</v>
      </c>
      <c r="EG16" s="183">
        <v>0</v>
      </c>
      <c r="EH16" s="183">
        <v>0</v>
      </c>
      <c r="EI16" s="183">
        <v>0</v>
      </c>
      <c r="EJ16" s="183">
        <v>0</v>
      </c>
      <c r="EK16" s="215">
        <v>0</v>
      </c>
      <c r="EL16" s="214">
        <v>0</v>
      </c>
      <c r="EM16" s="183">
        <v>0</v>
      </c>
      <c r="EN16" s="183">
        <v>0</v>
      </c>
      <c r="EO16" s="183">
        <v>0</v>
      </c>
      <c r="EP16" s="183">
        <v>0</v>
      </c>
      <c r="EQ16" s="183">
        <v>0</v>
      </c>
      <c r="ER16" s="215">
        <v>0</v>
      </c>
      <c r="ES16" s="214">
        <v>0</v>
      </c>
      <c r="ET16" s="183">
        <v>0</v>
      </c>
      <c r="EU16" s="183">
        <v>0</v>
      </c>
      <c r="EV16" s="183">
        <v>0</v>
      </c>
      <c r="EW16" s="183">
        <v>0</v>
      </c>
      <c r="EX16" s="183">
        <v>0</v>
      </c>
      <c r="EY16" s="215">
        <v>0</v>
      </c>
      <c r="EZ16" s="214">
        <v>0</v>
      </c>
      <c r="FA16" s="183">
        <v>0</v>
      </c>
      <c r="FB16" s="183">
        <v>0</v>
      </c>
      <c r="FC16" s="183">
        <v>0</v>
      </c>
      <c r="FD16" s="183">
        <v>0</v>
      </c>
      <c r="FE16" s="183">
        <v>0</v>
      </c>
      <c r="FF16" s="215">
        <v>0</v>
      </c>
      <c r="FG16" s="214">
        <v>104</v>
      </c>
      <c r="FH16" s="183">
        <v>328090.48833250592</v>
      </c>
      <c r="FI16" s="183">
        <v>0</v>
      </c>
      <c r="FJ16" s="183">
        <v>127785.93000000001</v>
      </c>
      <c r="FK16" s="183">
        <v>2557352.5046640001</v>
      </c>
      <c r="FL16" s="183">
        <v>1373605.2397468523</v>
      </c>
      <c r="FM16" s="215">
        <v>0</v>
      </c>
    </row>
    <row r="17" spans="1:169">
      <c r="A17" s="168" t="s">
        <v>838</v>
      </c>
      <c r="B17" s="214">
        <v>0</v>
      </c>
      <c r="C17" s="183">
        <v>0</v>
      </c>
      <c r="D17" s="183">
        <v>0</v>
      </c>
      <c r="E17" s="183">
        <v>0</v>
      </c>
      <c r="F17" s="183">
        <v>0</v>
      </c>
      <c r="G17" s="183">
        <v>0</v>
      </c>
      <c r="H17" s="215">
        <v>0</v>
      </c>
      <c r="I17" s="214">
        <v>0</v>
      </c>
      <c r="J17" s="183">
        <v>0</v>
      </c>
      <c r="K17" s="183">
        <v>0</v>
      </c>
      <c r="L17" s="183">
        <v>0</v>
      </c>
      <c r="M17" s="183">
        <v>0</v>
      </c>
      <c r="N17" s="183">
        <v>0</v>
      </c>
      <c r="O17" s="215">
        <v>0</v>
      </c>
      <c r="P17" s="214">
        <v>0</v>
      </c>
      <c r="Q17" s="183">
        <v>0</v>
      </c>
      <c r="R17" s="183">
        <v>0</v>
      </c>
      <c r="S17" s="183">
        <v>0</v>
      </c>
      <c r="T17" s="183">
        <v>0</v>
      </c>
      <c r="U17" s="183">
        <v>0</v>
      </c>
      <c r="V17" s="215">
        <v>0</v>
      </c>
      <c r="W17" s="214">
        <v>0</v>
      </c>
      <c r="X17" s="183">
        <v>0</v>
      </c>
      <c r="Y17" s="183">
        <v>0</v>
      </c>
      <c r="Z17" s="183">
        <v>0</v>
      </c>
      <c r="AA17" s="183">
        <v>0</v>
      </c>
      <c r="AB17" s="183">
        <v>0</v>
      </c>
      <c r="AC17" s="215">
        <v>0</v>
      </c>
      <c r="AD17" s="214">
        <v>0</v>
      </c>
      <c r="AE17" s="183">
        <v>0</v>
      </c>
      <c r="AF17" s="183">
        <v>0</v>
      </c>
      <c r="AG17" s="183">
        <v>0</v>
      </c>
      <c r="AH17" s="183">
        <v>0</v>
      </c>
      <c r="AI17" s="183">
        <v>0</v>
      </c>
      <c r="AJ17" s="215">
        <v>0</v>
      </c>
      <c r="AK17" s="214">
        <v>0</v>
      </c>
      <c r="AL17" s="183">
        <v>0</v>
      </c>
      <c r="AM17" s="183">
        <v>0</v>
      </c>
      <c r="AN17" s="183">
        <v>0</v>
      </c>
      <c r="AO17" s="183">
        <v>0</v>
      </c>
      <c r="AP17" s="183">
        <v>0</v>
      </c>
      <c r="AQ17" s="215">
        <v>0</v>
      </c>
      <c r="AR17" s="214">
        <v>0</v>
      </c>
      <c r="AS17" s="183">
        <v>0</v>
      </c>
      <c r="AT17" s="183">
        <v>0</v>
      </c>
      <c r="AU17" s="183">
        <v>0</v>
      </c>
      <c r="AV17" s="183">
        <v>0</v>
      </c>
      <c r="AW17" s="183">
        <v>0</v>
      </c>
      <c r="AX17" s="215">
        <v>0</v>
      </c>
      <c r="AY17" s="214">
        <v>0</v>
      </c>
      <c r="AZ17" s="183">
        <v>0</v>
      </c>
      <c r="BA17" s="183">
        <v>0</v>
      </c>
      <c r="BB17" s="183">
        <v>0</v>
      </c>
      <c r="BC17" s="183">
        <v>0</v>
      </c>
      <c r="BD17" s="183">
        <v>0</v>
      </c>
      <c r="BE17" s="215">
        <v>0</v>
      </c>
      <c r="BF17" s="214">
        <v>0</v>
      </c>
      <c r="BG17" s="183">
        <v>0</v>
      </c>
      <c r="BH17" s="183">
        <v>0</v>
      </c>
      <c r="BI17" s="183">
        <v>0</v>
      </c>
      <c r="BJ17" s="183">
        <v>0</v>
      </c>
      <c r="BK17" s="183">
        <v>0</v>
      </c>
      <c r="BL17" s="215">
        <v>0</v>
      </c>
      <c r="BM17" s="214">
        <v>0</v>
      </c>
      <c r="BN17" s="183">
        <v>0</v>
      </c>
      <c r="BO17" s="183">
        <v>0</v>
      </c>
      <c r="BP17" s="183">
        <v>0</v>
      </c>
      <c r="BQ17" s="183">
        <v>0</v>
      </c>
      <c r="BR17" s="183">
        <v>0</v>
      </c>
      <c r="BS17" s="215">
        <v>0</v>
      </c>
      <c r="BT17" s="214">
        <v>0</v>
      </c>
      <c r="BU17" s="183">
        <v>0</v>
      </c>
      <c r="BV17" s="183">
        <v>0</v>
      </c>
      <c r="BW17" s="183">
        <v>0</v>
      </c>
      <c r="BX17" s="183">
        <v>0</v>
      </c>
      <c r="BY17" s="183">
        <v>0</v>
      </c>
      <c r="BZ17" s="215">
        <v>0</v>
      </c>
      <c r="CA17" s="214">
        <v>0</v>
      </c>
      <c r="CB17" s="183">
        <v>0</v>
      </c>
      <c r="CC17" s="183">
        <v>0</v>
      </c>
      <c r="CD17" s="183">
        <v>0</v>
      </c>
      <c r="CE17" s="183">
        <v>0</v>
      </c>
      <c r="CF17" s="183">
        <v>0</v>
      </c>
      <c r="CG17" s="215">
        <v>0</v>
      </c>
      <c r="CH17" s="214">
        <v>0</v>
      </c>
      <c r="CI17" s="183">
        <v>0</v>
      </c>
      <c r="CJ17" s="183">
        <v>0</v>
      </c>
      <c r="CK17" s="183">
        <v>0</v>
      </c>
      <c r="CL17" s="183">
        <v>0</v>
      </c>
      <c r="CM17" s="183">
        <v>0</v>
      </c>
      <c r="CN17" s="215">
        <v>0</v>
      </c>
      <c r="CO17" s="214">
        <v>0</v>
      </c>
      <c r="CP17" s="183">
        <v>0</v>
      </c>
      <c r="CQ17" s="183">
        <v>0</v>
      </c>
      <c r="CR17" s="183">
        <v>0</v>
      </c>
      <c r="CS17" s="183">
        <v>0</v>
      </c>
      <c r="CT17" s="183">
        <v>0</v>
      </c>
      <c r="CU17" s="215">
        <v>0</v>
      </c>
      <c r="CV17" s="214">
        <v>0</v>
      </c>
      <c r="CW17" s="183">
        <v>0</v>
      </c>
      <c r="CX17" s="183">
        <v>0</v>
      </c>
      <c r="CY17" s="183">
        <v>0</v>
      </c>
      <c r="CZ17" s="183">
        <v>0</v>
      </c>
      <c r="DA17" s="183">
        <v>0</v>
      </c>
      <c r="DB17" s="215">
        <v>0</v>
      </c>
      <c r="DC17" s="214">
        <v>0</v>
      </c>
      <c r="DD17" s="183">
        <v>0</v>
      </c>
      <c r="DE17" s="183">
        <v>0</v>
      </c>
      <c r="DF17" s="183">
        <v>0</v>
      </c>
      <c r="DG17" s="183">
        <v>0</v>
      </c>
      <c r="DH17" s="183">
        <v>0</v>
      </c>
      <c r="DI17" s="215">
        <v>0</v>
      </c>
      <c r="DJ17" s="214">
        <v>0</v>
      </c>
      <c r="DK17" s="183">
        <v>0</v>
      </c>
      <c r="DL17" s="183">
        <v>0</v>
      </c>
      <c r="DM17" s="183">
        <v>0</v>
      </c>
      <c r="DN17" s="183">
        <v>0</v>
      </c>
      <c r="DO17" s="183">
        <v>0</v>
      </c>
      <c r="DP17" s="215">
        <v>0</v>
      </c>
      <c r="DQ17" s="214">
        <v>0</v>
      </c>
      <c r="DR17" s="183">
        <v>0</v>
      </c>
      <c r="DS17" s="183">
        <v>0</v>
      </c>
      <c r="DT17" s="183">
        <v>0</v>
      </c>
      <c r="DU17" s="183">
        <v>0</v>
      </c>
      <c r="DV17" s="183">
        <v>0</v>
      </c>
      <c r="DW17" s="215">
        <v>0</v>
      </c>
      <c r="DX17" s="214">
        <v>0</v>
      </c>
      <c r="DY17" s="183">
        <v>0</v>
      </c>
      <c r="DZ17" s="183">
        <v>0</v>
      </c>
      <c r="EA17" s="183">
        <v>0</v>
      </c>
      <c r="EB17" s="183">
        <v>0</v>
      </c>
      <c r="EC17" s="183">
        <v>0</v>
      </c>
      <c r="ED17" s="215">
        <v>0</v>
      </c>
      <c r="EE17" s="214">
        <v>0</v>
      </c>
      <c r="EF17" s="183">
        <v>0</v>
      </c>
      <c r="EG17" s="183">
        <v>0</v>
      </c>
      <c r="EH17" s="183">
        <v>0</v>
      </c>
      <c r="EI17" s="183">
        <v>0</v>
      </c>
      <c r="EJ17" s="183">
        <v>0</v>
      </c>
      <c r="EK17" s="215">
        <v>0</v>
      </c>
      <c r="EL17" s="214">
        <v>0</v>
      </c>
      <c r="EM17" s="183">
        <v>0</v>
      </c>
      <c r="EN17" s="183">
        <v>0</v>
      </c>
      <c r="EO17" s="183">
        <v>0</v>
      </c>
      <c r="EP17" s="183">
        <v>0</v>
      </c>
      <c r="EQ17" s="183">
        <v>0</v>
      </c>
      <c r="ER17" s="215">
        <v>0</v>
      </c>
      <c r="ES17" s="214">
        <v>0</v>
      </c>
      <c r="ET17" s="183">
        <v>0</v>
      </c>
      <c r="EU17" s="183">
        <v>0</v>
      </c>
      <c r="EV17" s="183">
        <v>0</v>
      </c>
      <c r="EW17" s="183">
        <v>0</v>
      </c>
      <c r="EX17" s="183">
        <v>0</v>
      </c>
      <c r="EY17" s="215">
        <v>0</v>
      </c>
      <c r="EZ17" s="214">
        <v>0</v>
      </c>
      <c r="FA17" s="183">
        <v>0</v>
      </c>
      <c r="FB17" s="183">
        <v>0</v>
      </c>
      <c r="FC17" s="183">
        <v>0</v>
      </c>
      <c r="FD17" s="183">
        <v>0</v>
      </c>
      <c r="FE17" s="183">
        <v>0</v>
      </c>
      <c r="FF17" s="215">
        <v>0</v>
      </c>
      <c r="FG17" s="214">
        <v>0</v>
      </c>
      <c r="FH17" s="183">
        <v>0</v>
      </c>
      <c r="FI17" s="183">
        <v>0</v>
      </c>
      <c r="FJ17" s="183">
        <v>0</v>
      </c>
      <c r="FK17" s="183">
        <v>0</v>
      </c>
      <c r="FL17" s="183">
        <v>0</v>
      </c>
      <c r="FM17" s="215">
        <v>0</v>
      </c>
    </row>
    <row r="18" spans="1:169">
      <c r="A18" s="168" t="s">
        <v>835</v>
      </c>
      <c r="B18" s="214">
        <v>0</v>
      </c>
      <c r="C18" s="183">
        <v>0</v>
      </c>
      <c r="D18" s="183">
        <v>0</v>
      </c>
      <c r="E18" s="183">
        <v>0</v>
      </c>
      <c r="F18" s="183">
        <v>0</v>
      </c>
      <c r="G18" s="183">
        <v>0</v>
      </c>
      <c r="H18" s="215">
        <v>0</v>
      </c>
      <c r="I18" s="214">
        <v>0</v>
      </c>
      <c r="J18" s="183">
        <v>0</v>
      </c>
      <c r="K18" s="183">
        <v>0</v>
      </c>
      <c r="L18" s="183">
        <v>0</v>
      </c>
      <c r="M18" s="183">
        <v>0</v>
      </c>
      <c r="N18" s="183">
        <v>0</v>
      </c>
      <c r="O18" s="215">
        <v>0</v>
      </c>
      <c r="P18" s="214">
        <v>0</v>
      </c>
      <c r="Q18" s="183">
        <v>0</v>
      </c>
      <c r="R18" s="183">
        <v>0</v>
      </c>
      <c r="S18" s="183">
        <v>0</v>
      </c>
      <c r="T18" s="183">
        <v>0</v>
      </c>
      <c r="U18" s="183">
        <v>0</v>
      </c>
      <c r="V18" s="215">
        <v>0</v>
      </c>
      <c r="W18" s="214">
        <v>0</v>
      </c>
      <c r="X18" s="183">
        <v>0</v>
      </c>
      <c r="Y18" s="183">
        <v>0</v>
      </c>
      <c r="Z18" s="183">
        <v>0</v>
      </c>
      <c r="AA18" s="183">
        <v>0</v>
      </c>
      <c r="AB18" s="183">
        <v>0</v>
      </c>
      <c r="AC18" s="215">
        <v>0</v>
      </c>
      <c r="AD18" s="214">
        <v>0</v>
      </c>
      <c r="AE18" s="183">
        <v>0</v>
      </c>
      <c r="AF18" s="183">
        <v>0</v>
      </c>
      <c r="AG18" s="183">
        <v>0</v>
      </c>
      <c r="AH18" s="183">
        <v>0</v>
      </c>
      <c r="AI18" s="183">
        <v>0</v>
      </c>
      <c r="AJ18" s="215">
        <v>0</v>
      </c>
      <c r="AK18" s="214">
        <v>0</v>
      </c>
      <c r="AL18" s="183">
        <v>0</v>
      </c>
      <c r="AM18" s="183">
        <v>0</v>
      </c>
      <c r="AN18" s="183">
        <v>0</v>
      </c>
      <c r="AO18" s="183">
        <v>0</v>
      </c>
      <c r="AP18" s="183">
        <v>0</v>
      </c>
      <c r="AQ18" s="215">
        <v>0</v>
      </c>
      <c r="AR18" s="214">
        <v>0</v>
      </c>
      <c r="AS18" s="183">
        <v>0</v>
      </c>
      <c r="AT18" s="183">
        <v>0</v>
      </c>
      <c r="AU18" s="183">
        <v>0</v>
      </c>
      <c r="AV18" s="183">
        <v>0</v>
      </c>
      <c r="AW18" s="183">
        <v>0</v>
      </c>
      <c r="AX18" s="215">
        <v>0</v>
      </c>
      <c r="AY18" s="214">
        <v>0</v>
      </c>
      <c r="AZ18" s="183">
        <v>0</v>
      </c>
      <c r="BA18" s="183">
        <v>0</v>
      </c>
      <c r="BB18" s="183">
        <v>0</v>
      </c>
      <c r="BC18" s="183">
        <v>0</v>
      </c>
      <c r="BD18" s="183">
        <v>0</v>
      </c>
      <c r="BE18" s="215">
        <v>0</v>
      </c>
      <c r="BF18" s="214">
        <v>0</v>
      </c>
      <c r="BG18" s="183">
        <v>0</v>
      </c>
      <c r="BH18" s="183">
        <v>0</v>
      </c>
      <c r="BI18" s="183">
        <v>0</v>
      </c>
      <c r="BJ18" s="183">
        <v>0</v>
      </c>
      <c r="BK18" s="183">
        <v>0</v>
      </c>
      <c r="BL18" s="215">
        <v>0</v>
      </c>
      <c r="BM18" s="214">
        <v>0</v>
      </c>
      <c r="BN18" s="183">
        <v>0</v>
      </c>
      <c r="BO18" s="183">
        <v>0</v>
      </c>
      <c r="BP18" s="183">
        <v>0</v>
      </c>
      <c r="BQ18" s="183">
        <v>0</v>
      </c>
      <c r="BR18" s="183">
        <v>0</v>
      </c>
      <c r="BS18" s="215">
        <v>0</v>
      </c>
      <c r="BT18" s="214">
        <v>0</v>
      </c>
      <c r="BU18" s="183">
        <v>0</v>
      </c>
      <c r="BV18" s="183">
        <v>0</v>
      </c>
      <c r="BW18" s="183">
        <v>0</v>
      </c>
      <c r="BX18" s="183">
        <v>0</v>
      </c>
      <c r="BY18" s="183">
        <v>0</v>
      </c>
      <c r="BZ18" s="215">
        <v>0</v>
      </c>
      <c r="CA18" s="214">
        <v>0</v>
      </c>
      <c r="CB18" s="183">
        <v>0</v>
      </c>
      <c r="CC18" s="183">
        <v>0</v>
      </c>
      <c r="CD18" s="183">
        <v>0</v>
      </c>
      <c r="CE18" s="183">
        <v>0</v>
      </c>
      <c r="CF18" s="183">
        <v>0</v>
      </c>
      <c r="CG18" s="215">
        <v>0</v>
      </c>
      <c r="CH18" s="214">
        <v>0</v>
      </c>
      <c r="CI18" s="183">
        <v>0</v>
      </c>
      <c r="CJ18" s="183">
        <v>0</v>
      </c>
      <c r="CK18" s="183">
        <v>0</v>
      </c>
      <c r="CL18" s="183">
        <v>0</v>
      </c>
      <c r="CM18" s="183">
        <v>0</v>
      </c>
      <c r="CN18" s="215">
        <v>0</v>
      </c>
      <c r="CO18" s="214">
        <v>0</v>
      </c>
      <c r="CP18" s="183">
        <v>0</v>
      </c>
      <c r="CQ18" s="183">
        <v>0</v>
      </c>
      <c r="CR18" s="183">
        <v>0</v>
      </c>
      <c r="CS18" s="183">
        <v>0</v>
      </c>
      <c r="CT18" s="183">
        <v>0</v>
      </c>
      <c r="CU18" s="215">
        <v>0</v>
      </c>
      <c r="CV18" s="214">
        <v>0</v>
      </c>
      <c r="CW18" s="183">
        <v>0</v>
      </c>
      <c r="CX18" s="183">
        <v>0</v>
      </c>
      <c r="CY18" s="183">
        <v>0</v>
      </c>
      <c r="CZ18" s="183">
        <v>0</v>
      </c>
      <c r="DA18" s="183">
        <v>0</v>
      </c>
      <c r="DB18" s="215">
        <v>0</v>
      </c>
      <c r="DC18" s="214">
        <v>0</v>
      </c>
      <c r="DD18" s="183">
        <v>0</v>
      </c>
      <c r="DE18" s="183">
        <v>0</v>
      </c>
      <c r="DF18" s="183">
        <v>0</v>
      </c>
      <c r="DG18" s="183">
        <v>0</v>
      </c>
      <c r="DH18" s="183">
        <v>0</v>
      </c>
      <c r="DI18" s="215">
        <v>0</v>
      </c>
      <c r="DJ18" s="214">
        <v>0</v>
      </c>
      <c r="DK18" s="183">
        <v>0</v>
      </c>
      <c r="DL18" s="183">
        <v>0</v>
      </c>
      <c r="DM18" s="183">
        <v>0</v>
      </c>
      <c r="DN18" s="183">
        <v>0</v>
      </c>
      <c r="DO18" s="183">
        <v>0</v>
      </c>
      <c r="DP18" s="215">
        <v>0</v>
      </c>
      <c r="DQ18" s="214">
        <v>0</v>
      </c>
      <c r="DR18" s="183">
        <v>0</v>
      </c>
      <c r="DS18" s="183">
        <v>0</v>
      </c>
      <c r="DT18" s="183">
        <v>0</v>
      </c>
      <c r="DU18" s="183">
        <v>0</v>
      </c>
      <c r="DV18" s="183">
        <v>0</v>
      </c>
      <c r="DW18" s="215">
        <v>0</v>
      </c>
      <c r="DX18" s="214">
        <v>0</v>
      </c>
      <c r="DY18" s="183">
        <v>0</v>
      </c>
      <c r="DZ18" s="183">
        <v>0</v>
      </c>
      <c r="EA18" s="183">
        <v>0</v>
      </c>
      <c r="EB18" s="183">
        <v>0</v>
      </c>
      <c r="EC18" s="183">
        <v>0</v>
      </c>
      <c r="ED18" s="215">
        <v>0</v>
      </c>
      <c r="EE18" s="214">
        <v>0</v>
      </c>
      <c r="EF18" s="183">
        <v>0</v>
      </c>
      <c r="EG18" s="183">
        <v>0</v>
      </c>
      <c r="EH18" s="183">
        <v>0</v>
      </c>
      <c r="EI18" s="183">
        <v>0</v>
      </c>
      <c r="EJ18" s="183">
        <v>0</v>
      </c>
      <c r="EK18" s="215">
        <v>0</v>
      </c>
      <c r="EL18" s="214">
        <v>0</v>
      </c>
      <c r="EM18" s="183">
        <v>0</v>
      </c>
      <c r="EN18" s="183">
        <v>0</v>
      </c>
      <c r="EO18" s="183">
        <v>0</v>
      </c>
      <c r="EP18" s="183">
        <v>0</v>
      </c>
      <c r="EQ18" s="183">
        <v>0</v>
      </c>
      <c r="ER18" s="215">
        <v>0</v>
      </c>
      <c r="ES18" s="214">
        <v>0</v>
      </c>
      <c r="ET18" s="183">
        <v>0</v>
      </c>
      <c r="EU18" s="183">
        <v>0</v>
      </c>
      <c r="EV18" s="183">
        <v>0</v>
      </c>
      <c r="EW18" s="183">
        <v>0</v>
      </c>
      <c r="EX18" s="183">
        <v>0</v>
      </c>
      <c r="EY18" s="215">
        <v>0</v>
      </c>
      <c r="EZ18" s="214">
        <v>0</v>
      </c>
      <c r="FA18" s="183">
        <v>0</v>
      </c>
      <c r="FB18" s="183">
        <v>0</v>
      </c>
      <c r="FC18" s="183">
        <v>0</v>
      </c>
      <c r="FD18" s="183">
        <v>0</v>
      </c>
      <c r="FE18" s="183">
        <v>0</v>
      </c>
      <c r="FF18" s="215">
        <v>0</v>
      </c>
      <c r="FG18" s="214">
        <v>0</v>
      </c>
      <c r="FH18" s="183">
        <v>0</v>
      </c>
      <c r="FI18" s="183">
        <v>0</v>
      </c>
      <c r="FJ18" s="183">
        <v>0</v>
      </c>
      <c r="FK18" s="183">
        <v>0</v>
      </c>
      <c r="FL18" s="183">
        <v>0</v>
      </c>
      <c r="FM18" s="215">
        <v>0</v>
      </c>
    </row>
    <row r="19" spans="1:169">
      <c r="A19" s="168" t="s">
        <v>27</v>
      </c>
      <c r="B19" s="214">
        <v>0</v>
      </c>
      <c r="C19" s="183">
        <v>0</v>
      </c>
      <c r="D19" s="183">
        <v>0</v>
      </c>
      <c r="E19" s="183">
        <v>0</v>
      </c>
      <c r="F19" s="183">
        <v>0</v>
      </c>
      <c r="G19" s="183">
        <v>0</v>
      </c>
      <c r="H19" s="215">
        <v>0</v>
      </c>
      <c r="I19" s="214">
        <v>0</v>
      </c>
      <c r="J19" s="183">
        <v>0</v>
      </c>
      <c r="K19" s="183">
        <v>0</v>
      </c>
      <c r="L19" s="183">
        <v>0</v>
      </c>
      <c r="M19" s="183">
        <v>0</v>
      </c>
      <c r="N19" s="183">
        <v>0</v>
      </c>
      <c r="O19" s="215">
        <v>0</v>
      </c>
      <c r="P19" s="214">
        <v>0</v>
      </c>
      <c r="Q19" s="183">
        <v>0</v>
      </c>
      <c r="R19" s="183">
        <v>0</v>
      </c>
      <c r="S19" s="183">
        <v>0</v>
      </c>
      <c r="T19" s="183">
        <v>0</v>
      </c>
      <c r="U19" s="183">
        <v>0</v>
      </c>
      <c r="V19" s="215">
        <v>0</v>
      </c>
      <c r="W19" s="214">
        <v>0</v>
      </c>
      <c r="X19" s="183">
        <v>0</v>
      </c>
      <c r="Y19" s="183">
        <v>0</v>
      </c>
      <c r="Z19" s="183">
        <v>0</v>
      </c>
      <c r="AA19" s="183">
        <v>0</v>
      </c>
      <c r="AB19" s="183">
        <v>0</v>
      </c>
      <c r="AC19" s="215">
        <v>0</v>
      </c>
      <c r="AD19" s="214">
        <v>0</v>
      </c>
      <c r="AE19" s="183">
        <v>0</v>
      </c>
      <c r="AF19" s="183">
        <v>0</v>
      </c>
      <c r="AG19" s="183">
        <v>0</v>
      </c>
      <c r="AH19" s="183">
        <v>0</v>
      </c>
      <c r="AI19" s="183">
        <v>0</v>
      </c>
      <c r="AJ19" s="215">
        <v>0</v>
      </c>
      <c r="AK19" s="214">
        <v>0</v>
      </c>
      <c r="AL19" s="183">
        <v>0</v>
      </c>
      <c r="AM19" s="183">
        <v>0</v>
      </c>
      <c r="AN19" s="183">
        <v>0</v>
      </c>
      <c r="AO19" s="183">
        <v>0</v>
      </c>
      <c r="AP19" s="183">
        <v>0</v>
      </c>
      <c r="AQ19" s="215">
        <v>0</v>
      </c>
      <c r="AR19" s="214">
        <v>0</v>
      </c>
      <c r="AS19" s="183">
        <v>0</v>
      </c>
      <c r="AT19" s="183">
        <v>0</v>
      </c>
      <c r="AU19" s="183">
        <v>0</v>
      </c>
      <c r="AV19" s="183">
        <v>0</v>
      </c>
      <c r="AW19" s="183">
        <v>0</v>
      </c>
      <c r="AX19" s="215">
        <v>0</v>
      </c>
      <c r="AY19" s="214">
        <v>0</v>
      </c>
      <c r="AZ19" s="183">
        <v>0</v>
      </c>
      <c r="BA19" s="183">
        <v>0</v>
      </c>
      <c r="BB19" s="183">
        <v>0</v>
      </c>
      <c r="BC19" s="183">
        <v>0</v>
      </c>
      <c r="BD19" s="183">
        <v>0</v>
      </c>
      <c r="BE19" s="215">
        <v>0</v>
      </c>
      <c r="BF19" s="214">
        <v>0</v>
      </c>
      <c r="BG19" s="183">
        <v>0</v>
      </c>
      <c r="BH19" s="183">
        <v>0</v>
      </c>
      <c r="BI19" s="183">
        <v>0</v>
      </c>
      <c r="BJ19" s="183">
        <v>0</v>
      </c>
      <c r="BK19" s="183">
        <v>0</v>
      </c>
      <c r="BL19" s="215">
        <v>0</v>
      </c>
      <c r="BM19" s="214">
        <v>0</v>
      </c>
      <c r="BN19" s="183">
        <v>0</v>
      </c>
      <c r="BO19" s="183">
        <v>0</v>
      </c>
      <c r="BP19" s="183">
        <v>0</v>
      </c>
      <c r="BQ19" s="183">
        <v>0</v>
      </c>
      <c r="BR19" s="183">
        <v>0</v>
      </c>
      <c r="BS19" s="215">
        <v>0</v>
      </c>
      <c r="BT19" s="214">
        <v>0</v>
      </c>
      <c r="BU19" s="183">
        <v>0</v>
      </c>
      <c r="BV19" s="183">
        <v>0</v>
      </c>
      <c r="BW19" s="183">
        <v>0</v>
      </c>
      <c r="BX19" s="183">
        <v>0</v>
      </c>
      <c r="BY19" s="183">
        <v>0</v>
      </c>
      <c r="BZ19" s="215">
        <v>0</v>
      </c>
      <c r="CA19" s="214">
        <v>0</v>
      </c>
      <c r="CB19" s="183">
        <v>0</v>
      </c>
      <c r="CC19" s="183">
        <v>0</v>
      </c>
      <c r="CD19" s="183">
        <v>0</v>
      </c>
      <c r="CE19" s="183">
        <v>0</v>
      </c>
      <c r="CF19" s="183">
        <v>0</v>
      </c>
      <c r="CG19" s="215">
        <v>0</v>
      </c>
      <c r="CH19" s="214">
        <v>0</v>
      </c>
      <c r="CI19" s="183">
        <v>0</v>
      </c>
      <c r="CJ19" s="183">
        <v>0</v>
      </c>
      <c r="CK19" s="183">
        <v>0</v>
      </c>
      <c r="CL19" s="183">
        <v>0</v>
      </c>
      <c r="CM19" s="183">
        <v>0</v>
      </c>
      <c r="CN19" s="215">
        <v>0</v>
      </c>
      <c r="CO19" s="214">
        <v>0</v>
      </c>
      <c r="CP19" s="183">
        <v>0</v>
      </c>
      <c r="CQ19" s="183">
        <v>0</v>
      </c>
      <c r="CR19" s="183">
        <v>0</v>
      </c>
      <c r="CS19" s="183">
        <v>0</v>
      </c>
      <c r="CT19" s="183">
        <v>0</v>
      </c>
      <c r="CU19" s="215">
        <v>0</v>
      </c>
      <c r="CV19" s="214">
        <v>0</v>
      </c>
      <c r="CW19" s="183">
        <v>0</v>
      </c>
      <c r="CX19" s="183">
        <v>0</v>
      </c>
      <c r="CY19" s="183">
        <v>0</v>
      </c>
      <c r="CZ19" s="183">
        <v>0</v>
      </c>
      <c r="DA19" s="183">
        <v>0</v>
      </c>
      <c r="DB19" s="215">
        <v>0</v>
      </c>
      <c r="DC19" s="214">
        <v>0</v>
      </c>
      <c r="DD19" s="183">
        <v>0</v>
      </c>
      <c r="DE19" s="183">
        <v>0</v>
      </c>
      <c r="DF19" s="183">
        <v>0</v>
      </c>
      <c r="DG19" s="183">
        <v>0</v>
      </c>
      <c r="DH19" s="183">
        <v>0</v>
      </c>
      <c r="DI19" s="215">
        <v>0</v>
      </c>
      <c r="DJ19" s="214">
        <v>0</v>
      </c>
      <c r="DK19" s="183">
        <v>0</v>
      </c>
      <c r="DL19" s="183">
        <v>0</v>
      </c>
      <c r="DM19" s="183">
        <v>0</v>
      </c>
      <c r="DN19" s="183">
        <v>0</v>
      </c>
      <c r="DO19" s="183">
        <v>0</v>
      </c>
      <c r="DP19" s="215">
        <v>0</v>
      </c>
      <c r="DQ19" s="214">
        <v>0</v>
      </c>
      <c r="DR19" s="183">
        <v>0</v>
      </c>
      <c r="DS19" s="183">
        <v>0</v>
      </c>
      <c r="DT19" s="183">
        <v>0</v>
      </c>
      <c r="DU19" s="183">
        <v>0</v>
      </c>
      <c r="DV19" s="183">
        <v>0</v>
      </c>
      <c r="DW19" s="215">
        <v>0</v>
      </c>
      <c r="DX19" s="214">
        <v>0</v>
      </c>
      <c r="DY19" s="183">
        <v>0</v>
      </c>
      <c r="DZ19" s="183">
        <v>0</v>
      </c>
      <c r="EA19" s="183">
        <v>0</v>
      </c>
      <c r="EB19" s="183">
        <v>0</v>
      </c>
      <c r="EC19" s="183">
        <v>0</v>
      </c>
      <c r="ED19" s="215">
        <v>0</v>
      </c>
      <c r="EE19" s="214">
        <v>0</v>
      </c>
      <c r="EF19" s="183">
        <v>0</v>
      </c>
      <c r="EG19" s="183">
        <v>0</v>
      </c>
      <c r="EH19" s="183">
        <v>0</v>
      </c>
      <c r="EI19" s="183">
        <v>0</v>
      </c>
      <c r="EJ19" s="183">
        <v>0</v>
      </c>
      <c r="EK19" s="215">
        <v>0</v>
      </c>
      <c r="EL19" s="214">
        <v>0</v>
      </c>
      <c r="EM19" s="183">
        <v>0</v>
      </c>
      <c r="EN19" s="183">
        <v>0</v>
      </c>
      <c r="EO19" s="183">
        <v>0</v>
      </c>
      <c r="EP19" s="183">
        <v>0</v>
      </c>
      <c r="EQ19" s="183">
        <v>0</v>
      </c>
      <c r="ER19" s="215">
        <v>0</v>
      </c>
      <c r="ES19" s="214">
        <v>0</v>
      </c>
      <c r="ET19" s="183">
        <v>0</v>
      </c>
      <c r="EU19" s="183">
        <v>0</v>
      </c>
      <c r="EV19" s="183">
        <v>0</v>
      </c>
      <c r="EW19" s="183">
        <v>0</v>
      </c>
      <c r="EX19" s="183">
        <v>0</v>
      </c>
      <c r="EY19" s="215">
        <v>0</v>
      </c>
      <c r="EZ19" s="214">
        <v>0</v>
      </c>
      <c r="FA19" s="183">
        <v>0</v>
      </c>
      <c r="FB19" s="183">
        <v>0</v>
      </c>
      <c r="FC19" s="183">
        <v>0</v>
      </c>
      <c r="FD19" s="183">
        <v>0</v>
      </c>
      <c r="FE19" s="183">
        <v>0</v>
      </c>
      <c r="FF19" s="215">
        <v>0</v>
      </c>
      <c r="FG19" s="214">
        <v>0</v>
      </c>
      <c r="FH19" s="183">
        <v>0</v>
      </c>
      <c r="FI19" s="183">
        <v>0</v>
      </c>
      <c r="FJ19" s="183">
        <v>0</v>
      </c>
      <c r="FK19" s="183">
        <v>0</v>
      </c>
      <c r="FL19" s="183">
        <v>0</v>
      </c>
      <c r="FM19" s="215">
        <v>0</v>
      </c>
    </row>
    <row r="20" spans="1:169" ht="31.5">
      <c r="A20" s="168" t="s">
        <v>833</v>
      </c>
      <c r="B20" s="214">
        <v>0</v>
      </c>
      <c r="C20" s="183">
        <v>0</v>
      </c>
      <c r="D20" s="183">
        <v>0</v>
      </c>
      <c r="E20" s="183">
        <v>0</v>
      </c>
      <c r="F20" s="183">
        <v>0</v>
      </c>
      <c r="G20" s="183">
        <v>0</v>
      </c>
      <c r="H20" s="215">
        <v>0</v>
      </c>
      <c r="I20" s="214">
        <v>0</v>
      </c>
      <c r="J20" s="183">
        <v>0</v>
      </c>
      <c r="K20" s="183">
        <v>0</v>
      </c>
      <c r="L20" s="183">
        <v>0</v>
      </c>
      <c r="M20" s="183">
        <v>0</v>
      </c>
      <c r="N20" s="183">
        <v>0</v>
      </c>
      <c r="O20" s="215">
        <v>0</v>
      </c>
      <c r="P20" s="214">
        <v>0</v>
      </c>
      <c r="Q20" s="183">
        <v>0</v>
      </c>
      <c r="R20" s="183">
        <v>0</v>
      </c>
      <c r="S20" s="183">
        <v>0</v>
      </c>
      <c r="T20" s="183">
        <v>0</v>
      </c>
      <c r="U20" s="183">
        <v>0</v>
      </c>
      <c r="V20" s="215">
        <v>0</v>
      </c>
      <c r="W20" s="214">
        <v>0</v>
      </c>
      <c r="X20" s="183">
        <v>0</v>
      </c>
      <c r="Y20" s="183">
        <v>0</v>
      </c>
      <c r="Z20" s="183">
        <v>0</v>
      </c>
      <c r="AA20" s="183">
        <v>0</v>
      </c>
      <c r="AB20" s="183">
        <v>0</v>
      </c>
      <c r="AC20" s="215">
        <v>0</v>
      </c>
      <c r="AD20" s="214">
        <v>0</v>
      </c>
      <c r="AE20" s="183">
        <v>0</v>
      </c>
      <c r="AF20" s="183">
        <v>0</v>
      </c>
      <c r="AG20" s="183">
        <v>0</v>
      </c>
      <c r="AH20" s="183">
        <v>0</v>
      </c>
      <c r="AI20" s="183">
        <v>0</v>
      </c>
      <c r="AJ20" s="215">
        <v>0</v>
      </c>
      <c r="AK20" s="214">
        <v>0</v>
      </c>
      <c r="AL20" s="183">
        <v>0</v>
      </c>
      <c r="AM20" s="183">
        <v>0</v>
      </c>
      <c r="AN20" s="183">
        <v>0</v>
      </c>
      <c r="AO20" s="183">
        <v>0</v>
      </c>
      <c r="AP20" s="183">
        <v>0</v>
      </c>
      <c r="AQ20" s="215">
        <v>0</v>
      </c>
      <c r="AR20" s="214">
        <v>0</v>
      </c>
      <c r="AS20" s="183">
        <v>0</v>
      </c>
      <c r="AT20" s="183">
        <v>0</v>
      </c>
      <c r="AU20" s="183">
        <v>0</v>
      </c>
      <c r="AV20" s="183">
        <v>0</v>
      </c>
      <c r="AW20" s="183">
        <v>0</v>
      </c>
      <c r="AX20" s="215">
        <v>0</v>
      </c>
      <c r="AY20" s="214">
        <v>0</v>
      </c>
      <c r="AZ20" s="183">
        <v>0</v>
      </c>
      <c r="BA20" s="183">
        <v>0</v>
      </c>
      <c r="BB20" s="183">
        <v>0</v>
      </c>
      <c r="BC20" s="183">
        <v>0</v>
      </c>
      <c r="BD20" s="183">
        <v>0</v>
      </c>
      <c r="BE20" s="215">
        <v>0</v>
      </c>
      <c r="BF20" s="214">
        <v>0</v>
      </c>
      <c r="BG20" s="183">
        <v>0</v>
      </c>
      <c r="BH20" s="183">
        <v>0</v>
      </c>
      <c r="BI20" s="183">
        <v>0</v>
      </c>
      <c r="BJ20" s="183">
        <v>0</v>
      </c>
      <c r="BK20" s="183">
        <v>0</v>
      </c>
      <c r="BL20" s="215">
        <v>0</v>
      </c>
      <c r="BM20" s="214">
        <v>0</v>
      </c>
      <c r="BN20" s="183">
        <v>0</v>
      </c>
      <c r="BO20" s="183">
        <v>0</v>
      </c>
      <c r="BP20" s="183">
        <v>0</v>
      </c>
      <c r="BQ20" s="183">
        <v>0</v>
      </c>
      <c r="BR20" s="183">
        <v>0</v>
      </c>
      <c r="BS20" s="215">
        <v>0</v>
      </c>
      <c r="BT20" s="214">
        <v>0</v>
      </c>
      <c r="BU20" s="183">
        <v>0</v>
      </c>
      <c r="BV20" s="183">
        <v>0</v>
      </c>
      <c r="BW20" s="183">
        <v>0</v>
      </c>
      <c r="BX20" s="183">
        <v>0</v>
      </c>
      <c r="BY20" s="183">
        <v>0</v>
      </c>
      <c r="BZ20" s="215">
        <v>0</v>
      </c>
      <c r="CA20" s="214">
        <v>0</v>
      </c>
      <c r="CB20" s="183">
        <v>0</v>
      </c>
      <c r="CC20" s="183">
        <v>0</v>
      </c>
      <c r="CD20" s="183">
        <v>0</v>
      </c>
      <c r="CE20" s="183">
        <v>0</v>
      </c>
      <c r="CF20" s="183">
        <v>0</v>
      </c>
      <c r="CG20" s="215">
        <v>0</v>
      </c>
      <c r="CH20" s="214">
        <v>0</v>
      </c>
      <c r="CI20" s="183">
        <v>0</v>
      </c>
      <c r="CJ20" s="183">
        <v>0</v>
      </c>
      <c r="CK20" s="183">
        <v>0</v>
      </c>
      <c r="CL20" s="183">
        <v>0</v>
      </c>
      <c r="CM20" s="183">
        <v>0</v>
      </c>
      <c r="CN20" s="215">
        <v>0</v>
      </c>
      <c r="CO20" s="214">
        <v>0</v>
      </c>
      <c r="CP20" s="183">
        <v>0</v>
      </c>
      <c r="CQ20" s="183">
        <v>0</v>
      </c>
      <c r="CR20" s="183">
        <v>0</v>
      </c>
      <c r="CS20" s="183">
        <v>0</v>
      </c>
      <c r="CT20" s="183">
        <v>0</v>
      </c>
      <c r="CU20" s="215">
        <v>0</v>
      </c>
      <c r="CV20" s="214">
        <v>0</v>
      </c>
      <c r="CW20" s="183">
        <v>0</v>
      </c>
      <c r="CX20" s="183">
        <v>0</v>
      </c>
      <c r="CY20" s="183">
        <v>0</v>
      </c>
      <c r="CZ20" s="183">
        <v>0</v>
      </c>
      <c r="DA20" s="183">
        <v>0</v>
      </c>
      <c r="DB20" s="215">
        <v>0</v>
      </c>
      <c r="DC20" s="214">
        <v>0</v>
      </c>
      <c r="DD20" s="183">
        <v>0</v>
      </c>
      <c r="DE20" s="183">
        <v>0</v>
      </c>
      <c r="DF20" s="183">
        <v>0</v>
      </c>
      <c r="DG20" s="183">
        <v>0</v>
      </c>
      <c r="DH20" s="183">
        <v>0</v>
      </c>
      <c r="DI20" s="215">
        <v>0</v>
      </c>
      <c r="DJ20" s="214">
        <v>0</v>
      </c>
      <c r="DK20" s="183">
        <v>0</v>
      </c>
      <c r="DL20" s="183">
        <v>0</v>
      </c>
      <c r="DM20" s="183">
        <v>0</v>
      </c>
      <c r="DN20" s="183">
        <v>0</v>
      </c>
      <c r="DO20" s="183">
        <v>0</v>
      </c>
      <c r="DP20" s="215">
        <v>0</v>
      </c>
      <c r="DQ20" s="214">
        <v>0</v>
      </c>
      <c r="DR20" s="183">
        <v>0</v>
      </c>
      <c r="DS20" s="183">
        <v>0</v>
      </c>
      <c r="DT20" s="183">
        <v>0</v>
      </c>
      <c r="DU20" s="183">
        <v>0</v>
      </c>
      <c r="DV20" s="183">
        <v>0</v>
      </c>
      <c r="DW20" s="215">
        <v>0</v>
      </c>
      <c r="DX20" s="214">
        <v>0</v>
      </c>
      <c r="DY20" s="183">
        <v>0</v>
      </c>
      <c r="DZ20" s="183">
        <v>0</v>
      </c>
      <c r="EA20" s="183">
        <v>0</v>
      </c>
      <c r="EB20" s="183">
        <v>0</v>
      </c>
      <c r="EC20" s="183">
        <v>0</v>
      </c>
      <c r="ED20" s="215">
        <v>0</v>
      </c>
      <c r="EE20" s="214">
        <v>0</v>
      </c>
      <c r="EF20" s="183">
        <v>0</v>
      </c>
      <c r="EG20" s="183">
        <v>0</v>
      </c>
      <c r="EH20" s="183">
        <v>0</v>
      </c>
      <c r="EI20" s="183">
        <v>0</v>
      </c>
      <c r="EJ20" s="183">
        <v>0</v>
      </c>
      <c r="EK20" s="215">
        <v>0</v>
      </c>
      <c r="EL20" s="214">
        <v>0</v>
      </c>
      <c r="EM20" s="183">
        <v>0</v>
      </c>
      <c r="EN20" s="183">
        <v>0</v>
      </c>
      <c r="EO20" s="183">
        <v>0</v>
      </c>
      <c r="EP20" s="183">
        <v>0</v>
      </c>
      <c r="EQ20" s="183">
        <v>0</v>
      </c>
      <c r="ER20" s="215">
        <v>0</v>
      </c>
      <c r="ES20" s="214">
        <v>0</v>
      </c>
      <c r="ET20" s="183">
        <v>0</v>
      </c>
      <c r="EU20" s="183">
        <v>0</v>
      </c>
      <c r="EV20" s="183">
        <v>0</v>
      </c>
      <c r="EW20" s="183">
        <v>0</v>
      </c>
      <c r="EX20" s="183">
        <v>0</v>
      </c>
      <c r="EY20" s="215">
        <v>0</v>
      </c>
      <c r="EZ20" s="214">
        <v>0</v>
      </c>
      <c r="FA20" s="183">
        <v>0</v>
      </c>
      <c r="FB20" s="183">
        <v>0</v>
      </c>
      <c r="FC20" s="183">
        <v>0</v>
      </c>
      <c r="FD20" s="183">
        <v>0</v>
      </c>
      <c r="FE20" s="183">
        <v>0</v>
      </c>
      <c r="FF20" s="215">
        <v>0</v>
      </c>
      <c r="FG20" s="214">
        <v>0</v>
      </c>
      <c r="FH20" s="183">
        <v>0</v>
      </c>
      <c r="FI20" s="183">
        <v>0</v>
      </c>
      <c r="FJ20" s="183">
        <v>0</v>
      </c>
      <c r="FK20" s="183">
        <v>0</v>
      </c>
      <c r="FL20" s="183">
        <v>0</v>
      </c>
      <c r="FM20" s="215">
        <v>0</v>
      </c>
    </row>
    <row r="21" spans="1:169">
      <c r="A21" s="168" t="s">
        <v>834</v>
      </c>
      <c r="B21" s="214">
        <v>0</v>
      </c>
      <c r="C21" s="183">
        <v>0</v>
      </c>
      <c r="D21" s="183">
        <v>0</v>
      </c>
      <c r="E21" s="183">
        <v>0</v>
      </c>
      <c r="F21" s="183">
        <v>0</v>
      </c>
      <c r="G21" s="183">
        <v>0</v>
      </c>
      <c r="H21" s="215">
        <v>0</v>
      </c>
      <c r="I21" s="214">
        <v>0</v>
      </c>
      <c r="J21" s="183">
        <v>0</v>
      </c>
      <c r="K21" s="183">
        <v>0</v>
      </c>
      <c r="L21" s="183">
        <v>0</v>
      </c>
      <c r="M21" s="183">
        <v>0</v>
      </c>
      <c r="N21" s="183">
        <v>0</v>
      </c>
      <c r="O21" s="215">
        <v>0</v>
      </c>
      <c r="P21" s="214">
        <v>0</v>
      </c>
      <c r="Q21" s="183">
        <v>0</v>
      </c>
      <c r="R21" s="183">
        <v>0</v>
      </c>
      <c r="S21" s="183">
        <v>0</v>
      </c>
      <c r="T21" s="183">
        <v>0</v>
      </c>
      <c r="U21" s="183">
        <v>0</v>
      </c>
      <c r="V21" s="215">
        <v>0</v>
      </c>
      <c r="W21" s="214">
        <v>0</v>
      </c>
      <c r="X21" s="183">
        <v>0</v>
      </c>
      <c r="Y21" s="183">
        <v>0</v>
      </c>
      <c r="Z21" s="183">
        <v>0</v>
      </c>
      <c r="AA21" s="183">
        <v>0</v>
      </c>
      <c r="AB21" s="183">
        <v>0</v>
      </c>
      <c r="AC21" s="215">
        <v>0</v>
      </c>
      <c r="AD21" s="214">
        <v>0</v>
      </c>
      <c r="AE21" s="183">
        <v>0</v>
      </c>
      <c r="AF21" s="183">
        <v>0</v>
      </c>
      <c r="AG21" s="183">
        <v>0</v>
      </c>
      <c r="AH21" s="183">
        <v>0</v>
      </c>
      <c r="AI21" s="183">
        <v>0</v>
      </c>
      <c r="AJ21" s="215">
        <v>0</v>
      </c>
      <c r="AK21" s="214">
        <v>0</v>
      </c>
      <c r="AL21" s="183">
        <v>0</v>
      </c>
      <c r="AM21" s="183">
        <v>0</v>
      </c>
      <c r="AN21" s="183">
        <v>0</v>
      </c>
      <c r="AO21" s="183">
        <v>0</v>
      </c>
      <c r="AP21" s="183">
        <v>0</v>
      </c>
      <c r="AQ21" s="215">
        <v>0</v>
      </c>
      <c r="AR21" s="214">
        <v>0</v>
      </c>
      <c r="AS21" s="183">
        <v>0</v>
      </c>
      <c r="AT21" s="183">
        <v>0</v>
      </c>
      <c r="AU21" s="183">
        <v>0</v>
      </c>
      <c r="AV21" s="183">
        <v>0</v>
      </c>
      <c r="AW21" s="183">
        <v>0</v>
      </c>
      <c r="AX21" s="215">
        <v>0</v>
      </c>
      <c r="AY21" s="214">
        <v>0</v>
      </c>
      <c r="AZ21" s="183">
        <v>0</v>
      </c>
      <c r="BA21" s="183">
        <v>0</v>
      </c>
      <c r="BB21" s="183">
        <v>0</v>
      </c>
      <c r="BC21" s="183">
        <v>0</v>
      </c>
      <c r="BD21" s="183">
        <v>0</v>
      </c>
      <c r="BE21" s="215">
        <v>0</v>
      </c>
      <c r="BF21" s="214">
        <v>0</v>
      </c>
      <c r="BG21" s="183">
        <v>0</v>
      </c>
      <c r="BH21" s="183">
        <v>0</v>
      </c>
      <c r="BI21" s="183">
        <v>0</v>
      </c>
      <c r="BJ21" s="183">
        <v>0</v>
      </c>
      <c r="BK21" s="183">
        <v>0</v>
      </c>
      <c r="BL21" s="215">
        <v>0</v>
      </c>
      <c r="BM21" s="214">
        <v>0</v>
      </c>
      <c r="BN21" s="183">
        <v>0</v>
      </c>
      <c r="BO21" s="183">
        <v>0</v>
      </c>
      <c r="BP21" s="183">
        <v>0</v>
      </c>
      <c r="BQ21" s="183">
        <v>0</v>
      </c>
      <c r="BR21" s="183">
        <v>0</v>
      </c>
      <c r="BS21" s="215">
        <v>0</v>
      </c>
      <c r="BT21" s="214">
        <v>0</v>
      </c>
      <c r="BU21" s="183">
        <v>0</v>
      </c>
      <c r="BV21" s="183">
        <v>0</v>
      </c>
      <c r="BW21" s="183">
        <v>0</v>
      </c>
      <c r="BX21" s="183">
        <v>0</v>
      </c>
      <c r="BY21" s="183">
        <v>0</v>
      </c>
      <c r="BZ21" s="215">
        <v>0</v>
      </c>
      <c r="CA21" s="214">
        <v>0</v>
      </c>
      <c r="CB21" s="183">
        <v>0</v>
      </c>
      <c r="CC21" s="183">
        <v>0</v>
      </c>
      <c r="CD21" s="183">
        <v>0</v>
      </c>
      <c r="CE21" s="183">
        <v>0</v>
      </c>
      <c r="CF21" s="183">
        <v>0</v>
      </c>
      <c r="CG21" s="215">
        <v>0</v>
      </c>
      <c r="CH21" s="214">
        <v>0</v>
      </c>
      <c r="CI21" s="183">
        <v>0</v>
      </c>
      <c r="CJ21" s="183">
        <v>0</v>
      </c>
      <c r="CK21" s="183">
        <v>0</v>
      </c>
      <c r="CL21" s="183">
        <v>0</v>
      </c>
      <c r="CM21" s="183">
        <v>0</v>
      </c>
      <c r="CN21" s="215">
        <v>0</v>
      </c>
      <c r="CO21" s="214">
        <v>0</v>
      </c>
      <c r="CP21" s="183">
        <v>0</v>
      </c>
      <c r="CQ21" s="183">
        <v>0</v>
      </c>
      <c r="CR21" s="183">
        <v>0</v>
      </c>
      <c r="CS21" s="183">
        <v>0</v>
      </c>
      <c r="CT21" s="183">
        <v>0</v>
      </c>
      <c r="CU21" s="215">
        <v>0</v>
      </c>
      <c r="CV21" s="214">
        <v>0</v>
      </c>
      <c r="CW21" s="183">
        <v>0</v>
      </c>
      <c r="CX21" s="183">
        <v>0</v>
      </c>
      <c r="CY21" s="183">
        <v>0</v>
      </c>
      <c r="CZ21" s="183">
        <v>0</v>
      </c>
      <c r="DA21" s="183">
        <v>0</v>
      </c>
      <c r="DB21" s="215">
        <v>0</v>
      </c>
      <c r="DC21" s="214">
        <v>0</v>
      </c>
      <c r="DD21" s="183">
        <v>0</v>
      </c>
      <c r="DE21" s="183">
        <v>0</v>
      </c>
      <c r="DF21" s="183">
        <v>0</v>
      </c>
      <c r="DG21" s="183">
        <v>0</v>
      </c>
      <c r="DH21" s="183">
        <v>0</v>
      </c>
      <c r="DI21" s="215">
        <v>0</v>
      </c>
      <c r="DJ21" s="214">
        <v>0</v>
      </c>
      <c r="DK21" s="183">
        <v>0</v>
      </c>
      <c r="DL21" s="183">
        <v>0</v>
      </c>
      <c r="DM21" s="183">
        <v>0</v>
      </c>
      <c r="DN21" s="183">
        <v>0</v>
      </c>
      <c r="DO21" s="183">
        <v>0</v>
      </c>
      <c r="DP21" s="215">
        <v>0</v>
      </c>
      <c r="DQ21" s="214">
        <v>0</v>
      </c>
      <c r="DR21" s="183">
        <v>0</v>
      </c>
      <c r="DS21" s="183">
        <v>0</v>
      </c>
      <c r="DT21" s="183">
        <v>0</v>
      </c>
      <c r="DU21" s="183">
        <v>0</v>
      </c>
      <c r="DV21" s="183">
        <v>0</v>
      </c>
      <c r="DW21" s="215">
        <v>0</v>
      </c>
      <c r="DX21" s="214">
        <v>0</v>
      </c>
      <c r="DY21" s="183">
        <v>0</v>
      </c>
      <c r="DZ21" s="183">
        <v>0</v>
      </c>
      <c r="EA21" s="183">
        <v>0</v>
      </c>
      <c r="EB21" s="183">
        <v>0</v>
      </c>
      <c r="EC21" s="183">
        <v>0</v>
      </c>
      <c r="ED21" s="215">
        <v>0</v>
      </c>
      <c r="EE21" s="214">
        <v>0</v>
      </c>
      <c r="EF21" s="183">
        <v>0</v>
      </c>
      <c r="EG21" s="183">
        <v>0</v>
      </c>
      <c r="EH21" s="183">
        <v>0</v>
      </c>
      <c r="EI21" s="183">
        <v>0</v>
      </c>
      <c r="EJ21" s="183">
        <v>0</v>
      </c>
      <c r="EK21" s="215">
        <v>0</v>
      </c>
      <c r="EL21" s="214">
        <v>0</v>
      </c>
      <c r="EM21" s="183">
        <v>0</v>
      </c>
      <c r="EN21" s="183">
        <v>0</v>
      </c>
      <c r="EO21" s="183">
        <v>0</v>
      </c>
      <c r="EP21" s="183">
        <v>0</v>
      </c>
      <c r="EQ21" s="183">
        <v>0</v>
      </c>
      <c r="ER21" s="215">
        <v>0</v>
      </c>
      <c r="ES21" s="214">
        <v>0</v>
      </c>
      <c r="ET21" s="183">
        <v>0</v>
      </c>
      <c r="EU21" s="183">
        <v>0</v>
      </c>
      <c r="EV21" s="183">
        <v>0</v>
      </c>
      <c r="EW21" s="183">
        <v>0</v>
      </c>
      <c r="EX21" s="183">
        <v>0</v>
      </c>
      <c r="EY21" s="215">
        <v>0</v>
      </c>
      <c r="EZ21" s="214">
        <v>0</v>
      </c>
      <c r="FA21" s="183">
        <v>0</v>
      </c>
      <c r="FB21" s="183">
        <v>0</v>
      </c>
      <c r="FC21" s="183">
        <v>0</v>
      </c>
      <c r="FD21" s="183">
        <v>0</v>
      </c>
      <c r="FE21" s="183">
        <v>0</v>
      </c>
      <c r="FF21" s="215">
        <v>0</v>
      </c>
      <c r="FG21" s="214">
        <v>0</v>
      </c>
      <c r="FH21" s="183">
        <v>0</v>
      </c>
      <c r="FI21" s="183">
        <v>0</v>
      </c>
      <c r="FJ21" s="183">
        <v>0</v>
      </c>
      <c r="FK21" s="183">
        <v>0</v>
      </c>
      <c r="FL21" s="183">
        <v>0</v>
      </c>
      <c r="FM21" s="215">
        <v>0</v>
      </c>
    </row>
    <row r="22" spans="1:169" ht="31.5">
      <c r="A22" s="168" t="s">
        <v>28</v>
      </c>
      <c r="B22" s="214">
        <v>0</v>
      </c>
      <c r="C22" s="183">
        <v>0</v>
      </c>
      <c r="D22" s="183">
        <v>0</v>
      </c>
      <c r="E22" s="183">
        <v>0</v>
      </c>
      <c r="F22" s="183">
        <v>0</v>
      </c>
      <c r="G22" s="183">
        <v>0</v>
      </c>
      <c r="H22" s="215">
        <v>0</v>
      </c>
      <c r="I22" s="214">
        <v>0</v>
      </c>
      <c r="J22" s="183">
        <v>0</v>
      </c>
      <c r="K22" s="183">
        <v>0</v>
      </c>
      <c r="L22" s="183">
        <v>0</v>
      </c>
      <c r="M22" s="183">
        <v>0</v>
      </c>
      <c r="N22" s="183">
        <v>0</v>
      </c>
      <c r="O22" s="215">
        <v>0</v>
      </c>
      <c r="P22" s="214">
        <v>0</v>
      </c>
      <c r="Q22" s="183">
        <v>0</v>
      </c>
      <c r="R22" s="183">
        <v>0</v>
      </c>
      <c r="S22" s="183">
        <v>0</v>
      </c>
      <c r="T22" s="183">
        <v>0</v>
      </c>
      <c r="U22" s="183">
        <v>0</v>
      </c>
      <c r="V22" s="215">
        <v>0</v>
      </c>
      <c r="W22" s="214">
        <v>0</v>
      </c>
      <c r="X22" s="183">
        <v>0</v>
      </c>
      <c r="Y22" s="183">
        <v>0</v>
      </c>
      <c r="Z22" s="183">
        <v>0</v>
      </c>
      <c r="AA22" s="183">
        <v>0</v>
      </c>
      <c r="AB22" s="183">
        <v>0</v>
      </c>
      <c r="AC22" s="215">
        <v>0</v>
      </c>
      <c r="AD22" s="214">
        <v>0</v>
      </c>
      <c r="AE22" s="183">
        <v>0</v>
      </c>
      <c r="AF22" s="183">
        <v>0</v>
      </c>
      <c r="AG22" s="183">
        <v>0</v>
      </c>
      <c r="AH22" s="183">
        <v>0</v>
      </c>
      <c r="AI22" s="183">
        <v>0</v>
      </c>
      <c r="AJ22" s="215">
        <v>0</v>
      </c>
      <c r="AK22" s="214">
        <v>0</v>
      </c>
      <c r="AL22" s="183">
        <v>0</v>
      </c>
      <c r="AM22" s="183">
        <v>0</v>
      </c>
      <c r="AN22" s="183">
        <v>0</v>
      </c>
      <c r="AO22" s="183">
        <v>0</v>
      </c>
      <c r="AP22" s="183">
        <v>0</v>
      </c>
      <c r="AQ22" s="215">
        <v>0</v>
      </c>
      <c r="AR22" s="214">
        <v>0</v>
      </c>
      <c r="AS22" s="183">
        <v>0</v>
      </c>
      <c r="AT22" s="183">
        <v>0</v>
      </c>
      <c r="AU22" s="183">
        <v>0</v>
      </c>
      <c r="AV22" s="183">
        <v>0</v>
      </c>
      <c r="AW22" s="183">
        <v>0</v>
      </c>
      <c r="AX22" s="215">
        <v>0</v>
      </c>
      <c r="AY22" s="214">
        <v>216132</v>
      </c>
      <c r="AZ22" s="183">
        <v>29434152.270237766</v>
      </c>
      <c r="BA22" s="183">
        <v>18733440.807799991</v>
      </c>
      <c r="BB22" s="183">
        <v>7434625.3778053988</v>
      </c>
      <c r="BC22" s="183">
        <v>112420089.53194131</v>
      </c>
      <c r="BD22" s="183">
        <v>35708968.596362092</v>
      </c>
      <c r="BE22" s="215">
        <v>0</v>
      </c>
      <c r="BF22" s="214">
        <v>0</v>
      </c>
      <c r="BG22" s="183">
        <v>0</v>
      </c>
      <c r="BH22" s="183">
        <v>0</v>
      </c>
      <c r="BI22" s="183">
        <v>0</v>
      </c>
      <c r="BJ22" s="183">
        <v>0</v>
      </c>
      <c r="BK22" s="183">
        <v>0</v>
      </c>
      <c r="BL22" s="215">
        <v>0</v>
      </c>
      <c r="BM22" s="214">
        <v>33857</v>
      </c>
      <c r="BN22" s="183">
        <v>2213715.2605511509</v>
      </c>
      <c r="BO22" s="183">
        <v>941891.40823688603</v>
      </c>
      <c r="BP22" s="183">
        <v>1539349.4204501114</v>
      </c>
      <c r="BQ22" s="183">
        <v>4427415.7265597656</v>
      </c>
      <c r="BR22" s="183">
        <v>318945.2922508546</v>
      </c>
      <c r="BS22" s="215">
        <v>0</v>
      </c>
      <c r="BT22" s="214">
        <v>0</v>
      </c>
      <c r="BU22" s="183">
        <v>0</v>
      </c>
      <c r="BV22" s="183">
        <v>0</v>
      </c>
      <c r="BW22" s="183">
        <v>0</v>
      </c>
      <c r="BX22" s="183">
        <v>0</v>
      </c>
      <c r="BY22" s="183">
        <v>0</v>
      </c>
      <c r="BZ22" s="215">
        <v>0</v>
      </c>
      <c r="CA22" s="214">
        <v>0</v>
      </c>
      <c r="CB22" s="183">
        <v>0</v>
      </c>
      <c r="CC22" s="183">
        <v>0</v>
      </c>
      <c r="CD22" s="183">
        <v>0</v>
      </c>
      <c r="CE22" s="183">
        <v>0</v>
      </c>
      <c r="CF22" s="183">
        <v>0</v>
      </c>
      <c r="CG22" s="215">
        <v>0</v>
      </c>
      <c r="CH22" s="214">
        <v>0</v>
      </c>
      <c r="CI22" s="183">
        <v>0</v>
      </c>
      <c r="CJ22" s="183">
        <v>0</v>
      </c>
      <c r="CK22" s="183">
        <v>0</v>
      </c>
      <c r="CL22" s="183">
        <v>0</v>
      </c>
      <c r="CM22" s="183">
        <v>0</v>
      </c>
      <c r="CN22" s="215">
        <v>0</v>
      </c>
      <c r="CO22" s="214">
        <v>0</v>
      </c>
      <c r="CP22" s="183">
        <v>0</v>
      </c>
      <c r="CQ22" s="183">
        <v>0</v>
      </c>
      <c r="CR22" s="183">
        <v>0</v>
      </c>
      <c r="CS22" s="183">
        <v>0</v>
      </c>
      <c r="CT22" s="183">
        <v>0</v>
      </c>
      <c r="CU22" s="215">
        <v>0</v>
      </c>
      <c r="CV22" s="214">
        <v>0</v>
      </c>
      <c r="CW22" s="183">
        <v>0</v>
      </c>
      <c r="CX22" s="183">
        <v>0</v>
      </c>
      <c r="CY22" s="183">
        <v>0</v>
      </c>
      <c r="CZ22" s="183">
        <v>0</v>
      </c>
      <c r="DA22" s="183">
        <v>0</v>
      </c>
      <c r="DB22" s="215">
        <v>0</v>
      </c>
      <c r="DC22" s="214">
        <v>0</v>
      </c>
      <c r="DD22" s="183">
        <v>0</v>
      </c>
      <c r="DE22" s="183">
        <v>0</v>
      </c>
      <c r="DF22" s="183">
        <v>0</v>
      </c>
      <c r="DG22" s="183">
        <v>0</v>
      </c>
      <c r="DH22" s="183">
        <v>0</v>
      </c>
      <c r="DI22" s="215">
        <v>0</v>
      </c>
      <c r="DJ22" s="214">
        <v>35787</v>
      </c>
      <c r="DK22" s="183">
        <v>11843365.272753455</v>
      </c>
      <c r="DL22" s="183">
        <v>8641035.155229602</v>
      </c>
      <c r="DM22" s="183">
        <v>1768219.81</v>
      </c>
      <c r="DN22" s="183">
        <v>54676457.300340146</v>
      </c>
      <c r="DO22" s="183">
        <v>18671919.859608516</v>
      </c>
      <c r="DP22" s="215">
        <v>0</v>
      </c>
      <c r="DQ22" s="214">
        <v>0</v>
      </c>
      <c r="DR22" s="183">
        <v>0</v>
      </c>
      <c r="DS22" s="183">
        <v>0</v>
      </c>
      <c r="DT22" s="183">
        <v>0</v>
      </c>
      <c r="DU22" s="183">
        <v>0</v>
      </c>
      <c r="DV22" s="183">
        <v>0</v>
      </c>
      <c r="DW22" s="215">
        <v>0</v>
      </c>
      <c r="DX22" s="214">
        <v>0</v>
      </c>
      <c r="DY22" s="183">
        <v>0</v>
      </c>
      <c r="DZ22" s="183">
        <v>0</v>
      </c>
      <c r="EA22" s="183">
        <v>0</v>
      </c>
      <c r="EB22" s="183">
        <v>0</v>
      </c>
      <c r="EC22" s="183">
        <v>0</v>
      </c>
      <c r="ED22" s="215">
        <v>0</v>
      </c>
      <c r="EE22" s="214">
        <v>0</v>
      </c>
      <c r="EF22" s="183">
        <v>0</v>
      </c>
      <c r="EG22" s="183">
        <v>0</v>
      </c>
      <c r="EH22" s="183">
        <v>0</v>
      </c>
      <c r="EI22" s="183">
        <v>0</v>
      </c>
      <c r="EJ22" s="183">
        <v>0</v>
      </c>
      <c r="EK22" s="215">
        <v>0</v>
      </c>
      <c r="EL22" s="214">
        <v>0</v>
      </c>
      <c r="EM22" s="183">
        <v>0</v>
      </c>
      <c r="EN22" s="183">
        <v>0</v>
      </c>
      <c r="EO22" s="183">
        <v>0</v>
      </c>
      <c r="EP22" s="183">
        <v>0</v>
      </c>
      <c r="EQ22" s="183">
        <v>0</v>
      </c>
      <c r="ER22" s="215">
        <v>0</v>
      </c>
      <c r="ES22" s="214">
        <v>0</v>
      </c>
      <c r="ET22" s="183">
        <v>0</v>
      </c>
      <c r="EU22" s="183">
        <v>0</v>
      </c>
      <c r="EV22" s="183">
        <v>0</v>
      </c>
      <c r="EW22" s="183">
        <v>0</v>
      </c>
      <c r="EX22" s="183">
        <v>0</v>
      </c>
      <c r="EY22" s="215">
        <v>0</v>
      </c>
      <c r="EZ22" s="214">
        <v>0</v>
      </c>
      <c r="FA22" s="183">
        <v>0</v>
      </c>
      <c r="FB22" s="183">
        <v>0</v>
      </c>
      <c r="FC22" s="183">
        <v>0</v>
      </c>
      <c r="FD22" s="183">
        <v>0</v>
      </c>
      <c r="FE22" s="183">
        <v>0</v>
      </c>
      <c r="FF22" s="215">
        <v>0</v>
      </c>
      <c r="FG22" s="214">
        <v>285776</v>
      </c>
      <c r="FH22" s="183">
        <v>43491232.803542376</v>
      </c>
      <c r="FI22" s="183">
        <v>28316367.371266481</v>
      </c>
      <c r="FJ22" s="183">
        <v>10742194.608255511</v>
      </c>
      <c r="FK22" s="183">
        <v>171523962.55884123</v>
      </c>
      <c r="FL22" s="183">
        <v>54699833.748221464</v>
      </c>
      <c r="FM22" s="215">
        <v>0</v>
      </c>
    </row>
    <row r="23" spans="1:169">
      <c r="A23" s="168" t="s">
        <v>817</v>
      </c>
      <c r="B23" s="214">
        <v>0</v>
      </c>
      <c r="C23" s="183">
        <v>0</v>
      </c>
      <c r="D23" s="183">
        <v>0</v>
      </c>
      <c r="E23" s="183">
        <v>0</v>
      </c>
      <c r="F23" s="183">
        <v>0</v>
      </c>
      <c r="G23" s="183">
        <v>0</v>
      </c>
      <c r="H23" s="215">
        <v>0</v>
      </c>
      <c r="I23" s="214">
        <v>0</v>
      </c>
      <c r="J23" s="183">
        <v>0</v>
      </c>
      <c r="K23" s="183">
        <v>0</v>
      </c>
      <c r="L23" s="183">
        <v>0</v>
      </c>
      <c r="M23" s="183">
        <v>0</v>
      </c>
      <c r="N23" s="183">
        <v>0</v>
      </c>
      <c r="O23" s="215">
        <v>0</v>
      </c>
      <c r="P23" s="214">
        <v>0</v>
      </c>
      <c r="Q23" s="183">
        <v>0</v>
      </c>
      <c r="R23" s="183">
        <v>0</v>
      </c>
      <c r="S23" s="183">
        <v>0</v>
      </c>
      <c r="T23" s="183">
        <v>0</v>
      </c>
      <c r="U23" s="183">
        <v>0</v>
      </c>
      <c r="V23" s="215">
        <v>0</v>
      </c>
      <c r="W23" s="214">
        <v>0</v>
      </c>
      <c r="X23" s="183">
        <v>0</v>
      </c>
      <c r="Y23" s="183">
        <v>0</v>
      </c>
      <c r="Z23" s="183">
        <v>0</v>
      </c>
      <c r="AA23" s="183">
        <v>0</v>
      </c>
      <c r="AB23" s="183">
        <v>0</v>
      </c>
      <c r="AC23" s="215">
        <v>0</v>
      </c>
      <c r="AD23" s="214">
        <v>0</v>
      </c>
      <c r="AE23" s="183">
        <v>0</v>
      </c>
      <c r="AF23" s="183">
        <v>0</v>
      </c>
      <c r="AG23" s="183">
        <v>0</v>
      </c>
      <c r="AH23" s="183">
        <v>0</v>
      </c>
      <c r="AI23" s="183">
        <v>0</v>
      </c>
      <c r="AJ23" s="215">
        <v>0</v>
      </c>
      <c r="AK23" s="214">
        <v>0</v>
      </c>
      <c r="AL23" s="183">
        <v>0</v>
      </c>
      <c r="AM23" s="183">
        <v>0</v>
      </c>
      <c r="AN23" s="183">
        <v>0</v>
      </c>
      <c r="AO23" s="183">
        <v>0</v>
      </c>
      <c r="AP23" s="183">
        <v>0</v>
      </c>
      <c r="AQ23" s="215">
        <v>0</v>
      </c>
      <c r="AR23" s="214">
        <v>0</v>
      </c>
      <c r="AS23" s="183">
        <v>0</v>
      </c>
      <c r="AT23" s="183">
        <v>0</v>
      </c>
      <c r="AU23" s="183">
        <v>0</v>
      </c>
      <c r="AV23" s="183">
        <v>0</v>
      </c>
      <c r="AW23" s="183">
        <v>0</v>
      </c>
      <c r="AX23" s="215">
        <v>0</v>
      </c>
      <c r="AY23" s="214">
        <v>216132</v>
      </c>
      <c r="AZ23" s="183">
        <v>29434152.270237766</v>
      </c>
      <c r="BA23" s="183">
        <v>18733440.807799991</v>
      </c>
      <c r="BB23" s="183">
        <v>7434625.3778053988</v>
      </c>
      <c r="BC23" s="183">
        <v>112420089.53194131</v>
      </c>
      <c r="BD23" s="183">
        <v>35708968.596362092</v>
      </c>
      <c r="BE23" s="215">
        <v>0</v>
      </c>
      <c r="BF23" s="214">
        <v>0</v>
      </c>
      <c r="BG23" s="183">
        <v>0</v>
      </c>
      <c r="BH23" s="183">
        <v>0</v>
      </c>
      <c r="BI23" s="183">
        <v>0</v>
      </c>
      <c r="BJ23" s="183">
        <v>0</v>
      </c>
      <c r="BK23" s="183">
        <v>0</v>
      </c>
      <c r="BL23" s="215">
        <v>0</v>
      </c>
      <c r="BM23" s="214">
        <v>33857</v>
      </c>
      <c r="BN23" s="183">
        <v>2213715.2605511509</v>
      </c>
      <c r="BO23" s="183">
        <v>941891.40823688603</v>
      </c>
      <c r="BP23" s="183">
        <v>1539349.4204501114</v>
      </c>
      <c r="BQ23" s="183">
        <v>4427415.7265597656</v>
      </c>
      <c r="BR23" s="183">
        <v>318945.2922508546</v>
      </c>
      <c r="BS23" s="215">
        <v>0</v>
      </c>
      <c r="BT23" s="214">
        <v>0</v>
      </c>
      <c r="BU23" s="183">
        <v>0</v>
      </c>
      <c r="BV23" s="183">
        <v>0</v>
      </c>
      <c r="BW23" s="183">
        <v>0</v>
      </c>
      <c r="BX23" s="183">
        <v>0</v>
      </c>
      <c r="BY23" s="183">
        <v>0</v>
      </c>
      <c r="BZ23" s="215">
        <v>0</v>
      </c>
      <c r="CA23" s="214">
        <v>0</v>
      </c>
      <c r="CB23" s="183">
        <v>0</v>
      </c>
      <c r="CC23" s="183">
        <v>0</v>
      </c>
      <c r="CD23" s="183">
        <v>0</v>
      </c>
      <c r="CE23" s="183">
        <v>0</v>
      </c>
      <c r="CF23" s="183">
        <v>0</v>
      </c>
      <c r="CG23" s="215">
        <v>0</v>
      </c>
      <c r="CH23" s="214">
        <v>0</v>
      </c>
      <c r="CI23" s="183">
        <v>0</v>
      </c>
      <c r="CJ23" s="183">
        <v>0</v>
      </c>
      <c r="CK23" s="183">
        <v>0</v>
      </c>
      <c r="CL23" s="183">
        <v>0</v>
      </c>
      <c r="CM23" s="183">
        <v>0</v>
      </c>
      <c r="CN23" s="215">
        <v>0</v>
      </c>
      <c r="CO23" s="214">
        <v>0</v>
      </c>
      <c r="CP23" s="183">
        <v>0</v>
      </c>
      <c r="CQ23" s="183">
        <v>0</v>
      </c>
      <c r="CR23" s="183">
        <v>0</v>
      </c>
      <c r="CS23" s="183">
        <v>0</v>
      </c>
      <c r="CT23" s="183">
        <v>0</v>
      </c>
      <c r="CU23" s="215">
        <v>0</v>
      </c>
      <c r="CV23" s="214">
        <v>0</v>
      </c>
      <c r="CW23" s="183">
        <v>0</v>
      </c>
      <c r="CX23" s="183">
        <v>0</v>
      </c>
      <c r="CY23" s="183">
        <v>0</v>
      </c>
      <c r="CZ23" s="183">
        <v>0</v>
      </c>
      <c r="DA23" s="183">
        <v>0</v>
      </c>
      <c r="DB23" s="215">
        <v>0</v>
      </c>
      <c r="DC23" s="214">
        <v>0</v>
      </c>
      <c r="DD23" s="183">
        <v>0</v>
      </c>
      <c r="DE23" s="183">
        <v>0</v>
      </c>
      <c r="DF23" s="183">
        <v>0</v>
      </c>
      <c r="DG23" s="183">
        <v>0</v>
      </c>
      <c r="DH23" s="183">
        <v>0</v>
      </c>
      <c r="DI23" s="215">
        <v>0</v>
      </c>
      <c r="DJ23" s="214">
        <v>35787</v>
      </c>
      <c r="DK23" s="183">
        <v>11843365.272753455</v>
      </c>
      <c r="DL23" s="183">
        <v>8641035.155229602</v>
      </c>
      <c r="DM23" s="183">
        <v>1768219.81</v>
      </c>
      <c r="DN23" s="183">
        <v>54676457.300340146</v>
      </c>
      <c r="DO23" s="183">
        <v>18671919.859608516</v>
      </c>
      <c r="DP23" s="215">
        <v>0</v>
      </c>
      <c r="DQ23" s="214">
        <v>0</v>
      </c>
      <c r="DR23" s="183">
        <v>0</v>
      </c>
      <c r="DS23" s="183">
        <v>0</v>
      </c>
      <c r="DT23" s="183">
        <v>0</v>
      </c>
      <c r="DU23" s="183">
        <v>0</v>
      </c>
      <c r="DV23" s="183">
        <v>0</v>
      </c>
      <c r="DW23" s="215">
        <v>0</v>
      </c>
      <c r="DX23" s="214">
        <v>0</v>
      </c>
      <c r="DY23" s="183">
        <v>0</v>
      </c>
      <c r="DZ23" s="183">
        <v>0</v>
      </c>
      <c r="EA23" s="183">
        <v>0</v>
      </c>
      <c r="EB23" s="183">
        <v>0</v>
      </c>
      <c r="EC23" s="183">
        <v>0</v>
      </c>
      <c r="ED23" s="215">
        <v>0</v>
      </c>
      <c r="EE23" s="214">
        <v>0</v>
      </c>
      <c r="EF23" s="183">
        <v>0</v>
      </c>
      <c r="EG23" s="183">
        <v>0</v>
      </c>
      <c r="EH23" s="183">
        <v>0</v>
      </c>
      <c r="EI23" s="183">
        <v>0</v>
      </c>
      <c r="EJ23" s="183">
        <v>0</v>
      </c>
      <c r="EK23" s="215">
        <v>0</v>
      </c>
      <c r="EL23" s="214">
        <v>0</v>
      </c>
      <c r="EM23" s="183">
        <v>0</v>
      </c>
      <c r="EN23" s="183">
        <v>0</v>
      </c>
      <c r="EO23" s="183">
        <v>0</v>
      </c>
      <c r="EP23" s="183">
        <v>0</v>
      </c>
      <c r="EQ23" s="183">
        <v>0</v>
      </c>
      <c r="ER23" s="215">
        <v>0</v>
      </c>
      <c r="ES23" s="214">
        <v>0</v>
      </c>
      <c r="ET23" s="183">
        <v>0</v>
      </c>
      <c r="EU23" s="183">
        <v>0</v>
      </c>
      <c r="EV23" s="183">
        <v>0</v>
      </c>
      <c r="EW23" s="183">
        <v>0</v>
      </c>
      <c r="EX23" s="183">
        <v>0</v>
      </c>
      <c r="EY23" s="215">
        <v>0</v>
      </c>
      <c r="EZ23" s="214">
        <v>0</v>
      </c>
      <c r="FA23" s="183">
        <v>0</v>
      </c>
      <c r="FB23" s="183">
        <v>0</v>
      </c>
      <c r="FC23" s="183">
        <v>0</v>
      </c>
      <c r="FD23" s="183">
        <v>0</v>
      </c>
      <c r="FE23" s="183">
        <v>0</v>
      </c>
      <c r="FF23" s="215">
        <v>0</v>
      </c>
      <c r="FG23" s="214">
        <v>285776</v>
      </c>
      <c r="FH23" s="183">
        <v>43491232.803542376</v>
      </c>
      <c r="FI23" s="183">
        <v>28316367.371266481</v>
      </c>
      <c r="FJ23" s="183">
        <v>10742194.608255511</v>
      </c>
      <c r="FK23" s="183">
        <v>171523962.55884123</v>
      </c>
      <c r="FL23" s="183">
        <v>54699833.748221464</v>
      </c>
      <c r="FM23" s="215">
        <v>0</v>
      </c>
    </row>
    <row r="24" spans="1:169">
      <c r="A24" s="168" t="s">
        <v>818</v>
      </c>
      <c r="B24" s="214">
        <v>0</v>
      </c>
      <c r="C24" s="183">
        <v>0</v>
      </c>
      <c r="D24" s="183">
        <v>0</v>
      </c>
      <c r="E24" s="183">
        <v>0</v>
      </c>
      <c r="F24" s="183">
        <v>0</v>
      </c>
      <c r="G24" s="183">
        <v>0</v>
      </c>
      <c r="H24" s="215">
        <v>0</v>
      </c>
      <c r="I24" s="214">
        <v>0</v>
      </c>
      <c r="J24" s="183">
        <v>0</v>
      </c>
      <c r="K24" s="183">
        <v>0</v>
      </c>
      <c r="L24" s="183">
        <v>0</v>
      </c>
      <c r="M24" s="183">
        <v>0</v>
      </c>
      <c r="N24" s="183">
        <v>0</v>
      </c>
      <c r="O24" s="215">
        <v>0</v>
      </c>
      <c r="P24" s="214">
        <v>0</v>
      </c>
      <c r="Q24" s="183">
        <v>0</v>
      </c>
      <c r="R24" s="183">
        <v>0</v>
      </c>
      <c r="S24" s="183">
        <v>0</v>
      </c>
      <c r="T24" s="183">
        <v>0</v>
      </c>
      <c r="U24" s="183">
        <v>0</v>
      </c>
      <c r="V24" s="215">
        <v>0</v>
      </c>
      <c r="W24" s="214">
        <v>0</v>
      </c>
      <c r="X24" s="183">
        <v>0</v>
      </c>
      <c r="Y24" s="183">
        <v>0</v>
      </c>
      <c r="Z24" s="183">
        <v>0</v>
      </c>
      <c r="AA24" s="183">
        <v>0</v>
      </c>
      <c r="AB24" s="183">
        <v>0</v>
      </c>
      <c r="AC24" s="215">
        <v>0</v>
      </c>
      <c r="AD24" s="214">
        <v>0</v>
      </c>
      <c r="AE24" s="183">
        <v>0</v>
      </c>
      <c r="AF24" s="183">
        <v>0</v>
      </c>
      <c r="AG24" s="183">
        <v>0</v>
      </c>
      <c r="AH24" s="183">
        <v>0</v>
      </c>
      <c r="AI24" s="183">
        <v>0</v>
      </c>
      <c r="AJ24" s="215">
        <v>0</v>
      </c>
      <c r="AK24" s="214">
        <v>0</v>
      </c>
      <c r="AL24" s="183">
        <v>0</v>
      </c>
      <c r="AM24" s="183">
        <v>0</v>
      </c>
      <c r="AN24" s="183">
        <v>0</v>
      </c>
      <c r="AO24" s="183">
        <v>0</v>
      </c>
      <c r="AP24" s="183">
        <v>0</v>
      </c>
      <c r="AQ24" s="215">
        <v>0</v>
      </c>
      <c r="AR24" s="214">
        <v>0</v>
      </c>
      <c r="AS24" s="183">
        <v>0</v>
      </c>
      <c r="AT24" s="183">
        <v>0</v>
      </c>
      <c r="AU24" s="183">
        <v>0</v>
      </c>
      <c r="AV24" s="183">
        <v>0</v>
      </c>
      <c r="AW24" s="183">
        <v>0</v>
      </c>
      <c r="AX24" s="215">
        <v>0</v>
      </c>
      <c r="AY24" s="214">
        <v>0</v>
      </c>
      <c r="AZ24" s="183">
        <v>0</v>
      </c>
      <c r="BA24" s="183">
        <v>0</v>
      </c>
      <c r="BB24" s="183">
        <v>0</v>
      </c>
      <c r="BC24" s="183">
        <v>0</v>
      </c>
      <c r="BD24" s="183">
        <v>0</v>
      </c>
      <c r="BE24" s="215">
        <v>0</v>
      </c>
      <c r="BF24" s="214">
        <v>0</v>
      </c>
      <c r="BG24" s="183">
        <v>0</v>
      </c>
      <c r="BH24" s="183">
        <v>0</v>
      </c>
      <c r="BI24" s="183">
        <v>0</v>
      </c>
      <c r="BJ24" s="183">
        <v>0</v>
      </c>
      <c r="BK24" s="183">
        <v>0</v>
      </c>
      <c r="BL24" s="215">
        <v>0</v>
      </c>
      <c r="BM24" s="214">
        <v>0</v>
      </c>
      <c r="BN24" s="183">
        <v>0</v>
      </c>
      <c r="BO24" s="183">
        <v>0</v>
      </c>
      <c r="BP24" s="183">
        <v>0</v>
      </c>
      <c r="BQ24" s="183">
        <v>0</v>
      </c>
      <c r="BR24" s="183">
        <v>0</v>
      </c>
      <c r="BS24" s="215">
        <v>0</v>
      </c>
      <c r="BT24" s="214">
        <v>0</v>
      </c>
      <c r="BU24" s="183">
        <v>0</v>
      </c>
      <c r="BV24" s="183">
        <v>0</v>
      </c>
      <c r="BW24" s="183">
        <v>0</v>
      </c>
      <c r="BX24" s="183">
        <v>0</v>
      </c>
      <c r="BY24" s="183">
        <v>0</v>
      </c>
      <c r="BZ24" s="215">
        <v>0</v>
      </c>
      <c r="CA24" s="214">
        <v>0</v>
      </c>
      <c r="CB24" s="183">
        <v>0</v>
      </c>
      <c r="CC24" s="183">
        <v>0</v>
      </c>
      <c r="CD24" s="183">
        <v>0</v>
      </c>
      <c r="CE24" s="183">
        <v>0</v>
      </c>
      <c r="CF24" s="183">
        <v>0</v>
      </c>
      <c r="CG24" s="215">
        <v>0</v>
      </c>
      <c r="CH24" s="214">
        <v>0</v>
      </c>
      <c r="CI24" s="183">
        <v>0</v>
      </c>
      <c r="CJ24" s="183">
        <v>0</v>
      </c>
      <c r="CK24" s="183">
        <v>0</v>
      </c>
      <c r="CL24" s="183">
        <v>0</v>
      </c>
      <c r="CM24" s="183">
        <v>0</v>
      </c>
      <c r="CN24" s="215">
        <v>0</v>
      </c>
      <c r="CO24" s="214">
        <v>0</v>
      </c>
      <c r="CP24" s="183">
        <v>0</v>
      </c>
      <c r="CQ24" s="183">
        <v>0</v>
      </c>
      <c r="CR24" s="183">
        <v>0</v>
      </c>
      <c r="CS24" s="183">
        <v>0</v>
      </c>
      <c r="CT24" s="183">
        <v>0</v>
      </c>
      <c r="CU24" s="215">
        <v>0</v>
      </c>
      <c r="CV24" s="214">
        <v>0</v>
      </c>
      <c r="CW24" s="183">
        <v>0</v>
      </c>
      <c r="CX24" s="183">
        <v>0</v>
      </c>
      <c r="CY24" s="183">
        <v>0</v>
      </c>
      <c r="CZ24" s="183">
        <v>0</v>
      </c>
      <c r="DA24" s="183">
        <v>0</v>
      </c>
      <c r="DB24" s="215">
        <v>0</v>
      </c>
      <c r="DC24" s="214">
        <v>0</v>
      </c>
      <c r="DD24" s="183">
        <v>0</v>
      </c>
      <c r="DE24" s="183">
        <v>0</v>
      </c>
      <c r="DF24" s="183">
        <v>0</v>
      </c>
      <c r="DG24" s="183">
        <v>0</v>
      </c>
      <c r="DH24" s="183">
        <v>0</v>
      </c>
      <c r="DI24" s="215">
        <v>0</v>
      </c>
      <c r="DJ24" s="214">
        <v>0</v>
      </c>
      <c r="DK24" s="183">
        <v>0</v>
      </c>
      <c r="DL24" s="183">
        <v>0</v>
      </c>
      <c r="DM24" s="183">
        <v>0</v>
      </c>
      <c r="DN24" s="183">
        <v>0</v>
      </c>
      <c r="DO24" s="183">
        <v>0</v>
      </c>
      <c r="DP24" s="215">
        <v>0</v>
      </c>
      <c r="DQ24" s="214">
        <v>0</v>
      </c>
      <c r="DR24" s="183">
        <v>0</v>
      </c>
      <c r="DS24" s="183">
        <v>0</v>
      </c>
      <c r="DT24" s="183">
        <v>0</v>
      </c>
      <c r="DU24" s="183">
        <v>0</v>
      </c>
      <c r="DV24" s="183">
        <v>0</v>
      </c>
      <c r="DW24" s="215">
        <v>0</v>
      </c>
      <c r="DX24" s="214">
        <v>0</v>
      </c>
      <c r="DY24" s="183">
        <v>0</v>
      </c>
      <c r="DZ24" s="183">
        <v>0</v>
      </c>
      <c r="EA24" s="183">
        <v>0</v>
      </c>
      <c r="EB24" s="183">
        <v>0</v>
      </c>
      <c r="EC24" s="183">
        <v>0</v>
      </c>
      <c r="ED24" s="215">
        <v>0</v>
      </c>
      <c r="EE24" s="214">
        <v>0</v>
      </c>
      <c r="EF24" s="183">
        <v>0</v>
      </c>
      <c r="EG24" s="183">
        <v>0</v>
      </c>
      <c r="EH24" s="183">
        <v>0</v>
      </c>
      <c r="EI24" s="183">
        <v>0</v>
      </c>
      <c r="EJ24" s="183">
        <v>0</v>
      </c>
      <c r="EK24" s="215">
        <v>0</v>
      </c>
      <c r="EL24" s="214">
        <v>0</v>
      </c>
      <c r="EM24" s="183">
        <v>0</v>
      </c>
      <c r="EN24" s="183">
        <v>0</v>
      </c>
      <c r="EO24" s="183">
        <v>0</v>
      </c>
      <c r="EP24" s="183">
        <v>0</v>
      </c>
      <c r="EQ24" s="183">
        <v>0</v>
      </c>
      <c r="ER24" s="215">
        <v>0</v>
      </c>
      <c r="ES24" s="214">
        <v>0</v>
      </c>
      <c r="ET24" s="183">
        <v>0</v>
      </c>
      <c r="EU24" s="183">
        <v>0</v>
      </c>
      <c r="EV24" s="183">
        <v>0</v>
      </c>
      <c r="EW24" s="183">
        <v>0</v>
      </c>
      <c r="EX24" s="183">
        <v>0</v>
      </c>
      <c r="EY24" s="215">
        <v>0</v>
      </c>
      <c r="EZ24" s="214">
        <v>0</v>
      </c>
      <c r="FA24" s="183">
        <v>0</v>
      </c>
      <c r="FB24" s="183">
        <v>0</v>
      </c>
      <c r="FC24" s="183">
        <v>0</v>
      </c>
      <c r="FD24" s="183">
        <v>0</v>
      </c>
      <c r="FE24" s="183">
        <v>0</v>
      </c>
      <c r="FF24" s="215">
        <v>0</v>
      </c>
      <c r="FG24" s="214">
        <v>0</v>
      </c>
      <c r="FH24" s="183">
        <v>0</v>
      </c>
      <c r="FI24" s="183">
        <v>0</v>
      </c>
      <c r="FJ24" s="183">
        <v>0</v>
      </c>
      <c r="FK24" s="183">
        <v>0</v>
      </c>
      <c r="FL24" s="183">
        <v>0</v>
      </c>
      <c r="FM24" s="215">
        <v>0</v>
      </c>
    </row>
    <row r="25" spans="1:169">
      <c r="A25" s="168" t="s">
        <v>819</v>
      </c>
      <c r="B25" s="214">
        <v>0</v>
      </c>
      <c r="C25" s="183">
        <v>0</v>
      </c>
      <c r="D25" s="183">
        <v>0</v>
      </c>
      <c r="E25" s="183">
        <v>0</v>
      </c>
      <c r="F25" s="183">
        <v>0</v>
      </c>
      <c r="G25" s="183">
        <v>0</v>
      </c>
      <c r="H25" s="215">
        <v>0</v>
      </c>
      <c r="I25" s="214">
        <v>0</v>
      </c>
      <c r="J25" s="183">
        <v>0</v>
      </c>
      <c r="K25" s="183">
        <v>0</v>
      </c>
      <c r="L25" s="183">
        <v>0</v>
      </c>
      <c r="M25" s="183">
        <v>0</v>
      </c>
      <c r="N25" s="183">
        <v>0</v>
      </c>
      <c r="O25" s="215">
        <v>0</v>
      </c>
      <c r="P25" s="214">
        <v>0</v>
      </c>
      <c r="Q25" s="183">
        <v>0</v>
      </c>
      <c r="R25" s="183">
        <v>0</v>
      </c>
      <c r="S25" s="183">
        <v>0</v>
      </c>
      <c r="T25" s="183">
        <v>0</v>
      </c>
      <c r="U25" s="183">
        <v>0</v>
      </c>
      <c r="V25" s="215">
        <v>0</v>
      </c>
      <c r="W25" s="214">
        <v>0</v>
      </c>
      <c r="X25" s="183">
        <v>0</v>
      </c>
      <c r="Y25" s="183">
        <v>0</v>
      </c>
      <c r="Z25" s="183">
        <v>0</v>
      </c>
      <c r="AA25" s="183">
        <v>0</v>
      </c>
      <c r="AB25" s="183">
        <v>0</v>
      </c>
      <c r="AC25" s="215">
        <v>0</v>
      </c>
      <c r="AD25" s="214">
        <v>0</v>
      </c>
      <c r="AE25" s="183">
        <v>0</v>
      </c>
      <c r="AF25" s="183">
        <v>0</v>
      </c>
      <c r="AG25" s="183">
        <v>0</v>
      </c>
      <c r="AH25" s="183">
        <v>0</v>
      </c>
      <c r="AI25" s="183">
        <v>0</v>
      </c>
      <c r="AJ25" s="215">
        <v>0</v>
      </c>
      <c r="AK25" s="214">
        <v>0</v>
      </c>
      <c r="AL25" s="183">
        <v>0</v>
      </c>
      <c r="AM25" s="183">
        <v>0</v>
      </c>
      <c r="AN25" s="183">
        <v>0</v>
      </c>
      <c r="AO25" s="183">
        <v>0</v>
      </c>
      <c r="AP25" s="183">
        <v>0</v>
      </c>
      <c r="AQ25" s="215">
        <v>0</v>
      </c>
      <c r="AR25" s="214">
        <v>0</v>
      </c>
      <c r="AS25" s="183">
        <v>0</v>
      </c>
      <c r="AT25" s="183">
        <v>0</v>
      </c>
      <c r="AU25" s="183">
        <v>0</v>
      </c>
      <c r="AV25" s="183">
        <v>0</v>
      </c>
      <c r="AW25" s="183">
        <v>0</v>
      </c>
      <c r="AX25" s="215">
        <v>0</v>
      </c>
      <c r="AY25" s="214">
        <v>0</v>
      </c>
      <c r="AZ25" s="183">
        <v>0</v>
      </c>
      <c r="BA25" s="183">
        <v>0</v>
      </c>
      <c r="BB25" s="183">
        <v>0</v>
      </c>
      <c r="BC25" s="183">
        <v>0</v>
      </c>
      <c r="BD25" s="183">
        <v>0</v>
      </c>
      <c r="BE25" s="215">
        <v>0</v>
      </c>
      <c r="BF25" s="214">
        <v>0</v>
      </c>
      <c r="BG25" s="183">
        <v>0</v>
      </c>
      <c r="BH25" s="183">
        <v>0</v>
      </c>
      <c r="BI25" s="183">
        <v>0</v>
      </c>
      <c r="BJ25" s="183">
        <v>0</v>
      </c>
      <c r="BK25" s="183">
        <v>0</v>
      </c>
      <c r="BL25" s="215">
        <v>0</v>
      </c>
      <c r="BM25" s="214">
        <v>0</v>
      </c>
      <c r="BN25" s="183">
        <v>0</v>
      </c>
      <c r="BO25" s="183">
        <v>0</v>
      </c>
      <c r="BP25" s="183">
        <v>0</v>
      </c>
      <c r="BQ25" s="183">
        <v>0</v>
      </c>
      <c r="BR25" s="183">
        <v>0</v>
      </c>
      <c r="BS25" s="215">
        <v>0</v>
      </c>
      <c r="BT25" s="214">
        <v>0</v>
      </c>
      <c r="BU25" s="183">
        <v>0</v>
      </c>
      <c r="BV25" s="183">
        <v>0</v>
      </c>
      <c r="BW25" s="183">
        <v>0</v>
      </c>
      <c r="BX25" s="183">
        <v>0</v>
      </c>
      <c r="BY25" s="183">
        <v>0</v>
      </c>
      <c r="BZ25" s="215">
        <v>0</v>
      </c>
      <c r="CA25" s="214">
        <v>0</v>
      </c>
      <c r="CB25" s="183">
        <v>0</v>
      </c>
      <c r="CC25" s="183">
        <v>0</v>
      </c>
      <c r="CD25" s="183">
        <v>0</v>
      </c>
      <c r="CE25" s="183">
        <v>0</v>
      </c>
      <c r="CF25" s="183">
        <v>0</v>
      </c>
      <c r="CG25" s="215">
        <v>0</v>
      </c>
      <c r="CH25" s="214">
        <v>0</v>
      </c>
      <c r="CI25" s="183">
        <v>0</v>
      </c>
      <c r="CJ25" s="183">
        <v>0</v>
      </c>
      <c r="CK25" s="183">
        <v>0</v>
      </c>
      <c r="CL25" s="183">
        <v>0</v>
      </c>
      <c r="CM25" s="183">
        <v>0</v>
      </c>
      <c r="CN25" s="215">
        <v>0</v>
      </c>
      <c r="CO25" s="214">
        <v>0</v>
      </c>
      <c r="CP25" s="183">
        <v>0</v>
      </c>
      <c r="CQ25" s="183">
        <v>0</v>
      </c>
      <c r="CR25" s="183">
        <v>0</v>
      </c>
      <c r="CS25" s="183">
        <v>0</v>
      </c>
      <c r="CT25" s="183">
        <v>0</v>
      </c>
      <c r="CU25" s="215">
        <v>0</v>
      </c>
      <c r="CV25" s="214">
        <v>0</v>
      </c>
      <c r="CW25" s="183">
        <v>0</v>
      </c>
      <c r="CX25" s="183">
        <v>0</v>
      </c>
      <c r="CY25" s="183">
        <v>0</v>
      </c>
      <c r="CZ25" s="183">
        <v>0</v>
      </c>
      <c r="DA25" s="183">
        <v>0</v>
      </c>
      <c r="DB25" s="215">
        <v>0</v>
      </c>
      <c r="DC25" s="214">
        <v>0</v>
      </c>
      <c r="DD25" s="183">
        <v>0</v>
      </c>
      <c r="DE25" s="183">
        <v>0</v>
      </c>
      <c r="DF25" s="183">
        <v>0</v>
      </c>
      <c r="DG25" s="183">
        <v>0</v>
      </c>
      <c r="DH25" s="183">
        <v>0</v>
      </c>
      <c r="DI25" s="215">
        <v>0</v>
      </c>
      <c r="DJ25" s="214">
        <v>0</v>
      </c>
      <c r="DK25" s="183">
        <v>0</v>
      </c>
      <c r="DL25" s="183">
        <v>0</v>
      </c>
      <c r="DM25" s="183">
        <v>0</v>
      </c>
      <c r="DN25" s="183">
        <v>0</v>
      </c>
      <c r="DO25" s="183">
        <v>0</v>
      </c>
      <c r="DP25" s="215">
        <v>0</v>
      </c>
      <c r="DQ25" s="214">
        <v>0</v>
      </c>
      <c r="DR25" s="183">
        <v>0</v>
      </c>
      <c r="DS25" s="183">
        <v>0</v>
      </c>
      <c r="DT25" s="183">
        <v>0</v>
      </c>
      <c r="DU25" s="183">
        <v>0</v>
      </c>
      <c r="DV25" s="183">
        <v>0</v>
      </c>
      <c r="DW25" s="215">
        <v>0</v>
      </c>
      <c r="DX25" s="214">
        <v>0</v>
      </c>
      <c r="DY25" s="183">
        <v>0</v>
      </c>
      <c r="DZ25" s="183">
        <v>0</v>
      </c>
      <c r="EA25" s="183">
        <v>0</v>
      </c>
      <c r="EB25" s="183">
        <v>0</v>
      </c>
      <c r="EC25" s="183">
        <v>0</v>
      </c>
      <c r="ED25" s="215">
        <v>0</v>
      </c>
      <c r="EE25" s="214">
        <v>0</v>
      </c>
      <c r="EF25" s="183">
        <v>0</v>
      </c>
      <c r="EG25" s="183">
        <v>0</v>
      </c>
      <c r="EH25" s="183">
        <v>0</v>
      </c>
      <c r="EI25" s="183">
        <v>0</v>
      </c>
      <c r="EJ25" s="183">
        <v>0</v>
      </c>
      <c r="EK25" s="215">
        <v>0</v>
      </c>
      <c r="EL25" s="214">
        <v>0</v>
      </c>
      <c r="EM25" s="183">
        <v>0</v>
      </c>
      <c r="EN25" s="183">
        <v>0</v>
      </c>
      <c r="EO25" s="183">
        <v>0</v>
      </c>
      <c r="EP25" s="183">
        <v>0</v>
      </c>
      <c r="EQ25" s="183">
        <v>0</v>
      </c>
      <c r="ER25" s="215">
        <v>0</v>
      </c>
      <c r="ES25" s="214">
        <v>0</v>
      </c>
      <c r="ET25" s="183">
        <v>0</v>
      </c>
      <c r="EU25" s="183">
        <v>0</v>
      </c>
      <c r="EV25" s="183">
        <v>0</v>
      </c>
      <c r="EW25" s="183">
        <v>0</v>
      </c>
      <c r="EX25" s="183">
        <v>0</v>
      </c>
      <c r="EY25" s="215">
        <v>0</v>
      </c>
      <c r="EZ25" s="214">
        <v>0</v>
      </c>
      <c r="FA25" s="183">
        <v>0</v>
      </c>
      <c r="FB25" s="183">
        <v>0</v>
      </c>
      <c r="FC25" s="183">
        <v>0</v>
      </c>
      <c r="FD25" s="183">
        <v>0</v>
      </c>
      <c r="FE25" s="183">
        <v>0</v>
      </c>
      <c r="FF25" s="215">
        <v>0</v>
      </c>
      <c r="FG25" s="214">
        <v>0</v>
      </c>
      <c r="FH25" s="183">
        <v>0</v>
      </c>
      <c r="FI25" s="183">
        <v>0</v>
      </c>
      <c r="FJ25" s="183">
        <v>0</v>
      </c>
      <c r="FK25" s="183">
        <v>0</v>
      </c>
      <c r="FL25" s="183">
        <v>0</v>
      </c>
      <c r="FM25" s="215">
        <v>0</v>
      </c>
    </row>
    <row r="26" spans="1:169">
      <c r="A26" s="168" t="s">
        <v>820</v>
      </c>
      <c r="B26" s="214">
        <v>0</v>
      </c>
      <c r="C26" s="183">
        <v>0</v>
      </c>
      <c r="D26" s="183">
        <v>0</v>
      </c>
      <c r="E26" s="183">
        <v>0</v>
      </c>
      <c r="F26" s="183">
        <v>0</v>
      </c>
      <c r="G26" s="183">
        <v>0</v>
      </c>
      <c r="H26" s="215">
        <v>0</v>
      </c>
      <c r="I26" s="214">
        <v>0</v>
      </c>
      <c r="J26" s="183">
        <v>0</v>
      </c>
      <c r="K26" s="183">
        <v>0</v>
      </c>
      <c r="L26" s="183">
        <v>0</v>
      </c>
      <c r="M26" s="183">
        <v>0</v>
      </c>
      <c r="N26" s="183">
        <v>0</v>
      </c>
      <c r="O26" s="215">
        <v>0</v>
      </c>
      <c r="P26" s="214">
        <v>0</v>
      </c>
      <c r="Q26" s="183">
        <v>0</v>
      </c>
      <c r="R26" s="183">
        <v>0</v>
      </c>
      <c r="S26" s="183">
        <v>0</v>
      </c>
      <c r="T26" s="183">
        <v>0</v>
      </c>
      <c r="U26" s="183">
        <v>0</v>
      </c>
      <c r="V26" s="215">
        <v>0</v>
      </c>
      <c r="W26" s="214">
        <v>0</v>
      </c>
      <c r="X26" s="183">
        <v>0</v>
      </c>
      <c r="Y26" s="183">
        <v>0</v>
      </c>
      <c r="Z26" s="183">
        <v>0</v>
      </c>
      <c r="AA26" s="183">
        <v>0</v>
      </c>
      <c r="AB26" s="183">
        <v>0</v>
      </c>
      <c r="AC26" s="215">
        <v>0</v>
      </c>
      <c r="AD26" s="214">
        <v>0</v>
      </c>
      <c r="AE26" s="183">
        <v>0</v>
      </c>
      <c r="AF26" s="183">
        <v>0</v>
      </c>
      <c r="AG26" s="183">
        <v>0</v>
      </c>
      <c r="AH26" s="183">
        <v>0</v>
      </c>
      <c r="AI26" s="183">
        <v>0</v>
      </c>
      <c r="AJ26" s="215">
        <v>0</v>
      </c>
      <c r="AK26" s="214">
        <v>0</v>
      </c>
      <c r="AL26" s="183">
        <v>0</v>
      </c>
      <c r="AM26" s="183">
        <v>0</v>
      </c>
      <c r="AN26" s="183">
        <v>0</v>
      </c>
      <c r="AO26" s="183">
        <v>0</v>
      </c>
      <c r="AP26" s="183">
        <v>0</v>
      </c>
      <c r="AQ26" s="215">
        <v>0</v>
      </c>
      <c r="AR26" s="214">
        <v>0</v>
      </c>
      <c r="AS26" s="183">
        <v>0</v>
      </c>
      <c r="AT26" s="183">
        <v>0</v>
      </c>
      <c r="AU26" s="183">
        <v>0</v>
      </c>
      <c r="AV26" s="183">
        <v>0</v>
      </c>
      <c r="AW26" s="183">
        <v>0</v>
      </c>
      <c r="AX26" s="215">
        <v>0</v>
      </c>
      <c r="AY26" s="214">
        <v>0</v>
      </c>
      <c r="AZ26" s="183">
        <v>0</v>
      </c>
      <c r="BA26" s="183">
        <v>0</v>
      </c>
      <c r="BB26" s="183">
        <v>0</v>
      </c>
      <c r="BC26" s="183">
        <v>0</v>
      </c>
      <c r="BD26" s="183">
        <v>0</v>
      </c>
      <c r="BE26" s="215">
        <v>0</v>
      </c>
      <c r="BF26" s="214">
        <v>0</v>
      </c>
      <c r="BG26" s="183">
        <v>0</v>
      </c>
      <c r="BH26" s="183">
        <v>0</v>
      </c>
      <c r="BI26" s="183">
        <v>0</v>
      </c>
      <c r="BJ26" s="183">
        <v>0</v>
      </c>
      <c r="BK26" s="183">
        <v>0</v>
      </c>
      <c r="BL26" s="215">
        <v>0</v>
      </c>
      <c r="BM26" s="214">
        <v>0</v>
      </c>
      <c r="BN26" s="183">
        <v>0</v>
      </c>
      <c r="BO26" s="183">
        <v>0</v>
      </c>
      <c r="BP26" s="183">
        <v>0</v>
      </c>
      <c r="BQ26" s="183">
        <v>0</v>
      </c>
      <c r="BR26" s="183">
        <v>0</v>
      </c>
      <c r="BS26" s="215">
        <v>0</v>
      </c>
      <c r="BT26" s="214">
        <v>0</v>
      </c>
      <c r="BU26" s="183">
        <v>0</v>
      </c>
      <c r="BV26" s="183">
        <v>0</v>
      </c>
      <c r="BW26" s="183">
        <v>0</v>
      </c>
      <c r="BX26" s="183">
        <v>0</v>
      </c>
      <c r="BY26" s="183">
        <v>0</v>
      </c>
      <c r="BZ26" s="215">
        <v>0</v>
      </c>
      <c r="CA26" s="214">
        <v>0</v>
      </c>
      <c r="CB26" s="183">
        <v>0</v>
      </c>
      <c r="CC26" s="183">
        <v>0</v>
      </c>
      <c r="CD26" s="183">
        <v>0</v>
      </c>
      <c r="CE26" s="183">
        <v>0</v>
      </c>
      <c r="CF26" s="183">
        <v>0</v>
      </c>
      <c r="CG26" s="215">
        <v>0</v>
      </c>
      <c r="CH26" s="214">
        <v>0</v>
      </c>
      <c r="CI26" s="183">
        <v>0</v>
      </c>
      <c r="CJ26" s="183">
        <v>0</v>
      </c>
      <c r="CK26" s="183">
        <v>0</v>
      </c>
      <c r="CL26" s="183">
        <v>0</v>
      </c>
      <c r="CM26" s="183">
        <v>0</v>
      </c>
      <c r="CN26" s="215">
        <v>0</v>
      </c>
      <c r="CO26" s="214">
        <v>0</v>
      </c>
      <c r="CP26" s="183">
        <v>0</v>
      </c>
      <c r="CQ26" s="183">
        <v>0</v>
      </c>
      <c r="CR26" s="183">
        <v>0</v>
      </c>
      <c r="CS26" s="183">
        <v>0</v>
      </c>
      <c r="CT26" s="183">
        <v>0</v>
      </c>
      <c r="CU26" s="215">
        <v>0</v>
      </c>
      <c r="CV26" s="214">
        <v>0</v>
      </c>
      <c r="CW26" s="183">
        <v>0</v>
      </c>
      <c r="CX26" s="183">
        <v>0</v>
      </c>
      <c r="CY26" s="183">
        <v>0</v>
      </c>
      <c r="CZ26" s="183">
        <v>0</v>
      </c>
      <c r="DA26" s="183">
        <v>0</v>
      </c>
      <c r="DB26" s="215">
        <v>0</v>
      </c>
      <c r="DC26" s="214">
        <v>0</v>
      </c>
      <c r="DD26" s="183">
        <v>0</v>
      </c>
      <c r="DE26" s="183">
        <v>0</v>
      </c>
      <c r="DF26" s="183">
        <v>0</v>
      </c>
      <c r="DG26" s="183">
        <v>0</v>
      </c>
      <c r="DH26" s="183">
        <v>0</v>
      </c>
      <c r="DI26" s="215">
        <v>0</v>
      </c>
      <c r="DJ26" s="214">
        <v>0</v>
      </c>
      <c r="DK26" s="183">
        <v>0</v>
      </c>
      <c r="DL26" s="183">
        <v>0</v>
      </c>
      <c r="DM26" s="183">
        <v>0</v>
      </c>
      <c r="DN26" s="183">
        <v>0</v>
      </c>
      <c r="DO26" s="183">
        <v>0</v>
      </c>
      <c r="DP26" s="215">
        <v>0</v>
      </c>
      <c r="DQ26" s="214">
        <v>0</v>
      </c>
      <c r="DR26" s="183">
        <v>0</v>
      </c>
      <c r="DS26" s="183">
        <v>0</v>
      </c>
      <c r="DT26" s="183">
        <v>0</v>
      </c>
      <c r="DU26" s="183">
        <v>0</v>
      </c>
      <c r="DV26" s="183">
        <v>0</v>
      </c>
      <c r="DW26" s="215">
        <v>0</v>
      </c>
      <c r="DX26" s="214">
        <v>0</v>
      </c>
      <c r="DY26" s="183">
        <v>0</v>
      </c>
      <c r="DZ26" s="183">
        <v>0</v>
      </c>
      <c r="EA26" s="183">
        <v>0</v>
      </c>
      <c r="EB26" s="183">
        <v>0</v>
      </c>
      <c r="EC26" s="183">
        <v>0</v>
      </c>
      <c r="ED26" s="215">
        <v>0</v>
      </c>
      <c r="EE26" s="214">
        <v>0</v>
      </c>
      <c r="EF26" s="183">
        <v>0</v>
      </c>
      <c r="EG26" s="183">
        <v>0</v>
      </c>
      <c r="EH26" s="183">
        <v>0</v>
      </c>
      <c r="EI26" s="183">
        <v>0</v>
      </c>
      <c r="EJ26" s="183">
        <v>0</v>
      </c>
      <c r="EK26" s="215">
        <v>0</v>
      </c>
      <c r="EL26" s="214">
        <v>0</v>
      </c>
      <c r="EM26" s="183">
        <v>0</v>
      </c>
      <c r="EN26" s="183">
        <v>0</v>
      </c>
      <c r="EO26" s="183">
        <v>0</v>
      </c>
      <c r="EP26" s="183">
        <v>0</v>
      </c>
      <c r="EQ26" s="183">
        <v>0</v>
      </c>
      <c r="ER26" s="215">
        <v>0</v>
      </c>
      <c r="ES26" s="214">
        <v>0</v>
      </c>
      <c r="ET26" s="183">
        <v>0</v>
      </c>
      <c r="EU26" s="183">
        <v>0</v>
      </c>
      <c r="EV26" s="183">
        <v>0</v>
      </c>
      <c r="EW26" s="183">
        <v>0</v>
      </c>
      <c r="EX26" s="183">
        <v>0</v>
      </c>
      <c r="EY26" s="215">
        <v>0</v>
      </c>
      <c r="EZ26" s="214">
        <v>0</v>
      </c>
      <c r="FA26" s="183">
        <v>0</v>
      </c>
      <c r="FB26" s="183">
        <v>0</v>
      </c>
      <c r="FC26" s="183">
        <v>0</v>
      </c>
      <c r="FD26" s="183">
        <v>0</v>
      </c>
      <c r="FE26" s="183">
        <v>0</v>
      </c>
      <c r="FF26" s="215">
        <v>0</v>
      </c>
      <c r="FG26" s="214">
        <v>0</v>
      </c>
      <c r="FH26" s="183">
        <v>0</v>
      </c>
      <c r="FI26" s="183">
        <v>0</v>
      </c>
      <c r="FJ26" s="183">
        <v>0</v>
      </c>
      <c r="FK26" s="183">
        <v>0</v>
      </c>
      <c r="FL26" s="183">
        <v>0</v>
      </c>
      <c r="FM26" s="215">
        <v>0</v>
      </c>
    </row>
    <row r="27" spans="1:169" ht="31.5" customHeight="1">
      <c r="A27" s="168" t="s">
        <v>29</v>
      </c>
      <c r="B27" s="214">
        <v>0</v>
      </c>
      <c r="C27" s="183">
        <v>0</v>
      </c>
      <c r="D27" s="183">
        <v>0</v>
      </c>
      <c r="E27" s="183">
        <v>0</v>
      </c>
      <c r="F27" s="183">
        <v>0</v>
      </c>
      <c r="G27" s="183">
        <v>0</v>
      </c>
      <c r="H27" s="215">
        <v>0</v>
      </c>
      <c r="I27" s="214">
        <v>0</v>
      </c>
      <c r="J27" s="183">
        <v>0</v>
      </c>
      <c r="K27" s="183">
        <v>0</v>
      </c>
      <c r="L27" s="183">
        <v>0</v>
      </c>
      <c r="M27" s="183">
        <v>0</v>
      </c>
      <c r="N27" s="183">
        <v>0</v>
      </c>
      <c r="O27" s="215">
        <v>0</v>
      </c>
      <c r="P27" s="214">
        <v>0</v>
      </c>
      <c r="Q27" s="183">
        <v>0</v>
      </c>
      <c r="R27" s="183">
        <v>0</v>
      </c>
      <c r="S27" s="183">
        <v>0</v>
      </c>
      <c r="T27" s="183">
        <v>0</v>
      </c>
      <c r="U27" s="183">
        <v>0</v>
      </c>
      <c r="V27" s="215">
        <v>0</v>
      </c>
      <c r="W27" s="214">
        <v>0</v>
      </c>
      <c r="X27" s="183">
        <v>0</v>
      </c>
      <c r="Y27" s="183">
        <v>0</v>
      </c>
      <c r="Z27" s="183">
        <v>0</v>
      </c>
      <c r="AA27" s="183">
        <v>0</v>
      </c>
      <c r="AB27" s="183">
        <v>0</v>
      </c>
      <c r="AC27" s="215">
        <v>0</v>
      </c>
      <c r="AD27" s="214">
        <v>0</v>
      </c>
      <c r="AE27" s="183">
        <v>0</v>
      </c>
      <c r="AF27" s="183">
        <v>0</v>
      </c>
      <c r="AG27" s="183">
        <v>0</v>
      </c>
      <c r="AH27" s="183">
        <v>0</v>
      </c>
      <c r="AI27" s="183">
        <v>0</v>
      </c>
      <c r="AJ27" s="215">
        <v>0</v>
      </c>
      <c r="AK27" s="214">
        <v>0</v>
      </c>
      <c r="AL27" s="183">
        <v>0</v>
      </c>
      <c r="AM27" s="183">
        <v>0</v>
      </c>
      <c r="AN27" s="183">
        <v>0</v>
      </c>
      <c r="AO27" s="183">
        <v>0</v>
      </c>
      <c r="AP27" s="183">
        <v>0</v>
      </c>
      <c r="AQ27" s="215">
        <v>0</v>
      </c>
      <c r="AR27" s="214">
        <v>0</v>
      </c>
      <c r="AS27" s="183">
        <v>0</v>
      </c>
      <c r="AT27" s="183">
        <v>0</v>
      </c>
      <c r="AU27" s="183">
        <v>0</v>
      </c>
      <c r="AV27" s="183">
        <v>0</v>
      </c>
      <c r="AW27" s="183">
        <v>0</v>
      </c>
      <c r="AX27" s="215">
        <v>0</v>
      </c>
      <c r="AY27" s="214">
        <v>0</v>
      </c>
      <c r="AZ27" s="183">
        <v>0</v>
      </c>
      <c r="BA27" s="183">
        <v>0</v>
      </c>
      <c r="BB27" s="183">
        <v>0</v>
      </c>
      <c r="BC27" s="183">
        <v>0</v>
      </c>
      <c r="BD27" s="183">
        <v>0</v>
      </c>
      <c r="BE27" s="215">
        <v>0</v>
      </c>
      <c r="BF27" s="214">
        <v>0</v>
      </c>
      <c r="BG27" s="183">
        <v>0</v>
      </c>
      <c r="BH27" s="183">
        <v>0</v>
      </c>
      <c r="BI27" s="183">
        <v>0</v>
      </c>
      <c r="BJ27" s="183">
        <v>0</v>
      </c>
      <c r="BK27" s="183">
        <v>0</v>
      </c>
      <c r="BL27" s="215">
        <v>0</v>
      </c>
      <c r="BM27" s="214">
        <v>0</v>
      </c>
      <c r="BN27" s="183">
        <v>0</v>
      </c>
      <c r="BO27" s="183">
        <v>0</v>
      </c>
      <c r="BP27" s="183">
        <v>0</v>
      </c>
      <c r="BQ27" s="183">
        <v>0</v>
      </c>
      <c r="BR27" s="183">
        <v>0</v>
      </c>
      <c r="BS27" s="215">
        <v>0</v>
      </c>
      <c r="BT27" s="214">
        <v>0</v>
      </c>
      <c r="BU27" s="183">
        <v>0</v>
      </c>
      <c r="BV27" s="183">
        <v>0</v>
      </c>
      <c r="BW27" s="183">
        <v>0</v>
      </c>
      <c r="BX27" s="183">
        <v>0</v>
      </c>
      <c r="BY27" s="183">
        <v>0</v>
      </c>
      <c r="BZ27" s="215">
        <v>0</v>
      </c>
      <c r="CA27" s="214">
        <v>0</v>
      </c>
      <c r="CB27" s="183">
        <v>0</v>
      </c>
      <c r="CC27" s="183">
        <v>0</v>
      </c>
      <c r="CD27" s="183">
        <v>0</v>
      </c>
      <c r="CE27" s="183">
        <v>0</v>
      </c>
      <c r="CF27" s="183">
        <v>0</v>
      </c>
      <c r="CG27" s="215">
        <v>0</v>
      </c>
      <c r="CH27" s="214">
        <v>0</v>
      </c>
      <c r="CI27" s="183">
        <v>0</v>
      </c>
      <c r="CJ27" s="183">
        <v>0</v>
      </c>
      <c r="CK27" s="183">
        <v>0</v>
      </c>
      <c r="CL27" s="183">
        <v>0</v>
      </c>
      <c r="CM27" s="183">
        <v>0</v>
      </c>
      <c r="CN27" s="215">
        <v>0</v>
      </c>
      <c r="CO27" s="214">
        <v>0</v>
      </c>
      <c r="CP27" s="183">
        <v>0</v>
      </c>
      <c r="CQ27" s="183">
        <v>0</v>
      </c>
      <c r="CR27" s="183">
        <v>0</v>
      </c>
      <c r="CS27" s="183">
        <v>0</v>
      </c>
      <c r="CT27" s="183">
        <v>0</v>
      </c>
      <c r="CU27" s="215">
        <v>0</v>
      </c>
      <c r="CV27" s="214">
        <v>0</v>
      </c>
      <c r="CW27" s="183">
        <v>0</v>
      </c>
      <c r="CX27" s="183">
        <v>0</v>
      </c>
      <c r="CY27" s="183">
        <v>0</v>
      </c>
      <c r="CZ27" s="183">
        <v>0</v>
      </c>
      <c r="DA27" s="183">
        <v>0</v>
      </c>
      <c r="DB27" s="215">
        <v>0</v>
      </c>
      <c r="DC27" s="214">
        <v>0</v>
      </c>
      <c r="DD27" s="183">
        <v>0</v>
      </c>
      <c r="DE27" s="183">
        <v>0</v>
      </c>
      <c r="DF27" s="183">
        <v>0</v>
      </c>
      <c r="DG27" s="183">
        <v>0</v>
      </c>
      <c r="DH27" s="183">
        <v>0</v>
      </c>
      <c r="DI27" s="215">
        <v>0</v>
      </c>
      <c r="DJ27" s="214">
        <v>0</v>
      </c>
      <c r="DK27" s="183">
        <v>0</v>
      </c>
      <c r="DL27" s="183">
        <v>0</v>
      </c>
      <c r="DM27" s="183">
        <v>0</v>
      </c>
      <c r="DN27" s="183">
        <v>0</v>
      </c>
      <c r="DO27" s="183">
        <v>0</v>
      </c>
      <c r="DP27" s="215">
        <v>0</v>
      </c>
      <c r="DQ27" s="214">
        <v>0</v>
      </c>
      <c r="DR27" s="183">
        <v>0</v>
      </c>
      <c r="DS27" s="183">
        <v>0</v>
      </c>
      <c r="DT27" s="183">
        <v>0</v>
      </c>
      <c r="DU27" s="183">
        <v>0</v>
      </c>
      <c r="DV27" s="183">
        <v>0</v>
      </c>
      <c r="DW27" s="215">
        <v>0</v>
      </c>
      <c r="DX27" s="214">
        <v>0</v>
      </c>
      <c r="DY27" s="183">
        <v>0</v>
      </c>
      <c r="DZ27" s="183">
        <v>0</v>
      </c>
      <c r="EA27" s="183">
        <v>0</v>
      </c>
      <c r="EB27" s="183">
        <v>0</v>
      </c>
      <c r="EC27" s="183">
        <v>0</v>
      </c>
      <c r="ED27" s="215">
        <v>0</v>
      </c>
      <c r="EE27" s="214">
        <v>0</v>
      </c>
      <c r="EF27" s="183">
        <v>0</v>
      </c>
      <c r="EG27" s="183">
        <v>0</v>
      </c>
      <c r="EH27" s="183">
        <v>0</v>
      </c>
      <c r="EI27" s="183">
        <v>0</v>
      </c>
      <c r="EJ27" s="183">
        <v>0</v>
      </c>
      <c r="EK27" s="215">
        <v>0</v>
      </c>
      <c r="EL27" s="214">
        <v>0</v>
      </c>
      <c r="EM27" s="183">
        <v>0</v>
      </c>
      <c r="EN27" s="183">
        <v>0</v>
      </c>
      <c r="EO27" s="183">
        <v>0</v>
      </c>
      <c r="EP27" s="183">
        <v>0</v>
      </c>
      <c r="EQ27" s="183">
        <v>0</v>
      </c>
      <c r="ER27" s="215">
        <v>0</v>
      </c>
      <c r="ES27" s="214">
        <v>0</v>
      </c>
      <c r="ET27" s="183">
        <v>0</v>
      </c>
      <c r="EU27" s="183">
        <v>0</v>
      </c>
      <c r="EV27" s="183">
        <v>0</v>
      </c>
      <c r="EW27" s="183">
        <v>0</v>
      </c>
      <c r="EX27" s="183">
        <v>0</v>
      </c>
      <c r="EY27" s="215">
        <v>0</v>
      </c>
      <c r="EZ27" s="214">
        <v>0</v>
      </c>
      <c r="FA27" s="183">
        <v>0</v>
      </c>
      <c r="FB27" s="183">
        <v>0</v>
      </c>
      <c r="FC27" s="183">
        <v>0</v>
      </c>
      <c r="FD27" s="183">
        <v>0</v>
      </c>
      <c r="FE27" s="183">
        <v>0</v>
      </c>
      <c r="FF27" s="215">
        <v>0</v>
      </c>
      <c r="FG27" s="214">
        <v>0</v>
      </c>
      <c r="FH27" s="183">
        <v>0</v>
      </c>
      <c r="FI27" s="183">
        <v>0</v>
      </c>
      <c r="FJ27" s="183">
        <v>0</v>
      </c>
      <c r="FK27" s="183">
        <v>0</v>
      </c>
      <c r="FL27" s="183">
        <v>0</v>
      </c>
      <c r="FM27" s="215">
        <v>0</v>
      </c>
    </row>
    <row r="28" spans="1:169" ht="31.5" customHeight="1">
      <c r="A28" s="168" t="s">
        <v>30</v>
      </c>
      <c r="B28" s="214">
        <v>0</v>
      </c>
      <c r="C28" s="183">
        <v>0</v>
      </c>
      <c r="D28" s="183">
        <v>0</v>
      </c>
      <c r="E28" s="183">
        <v>0</v>
      </c>
      <c r="F28" s="183">
        <v>0</v>
      </c>
      <c r="G28" s="183">
        <v>0</v>
      </c>
      <c r="H28" s="215">
        <v>0</v>
      </c>
      <c r="I28" s="214">
        <v>0</v>
      </c>
      <c r="J28" s="183">
        <v>0</v>
      </c>
      <c r="K28" s="183">
        <v>0</v>
      </c>
      <c r="L28" s="183">
        <v>0</v>
      </c>
      <c r="M28" s="183">
        <v>0</v>
      </c>
      <c r="N28" s="183">
        <v>0</v>
      </c>
      <c r="O28" s="215">
        <v>0</v>
      </c>
      <c r="P28" s="214">
        <v>0</v>
      </c>
      <c r="Q28" s="183">
        <v>0</v>
      </c>
      <c r="R28" s="183">
        <v>0</v>
      </c>
      <c r="S28" s="183">
        <v>0</v>
      </c>
      <c r="T28" s="183">
        <v>0</v>
      </c>
      <c r="U28" s="183">
        <v>0</v>
      </c>
      <c r="V28" s="215">
        <v>0</v>
      </c>
      <c r="W28" s="214">
        <v>0</v>
      </c>
      <c r="X28" s="183">
        <v>0</v>
      </c>
      <c r="Y28" s="183">
        <v>0</v>
      </c>
      <c r="Z28" s="183">
        <v>0</v>
      </c>
      <c r="AA28" s="183">
        <v>0</v>
      </c>
      <c r="AB28" s="183">
        <v>0</v>
      </c>
      <c r="AC28" s="215">
        <v>0</v>
      </c>
      <c r="AD28" s="214">
        <v>0</v>
      </c>
      <c r="AE28" s="183">
        <v>0</v>
      </c>
      <c r="AF28" s="183">
        <v>0</v>
      </c>
      <c r="AG28" s="183">
        <v>0</v>
      </c>
      <c r="AH28" s="183">
        <v>0</v>
      </c>
      <c r="AI28" s="183">
        <v>0</v>
      </c>
      <c r="AJ28" s="215">
        <v>0</v>
      </c>
      <c r="AK28" s="214">
        <v>0</v>
      </c>
      <c r="AL28" s="183">
        <v>0</v>
      </c>
      <c r="AM28" s="183">
        <v>0</v>
      </c>
      <c r="AN28" s="183">
        <v>0</v>
      </c>
      <c r="AO28" s="183">
        <v>0</v>
      </c>
      <c r="AP28" s="183">
        <v>0</v>
      </c>
      <c r="AQ28" s="215">
        <v>0</v>
      </c>
      <c r="AR28" s="214">
        <v>0</v>
      </c>
      <c r="AS28" s="183">
        <v>0</v>
      </c>
      <c r="AT28" s="183">
        <v>0</v>
      </c>
      <c r="AU28" s="183">
        <v>0</v>
      </c>
      <c r="AV28" s="183">
        <v>0</v>
      </c>
      <c r="AW28" s="183">
        <v>0</v>
      </c>
      <c r="AX28" s="215">
        <v>0</v>
      </c>
      <c r="AY28" s="214">
        <v>0</v>
      </c>
      <c r="AZ28" s="183">
        <v>0</v>
      </c>
      <c r="BA28" s="183">
        <v>0</v>
      </c>
      <c r="BB28" s="183">
        <v>0</v>
      </c>
      <c r="BC28" s="183">
        <v>0</v>
      </c>
      <c r="BD28" s="183">
        <v>0</v>
      </c>
      <c r="BE28" s="215">
        <v>0</v>
      </c>
      <c r="BF28" s="214">
        <v>0</v>
      </c>
      <c r="BG28" s="183">
        <v>0</v>
      </c>
      <c r="BH28" s="183">
        <v>0</v>
      </c>
      <c r="BI28" s="183">
        <v>0</v>
      </c>
      <c r="BJ28" s="183">
        <v>0</v>
      </c>
      <c r="BK28" s="183">
        <v>0</v>
      </c>
      <c r="BL28" s="215">
        <v>0</v>
      </c>
      <c r="BM28" s="214">
        <v>0</v>
      </c>
      <c r="BN28" s="183">
        <v>0</v>
      </c>
      <c r="BO28" s="183">
        <v>0</v>
      </c>
      <c r="BP28" s="183">
        <v>0</v>
      </c>
      <c r="BQ28" s="183">
        <v>0</v>
      </c>
      <c r="BR28" s="183">
        <v>0</v>
      </c>
      <c r="BS28" s="215">
        <v>0</v>
      </c>
      <c r="BT28" s="214">
        <v>0</v>
      </c>
      <c r="BU28" s="183">
        <v>0</v>
      </c>
      <c r="BV28" s="183">
        <v>0</v>
      </c>
      <c r="BW28" s="183">
        <v>0</v>
      </c>
      <c r="BX28" s="183">
        <v>0</v>
      </c>
      <c r="BY28" s="183">
        <v>0</v>
      </c>
      <c r="BZ28" s="215">
        <v>0</v>
      </c>
      <c r="CA28" s="214">
        <v>0</v>
      </c>
      <c r="CB28" s="183">
        <v>0</v>
      </c>
      <c r="CC28" s="183">
        <v>0</v>
      </c>
      <c r="CD28" s="183">
        <v>0</v>
      </c>
      <c r="CE28" s="183">
        <v>0</v>
      </c>
      <c r="CF28" s="183">
        <v>0</v>
      </c>
      <c r="CG28" s="215">
        <v>0</v>
      </c>
      <c r="CH28" s="214">
        <v>0</v>
      </c>
      <c r="CI28" s="183">
        <v>0</v>
      </c>
      <c r="CJ28" s="183">
        <v>0</v>
      </c>
      <c r="CK28" s="183">
        <v>0</v>
      </c>
      <c r="CL28" s="183">
        <v>0</v>
      </c>
      <c r="CM28" s="183">
        <v>0</v>
      </c>
      <c r="CN28" s="215">
        <v>0</v>
      </c>
      <c r="CO28" s="214">
        <v>0</v>
      </c>
      <c r="CP28" s="183">
        <v>0</v>
      </c>
      <c r="CQ28" s="183">
        <v>0</v>
      </c>
      <c r="CR28" s="183">
        <v>0</v>
      </c>
      <c r="CS28" s="183">
        <v>0</v>
      </c>
      <c r="CT28" s="183">
        <v>0</v>
      </c>
      <c r="CU28" s="215">
        <v>0</v>
      </c>
      <c r="CV28" s="214">
        <v>0</v>
      </c>
      <c r="CW28" s="183">
        <v>0</v>
      </c>
      <c r="CX28" s="183">
        <v>0</v>
      </c>
      <c r="CY28" s="183">
        <v>0</v>
      </c>
      <c r="CZ28" s="183">
        <v>0</v>
      </c>
      <c r="DA28" s="183">
        <v>0</v>
      </c>
      <c r="DB28" s="215">
        <v>0</v>
      </c>
      <c r="DC28" s="214">
        <v>0</v>
      </c>
      <c r="DD28" s="183">
        <v>0</v>
      </c>
      <c r="DE28" s="183">
        <v>0</v>
      </c>
      <c r="DF28" s="183">
        <v>0</v>
      </c>
      <c r="DG28" s="183">
        <v>0</v>
      </c>
      <c r="DH28" s="183">
        <v>0</v>
      </c>
      <c r="DI28" s="215">
        <v>0</v>
      </c>
      <c r="DJ28" s="214">
        <v>0</v>
      </c>
      <c r="DK28" s="183">
        <v>0</v>
      </c>
      <c r="DL28" s="183">
        <v>0</v>
      </c>
      <c r="DM28" s="183">
        <v>0</v>
      </c>
      <c r="DN28" s="183">
        <v>0</v>
      </c>
      <c r="DO28" s="183">
        <v>0</v>
      </c>
      <c r="DP28" s="215">
        <v>0</v>
      </c>
      <c r="DQ28" s="214">
        <v>0</v>
      </c>
      <c r="DR28" s="183">
        <v>0</v>
      </c>
      <c r="DS28" s="183">
        <v>0</v>
      </c>
      <c r="DT28" s="183">
        <v>0</v>
      </c>
      <c r="DU28" s="183">
        <v>0</v>
      </c>
      <c r="DV28" s="183">
        <v>0</v>
      </c>
      <c r="DW28" s="215">
        <v>0</v>
      </c>
      <c r="DX28" s="214">
        <v>0</v>
      </c>
      <c r="DY28" s="183">
        <v>0</v>
      </c>
      <c r="DZ28" s="183">
        <v>0</v>
      </c>
      <c r="EA28" s="183">
        <v>0</v>
      </c>
      <c r="EB28" s="183">
        <v>0</v>
      </c>
      <c r="EC28" s="183">
        <v>0</v>
      </c>
      <c r="ED28" s="215">
        <v>0</v>
      </c>
      <c r="EE28" s="214">
        <v>0</v>
      </c>
      <c r="EF28" s="183">
        <v>0</v>
      </c>
      <c r="EG28" s="183">
        <v>0</v>
      </c>
      <c r="EH28" s="183">
        <v>0</v>
      </c>
      <c r="EI28" s="183">
        <v>0</v>
      </c>
      <c r="EJ28" s="183">
        <v>0</v>
      </c>
      <c r="EK28" s="215">
        <v>0</v>
      </c>
      <c r="EL28" s="214">
        <v>0</v>
      </c>
      <c r="EM28" s="183">
        <v>0</v>
      </c>
      <c r="EN28" s="183">
        <v>0</v>
      </c>
      <c r="EO28" s="183">
        <v>0</v>
      </c>
      <c r="EP28" s="183">
        <v>0</v>
      </c>
      <c r="EQ28" s="183">
        <v>0</v>
      </c>
      <c r="ER28" s="215">
        <v>0</v>
      </c>
      <c r="ES28" s="214">
        <v>0</v>
      </c>
      <c r="ET28" s="183">
        <v>0</v>
      </c>
      <c r="EU28" s="183">
        <v>0</v>
      </c>
      <c r="EV28" s="183">
        <v>0</v>
      </c>
      <c r="EW28" s="183">
        <v>0</v>
      </c>
      <c r="EX28" s="183">
        <v>0</v>
      </c>
      <c r="EY28" s="215">
        <v>0</v>
      </c>
      <c r="EZ28" s="214">
        <v>0</v>
      </c>
      <c r="FA28" s="183">
        <v>0</v>
      </c>
      <c r="FB28" s="183">
        <v>0</v>
      </c>
      <c r="FC28" s="183">
        <v>0</v>
      </c>
      <c r="FD28" s="183">
        <v>0</v>
      </c>
      <c r="FE28" s="183">
        <v>0</v>
      </c>
      <c r="FF28" s="215">
        <v>0</v>
      </c>
      <c r="FG28" s="214">
        <v>0</v>
      </c>
      <c r="FH28" s="183">
        <v>0</v>
      </c>
      <c r="FI28" s="183">
        <v>0</v>
      </c>
      <c r="FJ28" s="183">
        <v>0</v>
      </c>
      <c r="FK28" s="183">
        <v>0</v>
      </c>
      <c r="FL28" s="183">
        <v>0</v>
      </c>
      <c r="FM28" s="215">
        <v>0</v>
      </c>
    </row>
    <row r="29" spans="1:169" ht="31.5">
      <c r="A29" s="168" t="s">
        <v>31</v>
      </c>
      <c r="B29" s="214">
        <v>0</v>
      </c>
      <c r="C29" s="183">
        <v>0</v>
      </c>
      <c r="D29" s="183">
        <v>0</v>
      </c>
      <c r="E29" s="183">
        <v>0</v>
      </c>
      <c r="F29" s="183">
        <v>0</v>
      </c>
      <c r="G29" s="183">
        <v>0</v>
      </c>
      <c r="H29" s="215">
        <v>0</v>
      </c>
      <c r="I29" s="214">
        <v>0</v>
      </c>
      <c r="J29" s="183">
        <v>0</v>
      </c>
      <c r="K29" s="183">
        <v>0</v>
      </c>
      <c r="L29" s="183">
        <v>0</v>
      </c>
      <c r="M29" s="183">
        <v>0</v>
      </c>
      <c r="N29" s="183">
        <v>0</v>
      </c>
      <c r="O29" s="215">
        <v>0</v>
      </c>
      <c r="P29" s="214">
        <v>0</v>
      </c>
      <c r="Q29" s="183">
        <v>0</v>
      </c>
      <c r="R29" s="183">
        <v>0</v>
      </c>
      <c r="S29" s="183">
        <v>0</v>
      </c>
      <c r="T29" s="183">
        <v>0</v>
      </c>
      <c r="U29" s="183">
        <v>0</v>
      </c>
      <c r="V29" s="215">
        <v>0</v>
      </c>
      <c r="W29" s="214">
        <v>0</v>
      </c>
      <c r="X29" s="183">
        <v>0</v>
      </c>
      <c r="Y29" s="183">
        <v>0</v>
      </c>
      <c r="Z29" s="183">
        <v>0</v>
      </c>
      <c r="AA29" s="183">
        <v>0</v>
      </c>
      <c r="AB29" s="183">
        <v>0</v>
      </c>
      <c r="AC29" s="215">
        <v>0</v>
      </c>
      <c r="AD29" s="214">
        <v>0</v>
      </c>
      <c r="AE29" s="183">
        <v>0</v>
      </c>
      <c r="AF29" s="183">
        <v>0</v>
      </c>
      <c r="AG29" s="183">
        <v>0</v>
      </c>
      <c r="AH29" s="183">
        <v>0</v>
      </c>
      <c r="AI29" s="183">
        <v>0</v>
      </c>
      <c r="AJ29" s="215">
        <v>0</v>
      </c>
      <c r="AK29" s="214">
        <v>0</v>
      </c>
      <c r="AL29" s="183">
        <v>0</v>
      </c>
      <c r="AM29" s="183">
        <v>0</v>
      </c>
      <c r="AN29" s="183">
        <v>0</v>
      </c>
      <c r="AO29" s="183">
        <v>0</v>
      </c>
      <c r="AP29" s="183">
        <v>0</v>
      </c>
      <c r="AQ29" s="215">
        <v>0</v>
      </c>
      <c r="AR29" s="214">
        <v>0</v>
      </c>
      <c r="AS29" s="183">
        <v>0</v>
      </c>
      <c r="AT29" s="183">
        <v>0</v>
      </c>
      <c r="AU29" s="183">
        <v>0</v>
      </c>
      <c r="AV29" s="183">
        <v>0</v>
      </c>
      <c r="AW29" s="183">
        <v>0</v>
      </c>
      <c r="AX29" s="215">
        <v>0</v>
      </c>
      <c r="AY29" s="214">
        <v>0</v>
      </c>
      <c r="AZ29" s="183">
        <v>0</v>
      </c>
      <c r="BA29" s="183">
        <v>0</v>
      </c>
      <c r="BB29" s="183">
        <v>0</v>
      </c>
      <c r="BC29" s="183">
        <v>175095.47612799998</v>
      </c>
      <c r="BD29" s="183">
        <v>0</v>
      </c>
      <c r="BE29" s="215">
        <v>0</v>
      </c>
      <c r="BF29" s="214">
        <v>0</v>
      </c>
      <c r="BG29" s="183">
        <v>0</v>
      </c>
      <c r="BH29" s="183">
        <v>0</v>
      </c>
      <c r="BI29" s="183">
        <v>0</v>
      </c>
      <c r="BJ29" s="183">
        <v>0</v>
      </c>
      <c r="BK29" s="183">
        <v>0</v>
      </c>
      <c r="BL29" s="215">
        <v>0</v>
      </c>
      <c r="BM29" s="214">
        <v>1</v>
      </c>
      <c r="BN29" s="183">
        <v>3520.49</v>
      </c>
      <c r="BO29" s="183">
        <v>0</v>
      </c>
      <c r="BP29" s="183">
        <v>0</v>
      </c>
      <c r="BQ29" s="183">
        <v>0</v>
      </c>
      <c r="BR29" s="183">
        <v>23650.440691644493</v>
      </c>
      <c r="BS29" s="215">
        <v>0</v>
      </c>
      <c r="BT29" s="214">
        <v>0</v>
      </c>
      <c r="BU29" s="183">
        <v>0</v>
      </c>
      <c r="BV29" s="183">
        <v>0</v>
      </c>
      <c r="BW29" s="183">
        <v>0</v>
      </c>
      <c r="BX29" s="183">
        <v>0</v>
      </c>
      <c r="BY29" s="183">
        <v>0</v>
      </c>
      <c r="BZ29" s="215">
        <v>0</v>
      </c>
      <c r="CA29" s="214">
        <v>0</v>
      </c>
      <c r="CB29" s="183">
        <v>0</v>
      </c>
      <c r="CC29" s="183">
        <v>0</v>
      </c>
      <c r="CD29" s="183">
        <v>0</v>
      </c>
      <c r="CE29" s="183">
        <v>0</v>
      </c>
      <c r="CF29" s="183">
        <v>0</v>
      </c>
      <c r="CG29" s="215">
        <v>0</v>
      </c>
      <c r="CH29" s="214">
        <v>0</v>
      </c>
      <c r="CI29" s="183">
        <v>0</v>
      </c>
      <c r="CJ29" s="183">
        <v>0</v>
      </c>
      <c r="CK29" s="183">
        <v>0</v>
      </c>
      <c r="CL29" s="183">
        <v>0</v>
      </c>
      <c r="CM29" s="183">
        <v>0</v>
      </c>
      <c r="CN29" s="215">
        <v>0</v>
      </c>
      <c r="CO29" s="214">
        <v>0</v>
      </c>
      <c r="CP29" s="183">
        <v>0</v>
      </c>
      <c r="CQ29" s="183">
        <v>0</v>
      </c>
      <c r="CR29" s="183">
        <v>0</v>
      </c>
      <c r="CS29" s="183">
        <v>0</v>
      </c>
      <c r="CT29" s="183">
        <v>0</v>
      </c>
      <c r="CU29" s="215">
        <v>0</v>
      </c>
      <c r="CV29" s="214">
        <v>0</v>
      </c>
      <c r="CW29" s="183">
        <v>0</v>
      </c>
      <c r="CX29" s="183">
        <v>0</v>
      </c>
      <c r="CY29" s="183">
        <v>0</v>
      </c>
      <c r="CZ29" s="183">
        <v>0</v>
      </c>
      <c r="DA29" s="183">
        <v>0</v>
      </c>
      <c r="DB29" s="215">
        <v>0</v>
      </c>
      <c r="DC29" s="214">
        <v>0</v>
      </c>
      <c r="DD29" s="183">
        <v>0</v>
      </c>
      <c r="DE29" s="183">
        <v>0</v>
      </c>
      <c r="DF29" s="183">
        <v>0</v>
      </c>
      <c r="DG29" s="183">
        <v>0</v>
      </c>
      <c r="DH29" s="183">
        <v>0</v>
      </c>
      <c r="DI29" s="215">
        <v>0</v>
      </c>
      <c r="DJ29" s="214">
        <v>0</v>
      </c>
      <c r="DK29" s="183">
        <v>0</v>
      </c>
      <c r="DL29" s="183">
        <v>0</v>
      </c>
      <c r="DM29" s="183">
        <v>0</v>
      </c>
      <c r="DN29" s="183">
        <v>0</v>
      </c>
      <c r="DO29" s="183">
        <v>0</v>
      </c>
      <c r="DP29" s="215">
        <v>0</v>
      </c>
      <c r="DQ29" s="214">
        <v>0</v>
      </c>
      <c r="DR29" s="183">
        <v>0</v>
      </c>
      <c r="DS29" s="183">
        <v>0</v>
      </c>
      <c r="DT29" s="183">
        <v>0</v>
      </c>
      <c r="DU29" s="183">
        <v>0</v>
      </c>
      <c r="DV29" s="183">
        <v>0</v>
      </c>
      <c r="DW29" s="215">
        <v>0</v>
      </c>
      <c r="DX29" s="214">
        <v>0</v>
      </c>
      <c r="DY29" s="183">
        <v>0</v>
      </c>
      <c r="DZ29" s="183">
        <v>0</v>
      </c>
      <c r="EA29" s="183">
        <v>0</v>
      </c>
      <c r="EB29" s="183">
        <v>0</v>
      </c>
      <c r="EC29" s="183">
        <v>0</v>
      </c>
      <c r="ED29" s="215">
        <v>0</v>
      </c>
      <c r="EE29" s="214">
        <v>0</v>
      </c>
      <c r="EF29" s="183">
        <v>0</v>
      </c>
      <c r="EG29" s="183">
        <v>0</v>
      </c>
      <c r="EH29" s="183">
        <v>0</v>
      </c>
      <c r="EI29" s="183">
        <v>0</v>
      </c>
      <c r="EJ29" s="183">
        <v>0</v>
      </c>
      <c r="EK29" s="215">
        <v>0</v>
      </c>
      <c r="EL29" s="214">
        <v>0</v>
      </c>
      <c r="EM29" s="183">
        <v>0</v>
      </c>
      <c r="EN29" s="183">
        <v>0</v>
      </c>
      <c r="EO29" s="183">
        <v>0</v>
      </c>
      <c r="EP29" s="183">
        <v>0</v>
      </c>
      <c r="EQ29" s="183">
        <v>0</v>
      </c>
      <c r="ER29" s="215">
        <v>0</v>
      </c>
      <c r="ES29" s="214">
        <v>0</v>
      </c>
      <c r="ET29" s="183">
        <v>0</v>
      </c>
      <c r="EU29" s="183">
        <v>0</v>
      </c>
      <c r="EV29" s="183">
        <v>0</v>
      </c>
      <c r="EW29" s="183">
        <v>0</v>
      </c>
      <c r="EX29" s="183">
        <v>0</v>
      </c>
      <c r="EY29" s="215">
        <v>0</v>
      </c>
      <c r="EZ29" s="214">
        <v>0</v>
      </c>
      <c r="FA29" s="183">
        <v>0</v>
      </c>
      <c r="FB29" s="183">
        <v>0</v>
      </c>
      <c r="FC29" s="183">
        <v>0</v>
      </c>
      <c r="FD29" s="183">
        <v>0</v>
      </c>
      <c r="FE29" s="183">
        <v>0</v>
      </c>
      <c r="FF29" s="215">
        <v>0</v>
      </c>
      <c r="FG29" s="214">
        <v>1</v>
      </c>
      <c r="FH29" s="183">
        <v>3520.49</v>
      </c>
      <c r="FI29" s="183">
        <v>0</v>
      </c>
      <c r="FJ29" s="183">
        <v>0</v>
      </c>
      <c r="FK29" s="183">
        <v>175095.47612799998</v>
      </c>
      <c r="FL29" s="183">
        <v>23650.440691644493</v>
      </c>
      <c r="FM29" s="215">
        <v>0</v>
      </c>
    </row>
    <row r="30" spans="1:169">
      <c r="A30" s="168" t="s">
        <v>32</v>
      </c>
      <c r="B30" s="214">
        <v>0</v>
      </c>
      <c r="C30" s="183">
        <v>0</v>
      </c>
      <c r="D30" s="183">
        <v>0</v>
      </c>
      <c r="E30" s="183">
        <v>0</v>
      </c>
      <c r="F30" s="183">
        <v>0</v>
      </c>
      <c r="G30" s="183">
        <v>0</v>
      </c>
      <c r="H30" s="215">
        <v>0</v>
      </c>
      <c r="I30" s="214">
        <v>0</v>
      </c>
      <c r="J30" s="183">
        <v>0</v>
      </c>
      <c r="K30" s="183">
        <v>0</v>
      </c>
      <c r="L30" s="183">
        <v>0</v>
      </c>
      <c r="M30" s="183">
        <v>0</v>
      </c>
      <c r="N30" s="183">
        <v>0</v>
      </c>
      <c r="O30" s="215">
        <v>0</v>
      </c>
      <c r="P30" s="214">
        <v>0</v>
      </c>
      <c r="Q30" s="183">
        <v>0</v>
      </c>
      <c r="R30" s="183">
        <v>0</v>
      </c>
      <c r="S30" s="183">
        <v>0</v>
      </c>
      <c r="T30" s="183">
        <v>0</v>
      </c>
      <c r="U30" s="183">
        <v>0</v>
      </c>
      <c r="V30" s="215">
        <v>0</v>
      </c>
      <c r="W30" s="214">
        <v>0</v>
      </c>
      <c r="X30" s="183">
        <v>0</v>
      </c>
      <c r="Y30" s="183">
        <v>0</v>
      </c>
      <c r="Z30" s="183">
        <v>0</v>
      </c>
      <c r="AA30" s="183">
        <v>0</v>
      </c>
      <c r="AB30" s="183">
        <v>0</v>
      </c>
      <c r="AC30" s="215">
        <v>0</v>
      </c>
      <c r="AD30" s="214">
        <v>0</v>
      </c>
      <c r="AE30" s="183">
        <v>0</v>
      </c>
      <c r="AF30" s="183">
        <v>0</v>
      </c>
      <c r="AG30" s="183">
        <v>0</v>
      </c>
      <c r="AH30" s="183">
        <v>0</v>
      </c>
      <c r="AI30" s="183">
        <v>0</v>
      </c>
      <c r="AJ30" s="215">
        <v>0</v>
      </c>
      <c r="AK30" s="214">
        <v>0</v>
      </c>
      <c r="AL30" s="183">
        <v>0</v>
      </c>
      <c r="AM30" s="183">
        <v>0</v>
      </c>
      <c r="AN30" s="183">
        <v>0</v>
      </c>
      <c r="AO30" s="183">
        <v>0</v>
      </c>
      <c r="AP30" s="183">
        <v>0</v>
      </c>
      <c r="AQ30" s="215">
        <v>0</v>
      </c>
      <c r="AR30" s="214">
        <v>0</v>
      </c>
      <c r="AS30" s="183">
        <v>0</v>
      </c>
      <c r="AT30" s="183">
        <v>0</v>
      </c>
      <c r="AU30" s="183">
        <v>0</v>
      </c>
      <c r="AV30" s="183">
        <v>0</v>
      </c>
      <c r="AW30" s="183">
        <v>0</v>
      </c>
      <c r="AX30" s="215">
        <v>0</v>
      </c>
      <c r="AY30" s="214">
        <v>0</v>
      </c>
      <c r="AZ30" s="183">
        <v>0</v>
      </c>
      <c r="BA30" s="183">
        <v>0</v>
      </c>
      <c r="BB30" s="183">
        <v>0</v>
      </c>
      <c r="BC30" s="183">
        <v>0</v>
      </c>
      <c r="BD30" s="183">
        <v>0</v>
      </c>
      <c r="BE30" s="215">
        <v>0</v>
      </c>
      <c r="BF30" s="214">
        <v>0</v>
      </c>
      <c r="BG30" s="183">
        <v>0</v>
      </c>
      <c r="BH30" s="183">
        <v>0</v>
      </c>
      <c r="BI30" s="183">
        <v>0</v>
      </c>
      <c r="BJ30" s="183">
        <v>0</v>
      </c>
      <c r="BK30" s="183">
        <v>0</v>
      </c>
      <c r="BL30" s="215">
        <v>0</v>
      </c>
      <c r="BM30" s="214">
        <v>0</v>
      </c>
      <c r="BN30" s="183">
        <v>0</v>
      </c>
      <c r="BO30" s="183">
        <v>0</v>
      </c>
      <c r="BP30" s="183">
        <v>0</v>
      </c>
      <c r="BQ30" s="183">
        <v>0</v>
      </c>
      <c r="BR30" s="183">
        <v>0</v>
      </c>
      <c r="BS30" s="215">
        <v>0</v>
      </c>
      <c r="BT30" s="214">
        <v>0</v>
      </c>
      <c r="BU30" s="183">
        <v>0</v>
      </c>
      <c r="BV30" s="183">
        <v>0</v>
      </c>
      <c r="BW30" s="183">
        <v>0</v>
      </c>
      <c r="BX30" s="183">
        <v>0</v>
      </c>
      <c r="BY30" s="183">
        <v>0</v>
      </c>
      <c r="BZ30" s="215">
        <v>0</v>
      </c>
      <c r="CA30" s="214">
        <v>0</v>
      </c>
      <c r="CB30" s="183">
        <v>0</v>
      </c>
      <c r="CC30" s="183">
        <v>0</v>
      </c>
      <c r="CD30" s="183">
        <v>0</v>
      </c>
      <c r="CE30" s="183">
        <v>0</v>
      </c>
      <c r="CF30" s="183">
        <v>0</v>
      </c>
      <c r="CG30" s="215">
        <v>0</v>
      </c>
      <c r="CH30" s="214">
        <v>0</v>
      </c>
      <c r="CI30" s="183">
        <v>0</v>
      </c>
      <c r="CJ30" s="183">
        <v>0</v>
      </c>
      <c r="CK30" s="183">
        <v>0</v>
      </c>
      <c r="CL30" s="183">
        <v>0</v>
      </c>
      <c r="CM30" s="183">
        <v>0</v>
      </c>
      <c r="CN30" s="215">
        <v>0</v>
      </c>
      <c r="CO30" s="214">
        <v>0</v>
      </c>
      <c r="CP30" s="183">
        <v>0</v>
      </c>
      <c r="CQ30" s="183">
        <v>0</v>
      </c>
      <c r="CR30" s="183">
        <v>0</v>
      </c>
      <c r="CS30" s="183">
        <v>0</v>
      </c>
      <c r="CT30" s="183">
        <v>0</v>
      </c>
      <c r="CU30" s="215">
        <v>0</v>
      </c>
      <c r="CV30" s="214">
        <v>0</v>
      </c>
      <c r="CW30" s="183">
        <v>0</v>
      </c>
      <c r="CX30" s="183">
        <v>0</v>
      </c>
      <c r="CY30" s="183">
        <v>0</v>
      </c>
      <c r="CZ30" s="183">
        <v>0</v>
      </c>
      <c r="DA30" s="183">
        <v>0</v>
      </c>
      <c r="DB30" s="215">
        <v>0</v>
      </c>
      <c r="DC30" s="214">
        <v>0</v>
      </c>
      <c r="DD30" s="183">
        <v>0</v>
      </c>
      <c r="DE30" s="183">
        <v>0</v>
      </c>
      <c r="DF30" s="183">
        <v>0</v>
      </c>
      <c r="DG30" s="183">
        <v>0</v>
      </c>
      <c r="DH30" s="183">
        <v>0</v>
      </c>
      <c r="DI30" s="215">
        <v>0</v>
      </c>
      <c r="DJ30" s="214">
        <v>0</v>
      </c>
      <c r="DK30" s="183">
        <v>0</v>
      </c>
      <c r="DL30" s="183">
        <v>0</v>
      </c>
      <c r="DM30" s="183">
        <v>0</v>
      </c>
      <c r="DN30" s="183">
        <v>0</v>
      </c>
      <c r="DO30" s="183">
        <v>0</v>
      </c>
      <c r="DP30" s="215">
        <v>0</v>
      </c>
      <c r="DQ30" s="214">
        <v>0</v>
      </c>
      <c r="DR30" s="183">
        <v>0</v>
      </c>
      <c r="DS30" s="183">
        <v>0</v>
      </c>
      <c r="DT30" s="183">
        <v>0</v>
      </c>
      <c r="DU30" s="183">
        <v>0</v>
      </c>
      <c r="DV30" s="183">
        <v>0</v>
      </c>
      <c r="DW30" s="215">
        <v>0</v>
      </c>
      <c r="DX30" s="214">
        <v>0</v>
      </c>
      <c r="DY30" s="183">
        <v>0</v>
      </c>
      <c r="DZ30" s="183">
        <v>0</v>
      </c>
      <c r="EA30" s="183">
        <v>0</v>
      </c>
      <c r="EB30" s="183">
        <v>0</v>
      </c>
      <c r="EC30" s="183">
        <v>0</v>
      </c>
      <c r="ED30" s="215">
        <v>0</v>
      </c>
      <c r="EE30" s="214">
        <v>0</v>
      </c>
      <c r="EF30" s="183">
        <v>0</v>
      </c>
      <c r="EG30" s="183">
        <v>0</v>
      </c>
      <c r="EH30" s="183">
        <v>0</v>
      </c>
      <c r="EI30" s="183">
        <v>0</v>
      </c>
      <c r="EJ30" s="183">
        <v>0</v>
      </c>
      <c r="EK30" s="215">
        <v>0</v>
      </c>
      <c r="EL30" s="214">
        <v>0</v>
      </c>
      <c r="EM30" s="183">
        <v>0</v>
      </c>
      <c r="EN30" s="183">
        <v>0</v>
      </c>
      <c r="EO30" s="183">
        <v>0</v>
      </c>
      <c r="EP30" s="183">
        <v>0</v>
      </c>
      <c r="EQ30" s="183">
        <v>0</v>
      </c>
      <c r="ER30" s="215">
        <v>0</v>
      </c>
      <c r="ES30" s="214">
        <v>0</v>
      </c>
      <c r="ET30" s="183">
        <v>0</v>
      </c>
      <c r="EU30" s="183">
        <v>0</v>
      </c>
      <c r="EV30" s="183">
        <v>0</v>
      </c>
      <c r="EW30" s="183">
        <v>0</v>
      </c>
      <c r="EX30" s="183">
        <v>0</v>
      </c>
      <c r="EY30" s="215">
        <v>0</v>
      </c>
      <c r="EZ30" s="214">
        <v>0</v>
      </c>
      <c r="FA30" s="183">
        <v>0</v>
      </c>
      <c r="FB30" s="183">
        <v>0</v>
      </c>
      <c r="FC30" s="183">
        <v>0</v>
      </c>
      <c r="FD30" s="183">
        <v>0</v>
      </c>
      <c r="FE30" s="183">
        <v>0</v>
      </c>
      <c r="FF30" s="215">
        <v>0</v>
      </c>
      <c r="FG30" s="214">
        <v>0</v>
      </c>
      <c r="FH30" s="183">
        <v>0</v>
      </c>
      <c r="FI30" s="183">
        <v>0</v>
      </c>
      <c r="FJ30" s="183">
        <v>0</v>
      </c>
      <c r="FK30" s="183">
        <v>0</v>
      </c>
      <c r="FL30" s="183">
        <v>0</v>
      </c>
      <c r="FM30" s="215">
        <v>0</v>
      </c>
    </row>
    <row r="31" spans="1:169">
      <c r="A31" s="168" t="s">
        <v>33</v>
      </c>
      <c r="B31" s="214">
        <v>0</v>
      </c>
      <c r="C31" s="183">
        <v>0</v>
      </c>
      <c r="D31" s="183">
        <v>0</v>
      </c>
      <c r="E31" s="183">
        <v>0</v>
      </c>
      <c r="F31" s="183">
        <v>0</v>
      </c>
      <c r="G31" s="183">
        <v>0</v>
      </c>
      <c r="H31" s="215">
        <v>0</v>
      </c>
      <c r="I31" s="214">
        <v>0</v>
      </c>
      <c r="J31" s="183">
        <v>0</v>
      </c>
      <c r="K31" s="183">
        <v>0</v>
      </c>
      <c r="L31" s="183">
        <v>0</v>
      </c>
      <c r="M31" s="183">
        <v>0</v>
      </c>
      <c r="N31" s="183">
        <v>0</v>
      </c>
      <c r="O31" s="215">
        <v>0</v>
      </c>
      <c r="P31" s="214">
        <v>0</v>
      </c>
      <c r="Q31" s="183">
        <v>0</v>
      </c>
      <c r="R31" s="183">
        <v>0</v>
      </c>
      <c r="S31" s="183">
        <v>0</v>
      </c>
      <c r="T31" s="183">
        <v>0</v>
      </c>
      <c r="U31" s="183">
        <v>0</v>
      </c>
      <c r="V31" s="215">
        <v>0</v>
      </c>
      <c r="W31" s="214">
        <v>0</v>
      </c>
      <c r="X31" s="183">
        <v>0</v>
      </c>
      <c r="Y31" s="183">
        <v>0</v>
      </c>
      <c r="Z31" s="183">
        <v>0</v>
      </c>
      <c r="AA31" s="183">
        <v>0</v>
      </c>
      <c r="AB31" s="183">
        <v>0</v>
      </c>
      <c r="AC31" s="215">
        <v>0</v>
      </c>
      <c r="AD31" s="214">
        <v>0</v>
      </c>
      <c r="AE31" s="183">
        <v>0</v>
      </c>
      <c r="AF31" s="183">
        <v>0</v>
      </c>
      <c r="AG31" s="183">
        <v>0</v>
      </c>
      <c r="AH31" s="183">
        <v>0</v>
      </c>
      <c r="AI31" s="183">
        <v>0</v>
      </c>
      <c r="AJ31" s="215">
        <v>0</v>
      </c>
      <c r="AK31" s="214">
        <v>0</v>
      </c>
      <c r="AL31" s="183">
        <v>0</v>
      </c>
      <c r="AM31" s="183">
        <v>0</v>
      </c>
      <c r="AN31" s="183">
        <v>0</v>
      </c>
      <c r="AO31" s="183">
        <v>0</v>
      </c>
      <c r="AP31" s="183">
        <v>0</v>
      </c>
      <c r="AQ31" s="215">
        <v>0</v>
      </c>
      <c r="AR31" s="214">
        <v>0</v>
      </c>
      <c r="AS31" s="183">
        <v>0</v>
      </c>
      <c r="AT31" s="183">
        <v>0</v>
      </c>
      <c r="AU31" s="183">
        <v>0</v>
      </c>
      <c r="AV31" s="183">
        <v>0</v>
      </c>
      <c r="AW31" s="183">
        <v>0</v>
      </c>
      <c r="AX31" s="215">
        <v>0</v>
      </c>
      <c r="AY31" s="214">
        <v>3391</v>
      </c>
      <c r="AZ31" s="183">
        <v>10757086.938273499</v>
      </c>
      <c r="BA31" s="183">
        <v>585263.74</v>
      </c>
      <c r="BB31" s="183">
        <v>2014795.7776420997</v>
      </c>
      <c r="BC31" s="183">
        <v>36109755.972460002</v>
      </c>
      <c r="BD31" s="183">
        <v>17146674.307411999</v>
      </c>
      <c r="BE31" s="215">
        <v>0</v>
      </c>
      <c r="BF31" s="214">
        <v>0</v>
      </c>
      <c r="BG31" s="183">
        <v>0</v>
      </c>
      <c r="BH31" s="183">
        <v>0</v>
      </c>
      <c r="BI31" s="183">
        <v>0</v>
      </c>
      <c r="BJ31" s="183">
        <v>0</v>
      </c>
      <c r="BK31" s="183">
        <v>0</v>
      </c>
      <c r="BL31" s="215">
        <v>0</v>
      </c>
      <c r="BM31" s="214">
        <v>134</v>
      </c>
      <c r="BN31" s="183">
        <v>3372005.3600000003</v>
      </c>
      <c r="BO31" s="183">
        <v>0</v>
      </c>
      <c r="BP31" s="183">
        <v>438542.13000000006</v>
      </c>
      <c r="BQ31" s="183">
        <v>0</v>
      </c>
      <c r="BR31" s="183">
        <v>7586332.3763935557</v>
      </c>
      <c r="BS31" s="215">
        <v>0</v>
      </c>
      <c r="BT31" s="214">
        <v>0</v>
      </c>
      <c r="BU31" s="183">
        <v>0</v>
      </c>
      <c r="BV31" s="183">
        <v>0</v>
      </c>
      <c r="BW31" s="183">
        <v>0</v>
      </c>
      <c r="BX31" s="183">
        <v>0</v>
      </c>
      <c r="BY31" s="183">
        <v>0</v>
      </c>
      <c r="BZ31" s="215">
        <v>0</v>
      </c>
      <c r="CA31" s="214">
        <v>0</v>
      </c>
      <c r="CB31" s="183">
        <v>0</v>
      </c>
      <c r="CC31" s="183">
        <v>0</v>
      </c>
      <c r="CD31" s="183">
        <v>0</v>
      </c>
      <c r="CE31" s="183">
        <v>0</v>
      </c>
      <c r="CF31" s="183">
        <v>0</v>
      </c>
      <c r="CG31" s="215">
        <v>0</v>
      </c>
      <c r="CH31" s="214">
        <v>0</v>
      </c>
      <c r="CI31" s="183">
        <v>0</v>
      </c>
      <c r="CJ31" s="183">
        <v>0</v>
      </c>
      <c r="CK31" s="183">
        <v>0</v>
      </c>
      <c r="CL31" s="183">
        <v>0</v>
      </c>
      <c r="CM31" s="183">
        <v>0</v>
      </c>
      <c r="CN31" s="215">
        <v>0</v>
      </c>
      <c r="CO31" s="214">
        <v>0</v>
      </c>
      <c r="CP31" s="183">
        <v>0</v>
      </c>
      <c r="CQ31" s="183">
        <v>0</v>
      </c>
      <c r="CR31" s="183">
        <v>0</v>
      </c>
      <c r="CS31" s="183">
        <v>0</v>
      </c>
      <c r="CT31" s="183">
        <v>0</v>
      </c>
      <c r="CU31" s="215">
        <v>0</v>
      </c>
      <c r="CV31" s="214">
        <v>0</v>
      </c>
      <c r="CW31" s="183">
        <v>0</v>
      </c>
      <c r="CX31" s="183">
        <v>0</v>
      </c>
      <c r="CY31" s="183">
        <v>0</v>
      </c>
      <c r="CZ31" s="183">
        <v>0</v>
      </c>
      <c r="DA31" s="183">
        <v>0</v>
      </c>
      <c r="DB31" s="215">
        <v>0</v>
      </c>
      <c r="DC31" s="214">
        <v>0</v>
      </c>
      <c r="DD31" s="183">
        <v>0</v>
      </c>
      <c r="DE31" s="183">
        <v>0</v>
      </c>
      <c r="DF31" s="183">
        <v>0</v>
      </c>
      <c r="DG31" s="183">
        <v>0</v>
      </c>
      <c r="DH31" s="183">
        <v>0</v>
      </c>
      <c r="DI31" s="215">
        <v>0</v>
      </c>
      <c r="DJ31" s="214">
        <v>519</v>
      </c>
      <c r="DK31" s="183">
        <v>2797692.6734164995</v>
      </c>
      <c r="DL31" s="183">
        <v>0</v>
      </c>
      <c r="DM31" s="183">
        <v>65784.509999999995</v>
      </c>
      <c r="DN31" s="183">
        <v>2763892.11</v>
      </c>
      <c r="DO31" s="183">
        <v>8888486.4262836426</v>
      </c>
      <c r="DP31" s="215">
        <v>0</v>
      </c>
      <c r="DQ31" s="214">
        <v>0</v>
      </c>
      <c r="DR31" s="183">
        <v>0</v>
      </c>
      <c r="DS31" s="183">
        <v>0</v>
      </c>
      <c r="DT31" s="183">
        <v>0</v>
      </c>
      <c r="DU31" s="183">
        <v>0</v>
      </c>
      <c r="DV31" s="183">
        <v>0</v>
      </c>
      <c r="DW31" s="215">
        <v>0</v>
      </c>
      <c r="DX31" s="214">
        <v>0</v>
      </c>
      <c r="DY31" s="183">
        <v>0</v>
      </c>
      <c r="DZ31" s="183">
        <v>0</v>
      </c>
      <c r="EA31" s="183">
        <v>0</v>
      </c>
      <c r="EB31" s="183">
        <v>0</v>
      </c>
      <c r="EC31" s="183">
        <v>0</v>
      </c>
      <c r="ED31" s="215">
        <v>0</v>
      </c>
      <c r="EE31" s="214">
        <v>0</v>
      </c>
      <c r="EF31" s="183">
        <v>0</v>
      </c>
      <c r="EG31" s="183">
        <v>0</v>
      </c>
      <c r="EH31" s="183">
        <v>0</v>
      </c>
      <c r="EI31" s="183">
        <v>0</v>
      </c>
      <c r="EJ31" s="183">
        <v>0</v>
      </c>
      <c r="EK31" s="215">
        <v>0</v>
      </c>
      <c r="EL31" s="214">
        <v>0</v>
      </c>
      <c r="EM31" s="183">
        <v>0</v>
      </c>
      <c r="EN31" s="183">
        <v>0</v>
      </c>
      <c r="EO31" s="183">
        <v>0</v>
      </c>
      <c r="EP31" s="183">
        <v>0</v>
      </c>
      <c r="EQ31" s="183">
        <v>0</v>
      </c>
      <c r="ER31" s="215">
        <v>0</v>
      </c>
      <c r="ES31" s="214">
        <v>0</v>
      </c>
      <c r="ET31" s="183">
        <v>0</v>
      </c>
      <c r="EU31" s="183">
        <v>0</v>
      </c>
      <c r="EV31" s="183">
        <v>0</v>
      </c>
      <c r="EW31" s="183">
        <v>0</v>
      </c>
      <c r="EX31" s="183">
        <v>0</v>
      </c>
      <c r="EY31" s="215">
        <v>0</v>
      </c>
      <c r="EZ31" s="214">
        <v>0</v>
      </c>
      <c r="FA31" s="183">
        <v>0</v>
      </c>
      <c r="FB31" s="183">
        <v>0</v>
      </c>
      <c r="FC31" s="183">
        <v>0</v>
      </c>
      <c r="FD31" s="183">
        <v>0</v>
      </c>
      <c r="FE31" s="183">
        <v>0</v>
      </c>
      <c r="FF31" s="215">
        <v>0</v>
      </c>
      <c r="FG31" s="214">
        <v>4044</v>
      </c>
      <c r="FH31" s="183">
        <v>16926784.971689999</v>
      </c>
      <c r="FI31" s="183">
        <v>585263.74</v>
      </c>
      <c r="FJ31" s="183">
        <v>2519122.4176420993</v>
      </c>
      <c r="FK31" s="183">
        <v>38873648.082460001</v>
      </c>
      <c r="FL31" s="183">
        <v>33621493.110089198</v>
      </c>
      <c r="FM31" s="215">
        <v>0</v>
      </c>
    </row>
    <row r="32" spans="1:169" ht="15.75" customHeight="1">
      <c r="A32" s="168" t="s">
        <v>34</v>
      </c>
      <c r="B32" s="214">
        <v>0</v>
      </c>
      <c r="C32" s="183">
        <v>0</v>
      </c>
      <c r="D32" s="183">
        <v>0</v>
      </c>
      <c r="E32" s="183">
        <v>0</v>
      </c>
      <c r="F32" s="183">
        <v>0</v>
      </c>
      <c r="G32" s="183">
        <v>0</v>
      </c>
      <c r="H32" s="215">
        <v>0</v>
      </c>
      <c r="I32" s="214">
        <v>0</v>
      </c>
      <c r="J32" s="183">
        <v>0</v>
      </c>
      <c r="K32" s="183">
        <v>0</v>
      </c>
      <c r="L32" s="183">
        <v>0</v>
      </c>
      <c r="M32" s="183">
        <v>0</v>
      </c>
      <c r="N32" s="183">
        <v>0</v>
      </c>
      <c r="O32" s="215">
        <v>0</v>
      </c>
      <c r="P32" s="214">
        <v>0</v>
      </c>
      <c r="Q32" s="183">
        <v>0</v>
      </c>
      <c r="R32" s="183">
        <v>0</v>
      </c>
      <c r="S32" s="183">
        <v>0</v>
      </c>
      <c r="T32" s="183">
        <v>0</v>
      </c>
      <c r="U32" s="183">
        <v>0</v>
      </c>
      <c r="V32" s="215">
        <v>0</v>
      </c>
      <c r="W32" s="214">
        <v>0</v>
      </c>
      <c r="X32" s="183">
        <v>0</v>
      </c>
      <c r="Y32" s="183">
        <v>0</v>
      </c>
      <c r="Z32" s="183">
        <v>0</v>
      </c>
      <c r="AA32" s="183">
        <v>0</v>
      </c>
      <c r="AB32" s="183">
        <v>0</v>
      </c>
      <c r="AC32" s="215">
        <v>0</v>
      </c>
      <c r="AD32" s="214">
        <v>0</v>
      </c>
      <c r="AE32" s="183">
        <v>0</v>
      </c>
      <c r="AF32" s="183">
        <v>0</v>
      </c>
      <c r="AG32" s="183">
        <v>0</v>
      </c>
      <c r="AH32" s="183">
        <v>0</v>
      </c>
      <c r="AI32" s="183">
        <v>0</v>
      </c>
      <c r="AJ32" s="215">
        <v>0</v>
      </c>
      <c r="AK32" s="214">
        <v>0</v>
      </c>
      <c r="AL32" s="183">
        <v>0</v>
      </c>
      <c r="AM32" s="183">
        <v>0</v>
      </c>
      <c r="AN32" s="183">
        <v>0</v>
      </c>
      <c r="AO32" s="183">
        <v>0</v>
      </c>
      <c r="AP32" s="183">
        <v>0</v>
      </c>
      <c r="AQ32" s="215">
        <v>0</v>
      </c>
      <c r="AR32" s="214">
        <v>0</v>
      </c>
      <c r="AS32" s="183">
        <v>0</v>
      </c>
      <c r="AT32" s="183">
        <v>0</v>
      </c>
      <c r="AU32" s="183">
        <v>0</v>
      </c>
      <c r="AV32" s="183">
        <v>0</v>
      </c>
      <c r="AW32" s="183">
        <v>0</v>
      </c>
      <c r="AX32" s="215">
        <v>0</v>
      </c>
      <c r="AY32" s="214">
        <v>0</v>
      </c>
      <c r="AZ32" s="183">
        <v>0</v>
      </c>
      <c r="BA32" s="183">
        <v>0</v>
      </c>
      <c r="BB32" s="183">
        <v>0</v>
      </c>
      <c r="BC32" s="183">
        <v>0</v>
      </c>
      <c r="BD32" s="183">
        <v>0</v>
      </c>
      <c r="BE32" s="215">
        <v>0</v>
      </c>
      <c r="BF32" s="214">
        <v>0</v>
      </c>
      <c r="BG32" s="183">
        <v>0</v>
      </c>
      <c r="BH32" s="183">
        <v>0</v>
      </c>
      <c r="BI32" s="183">
        <v>0</v>
      </c>
      <c r="BJ32" s="183">
        <v>0</v>
      </c>
      <c r="BK32" s="183">
        <v>0</v>
      </c>
      <c r="BL32" s="215">
        <v>0</v>
      </c>
      <c r="BM32" s="214">
        <v>0</v>
      </c>
      <c r="BN32" s="183">
        <v>0</v>
      </c>
      <c r="BO32" s="183">
        <v>0</v>
      </c>
      <c r="BP32" s="183">
        <v>0</v>
      </c>
      <c r="BQ32" s="183">
        <v>0</v>
      </c>
      <c r="BR32" s="183">
        <v>0</v>
      </c>
      <c r="BS32" s="215">
        <v>0</v>
      </c>
      <c r="BT32" s="214">
        <v>0</v>
      </c>
      <c r="BU32" s="183">
        <v>0</v>
      </c>
      <c r="BV32" s="183">
        <v>0</v>
      </c>
      <c r="BW32" s="183">
        <v>0</v>
      </c>
      <c r="BX32" s="183">
        <v>0</v>
      </c>
      <c r="BY32" s="183">
        <v>0</v>
      </c>
      <c r="BZ32" s="215">
        <v>0</v>
      </c>
      <c r="CA32" s="214">
        <v>0</v>
      </c>
      <c r="CB32" s="183">
        <v>0</v>
      </c>
      <c r="CC32" s="183">
        <v>0</v>
      </c>
      <c r="CD32" s="183">
        <v>0</v>
      </c>
      <c r="CE32" s="183">
        <v>0</v>
      </c>
      <c r="CF32" s="183">
        <v>0</v>
      </c>
      <c r="CG32" s="215">
        <v>0</v>
      </c>
      <c r="CH32" s="214">
        <v>0</v>
      </c>
      <c r="CI32" s="183">
        <v>0</v>
      </c>
      <c r="CJ32" s="183">
        <v>0</v>
      </c>
      <c r="CK32" s="183">
        <v>0</v>
      </c>
      <c r="CL32" s="183">
        <v>0</v>
      </c>
      <c r="CM32" s="183">
        <v>0</v>
      </c>
      <c r="CN32" s="215">
        <v>0</v>
      </c>
      <c r="CO32" s="214">
        <v>0</v>
      </c>
      <c r="CP32" s="183">
        <v>0</v>
      </c>
      <c r="CQ32" s="183">
        <v>0</v>
      </c>
      <c r="CR32" s="183">
        <v>0</v>
      </c>
      <c r="CS32" s="183">
        <v>0</v>
      </c>
      <c r="CT32" s="183">
        <v>0</v>
      </c>
      <c r="CU32" s="215">
        <v>0</v>
      </c>
      <c r="CV32" s="214">
        <v>0</v>
      </c>
      <c r="CW32" s="183">
        <v>0</v>
      </c>
      <c r="CX32" s="183">
        <v>0</v>
      </c>
      <c r="CY32" s="183">
        <v>0</v>
      </c>
      <c r="CZ32" s="183">
        <v>0</v>
      </c>
      <c r="DA32" s="183">
        <v>0</v>
      </c>
      <c r="DB32" s="215">
        <v>0</v>
      </c>
      <c r="DC32" s="214">
        <v>0</v>
      </c>
      <c r="DD32" s="183">
        <v>0</v>
      </c>
      <c r="DE32" s="183">
        <v>0</v>
      </c>
      <c r="DF32" s="183">
        <v>0</v>
      </c>
      <c r="DG32" s="183">
        <v>0</v>
      </c>
      <c r="DH32" s="183">
        <v>0</v>
      </c>
      <c r="DI32" s="215">
        <v>0</v>
      </c>
      <c r="DJ32" s="214">
        <v>0</v>
      </c>
      <c r="DK32" s="183">
        <v>0</v>
      </c>
      <c r="DL32" s="183">
        <v>0</v>
      </c>
      <c r="DM32" s="183">
        <v>0</v>
      </c>
      <c r="DN32" s="183">
        <v>0</v>
      </c>
      <c r="DO32" s="183">
        <v>0</v>
      </c>
      <c r="DP32" s="215">
        <v>0</v>
      </c>
      <c r="DQ32" s="214">
        <v>0</v>
      </c>
      <c r="DR32" s="183">
        <v>0</v>
      </c>
      <c r="DS32" s="183">
        <v>0</v>
      </c>
      <c r="DT32" s="183">
        <v>0</v>
      </c>
      <c r="DU32" s="183">
        <v>0</v>
      </c>
      <c r="DV32" s="183">
        <v>0</v>
      </c>
      <c r="DW32" s="215">
        <v>0</v>
      </c>
      <c r="DX32" s="214">
        <v>0</v>
      </c>
      <c r="DY32" s="183">
        <v>0</v>
      </c>
      <c r="DZ32" s="183">
        <v>0</v>
      </c>
      <c r="EA32" s="183">
        <v>0</v>
      </c>
      <c r="EB32" s="183">
        <v>0</v>
      </c>
      <c r="EC32" s="183">
        <v>0</v>
      </c>
      <c r="ED32" s="215">
        <v>0</v>
      </c>
      <c r="EE32" s="214">
        <v>0</v>
      </c>
      <c r="EF32" s="183">
        <v>0</v>
      </c>
      <c r="EG32" s="183">
        <v>0</v>
      </c>
      <c r="EH32" s="183">
        <v>0</v>
      </c>
      <c r="EI32" s="183">
        <v>0</v>
      </c>
      <c r="EJ32" s="183">
        <v>0</v>
      </c>
      <c r="EK32" s="215">
        <v>0</v>
      </c>
      <c r="EL32" s="214">
        <v>0</v>
      </c>
      <c r="EM32" s="183">
        <v>0</v>
      </c>
      <c r="EN32" s="183">
        <v>0</v>
      </c>
      <c r="EO32" s="183">
        <v>0</v>
      </c>
      <c r="EP32" s="183">
        <v>0</v>
      </c>
      <c r="EQ32" s="183">
        <v>0</v>
      </c>
      <c r="ER32" s="215">
        <v>0</v>
      </c>
      <c r="ES32" s="214">
        <v>0</v>
      </c>
      <c r="ET32" s="183">
        <v>0</v>
      </c>
      <c r="EU32" s="183">
        <v>0</v>
      </c>
      <c r="EV32" s="183">
        <v>0</v>
      </c>
      <c r="EW32" s="183">
        <v>0</v>
      </c>
      <c r="EX32" s="183">
        <v>0</v>
      </c>
      <c r="EY32" s="215">
        <v>0</v>
      </c>
      <c r="EZ32" s="214">
        <v>0</v>
      </c>
      <c r="FA32" s="183">
        <v>0</v>
      </c>
      <c r="FB32" s="183">
        <v>0</v>
      </c>
      <c r="FC32" s="183">
        <v>0</v>
      </c>
      <c r="FD32" s="183">
        <v>0</v>
      </c>
      <c r="FE32" s="183">
        <v>0</v>
      </c>
      <c r="FF32" s="215">
        <v>0</v>
      </c>
      <c r="FG32" s="214">
        <v>0</v>
      </c>
      <c r="FH32" s="183">
        <v>0</v>
      </c>
      <c r="FI32" s="183">
        <v>0</v>
      </c>
      <c r="FJ32" s="183">
        <v>0</v>
      </c>
      <c r="FK32" s="183">
        <v>0</v>
      </c>
      <c r="FL32" s="183">
        <v>0</v>
      </c>
      <c r="FM32" s="215">
        <v>0</v>
      </c>
    </row>
    <row r="33" spans="1:169">
      <c r="A33" s="168" t="s">
        <v>35</v>
      </c>
      <c r="B33" s="214">
        <v>0</v>
      </c>
      <c r="C33" s="183">
        <v>0</v>
      </c>
      <c r="D33" s="183">
        <v>0</v>
      </c>
      <c r="E33" s="183">
        <v>0</v>
      </c>
      <c r="F33" s="183">
        <v>0</v>
      </c>
      <c r="G33" s="183">
        <v>0</v>
      </c>
      <c r="H33" s="215">
        <v>0</v>
      </c>
      <c r="I33" s="214">
        <v>0</v>
      </c>
      <c r="J33" s="183">
        <v>0</v>
      </c>
      <c r="K33" s="183">
        <v>0</v>
      </c>
      <c r="L33" s="183">
        <v>0</v>
      </c>
      <c r="M33" s="183">
        <v>0</v>
      </c>
      <c r="N33" s="183">
        <v>0</v>
      </c>
      <c r="O33" s="215">
        <v>0</v>
      </c>
      <c r="P33" s="214">
        <v>0</v>
      </c>
      <c r="Q33" s="183">
        <v>0</v>
      </c>
      <c r="R33" s="183">
        <v>0</v>
      </c>
      <c r="S33" s="183">
        <v>0</v>
      </c>
      <c r="T33" s="183">
        <v>0</v>
      </c>
      <c r="U33" s="183">
        <v>0</v>
      </c>
      <c r="V33" s="215">
        <v>0</v>
      </c>
      <c r="W33" s="214">
        <v>0</v>
      </c>
      <c r="X33" s="183">
        <v>0</v>
      </c>
      <c r="Y33" s="183">
        <v>0</v>
      </c>
      <c r="Z33" s="183">
        <v>0</v>
      </c>
      <c r="AA33" s="183">
        <v>0</v>
      </c>
      <c r="AB33" s="183">
        <v>0</v>
      </c>
      <c r="AC33" s="215">
        <v>0</v>
      </c>
      <c r="AD33" s="214">
        <v>0</v>
      </c>
      <c r="AE33" s="183">
        <v>0</v>
      </c>
      <c r="AF33" s="183">
        <v>0</v>
      </c>
      <c r="AG33" s="183">
        <v>0</v>
      </c>
      <c r="AH33" s="183">
        <v>0</v>
      </c>
      <c r="AI33" s="183">
        <v>0</v>
      </c>
      <c r="AJ33" s="215">
        <v>0</v>
      </c>
      <c r="AK33" s="214">
        <v>0</v>
      </c>
      <c r="AL33" s="183">
        <v>0</v>
      </c>
      <c r="AM33" s="183">
        <v>0</v>
      </c>
      <c r="AN33" s="183">
        <v>0</v>
      </c>
      <c r="AO33" s="183">
        <v>0</v>
      </c>
      <c r="AP33" s="183">
        <v>0</v>
      </c>
      <c r="AQ33" s="215">
        <v>0</v>
      </c>
      <c r="AR33" s="214">
        <v>0</v>
      </c>
      <c r="AS33" s="183">
        <v>0</v>
      </c>
      <c r="AT33" s="183">
        <v>0</v>
      </c>
      <c r="AU33" s="183">
        <v>0</v>
      </c>
      <c r="AV33" s="183">
        <v>0</v>
      </c>
      <c r="AW33" s="183">
        <v>0</v>
      </c>
      <c r="AX33" s="215">
        <v>0</v>
      </c>
      <c r="AY33" s="214">
        <v>127773</v>
      </c>
      <c r="AZ33" s="183">
        <v>640954.7848451985</v>
      </c>
      <c r="BA33" s="183">
        <v>16296.893899999995</v>
      </c>
      <c r="BB33" s="183">
        <v>156838.75091540001</v>
      </c>
      <c r="BC33" s="183">
        <v>437864.16579999996</v>
      </c>
      <c r="BD33" s="183">
        <v>544864.07554499956</v>
      </c>
      <c r="BE33" s="215">
        <v>0</v>
      </c>
      <c r="BF33" s="214">
        <v>0</v>
      </c>
      <c r="BG33" s="183">
        <v>0</v>
      </c>
      <c r="BH33" s="183">
        <v>0</v>
      </c>
      <c r="BI33" s="183">
        <v>0</v>
      </c>
      <c r="BJ33" s="183">
        <v>0</v>
      </c>
      <c r="BK33" s="183">
        <v>0</v>
      </c>
      <c r="BL33" s="215">
        <v>0</v>
      </c>
      <c r="BM33" s="214">
        <v>0</v>
      </c>
      <c r="BN33" s="183">
        <v>0</v>
      </c>
      <c r="BO33" s="183">
        <v>0</v>
      </c>
      <c r="BP33" s="183">
        <v>0</v>
      </c>
      <c r="BQ33" s="183">
        <v>0</v>
      </c>
      <c r="BR33" s="183">
        <v>0</v>
      </c>
      <c r="BS33" s="215">
        <v>0</v>
      </c>
      <c r="BT33" s="214">
        <v>0</v>
      </c>
      <c r="BU33" s="183">
        <v>0</v>
      </c>
      <c r="BV33" s="183">
        <v>0</v>
      </c>
      <c r="BW33" s="183">
        <v>0</v>
      </c>
      <c r="BX33" s="183">
        <v>0</v>
      </c>
      <c r="BY33" s="183">
        <v>0</v>
      </c>
      <c r="BZ33" s="215">
        <v>0</v>
      </c>
      <c r="CA33" s="214">
        <v>0</v>
      </c>
      <c r="CB33" s="183">
        <v>0</v>
      </c>
      <c r="CC33" s="183">
        <v>0</v>
      </c>
      <c r="CD33" s="183">
        <v>0</v>
      </c>
      <c r="CE33" s="183">
        <v>0</v>
      </c>
      <c r="CF33" s="183">
        <v>0</v>
      </c>
      <c r="CG33" s="215">
        <v>0</v>
      </c>
      <c r="CH33" s="214">
        <v>0</v>
      </c>
      <c r="CI33" s="183">
        <v>0</v>
      </c>
      <c r="CJ33" s="183">
        <v>0</v>
      </c>
      <c r="CK33" s="183">
        <v>0</v>
      </c>
      <c r="CL33" s="183">
        <v>0</v>
      </c>
      <c r="CM33" s="183">
        <v>0</v>
      </c>
      <c r="CN33" s="215">
        <v>0</v>
      </c>
      <c r="CO33" s="214">
        <v>0</v>
      </c>
      <c r="CP33" s="183">
        <v>0</v>
      </c>
      <c r="CQ33" s="183">
        <v>0</v>
      </c>
      <c r="CR33" s="183">
        <v>0</v>
      </c>
      <c r="CS33" s="183">
        <v>0</v>
      </c>
      <c r="CT33" s="183">
        <v>0</v>
      </c>
      <c r="CU33" s="215">
        <v>0</v>
      </c>
      <c r="CV33" s="214">
        <v>0</v>
      </c>
      <c r="CW33" s="183">
        <v>0</v>
      </c>
      <c r="CX33" s="183">
        <v>0</v>
      </c>
      <c r="CY33" s="183">
        <v>0</v>
      </c>
      <c r="CZ33" s="183">
        <v>0</v>
      </c>
      <c r="DA33" s="183">
        <v>0</v>
      </c>
      <c r="DB33" s="215">
        <v>0</v>
      </c>
      <c r="DC33" s="214">
        <v>0</v>
      </c>
      <c r="DD33" s="183">
        <v>0</v>
      </c>
      <c r="DE33" s="183">
        <v>0</v>
      </c>
      <c r="DF33" s="183">
        <v>0</v>
      </c>
      <c r="DG33" s="183">
        <v>0</v>
      </c>
      <c r="DH33" s="183">
        <v>0</v>
      </c>
      <c r="DI33" s="215">
        <v>0</v>
      </c>
      <c r="DJ33" s="214">
        <v>0</v>
      </c>
      <c r="DK33" s="183">
        <v>0</v>
      </c>
      <c r="DL33" s="183">
        <v>0</v>
      </c>
      <c r="DM33" s="183">
        <v>0</v>
      </c>
      <c r="DN33" s="183">
        <v>0</v>
      </c>
      <c r="DO33" s="183">
        <v>0</v>
      </c>
      <c r="DP33" s="215">
        <v>0</v>
      </c>
      <c r="DQ33" s="214">
        <v>0</v>
      </c>
      <c r="DR33" s="183">
        <v>0</v>
      </c>
      <c r="DS33" s="183">
        <v>0</v>
      </c>
      <c r="DT33" s="183">
        <v>0</v>
      </c>
      <c r="DU33" s="183">
        <v>0</v>
      </c>
      <c r="DV33" s="183">
        <v>0</v>
      </c>
      <c r="DW33" s="215">
        <v>0</v>
      </c>
      <c r="DX33" s="214">
        <v>0</v>
      </c>
      <c r="DY33" s="183">
        <v>0</v>
      </c>
      <c r="DZ33" s="183">
        <v>0</v>
      </c>
      <c r="EA33" s="183">
        <v>0</v>
      </c>
      <c r="EB33" s="183">
        <v>0</v>
      </c>
      <c r="EC33" s="183">
        <v>0</v>
      </c>
      <c r="ED33" s="215">
        <v>0</v>
      </c>
      <c r="EE33" s="214">
        <v>0</v>
      </c>
      <c r="EF33" s="183">
        <v>0</v>
      </c>
      <c r="EG33" s="183">
        <v>0</v>
      </c>
      <c r="EH33" s="183">
        <v>0</v>
      </c>
      <c r="EI33" s="183">
        <v>0</v>
      </c>
      <c r="EJ33" s="183">
        <v>0</v>
      </c>
      <c r="EK33" s="215">
        <v>0</v>
      </c>
      <c r="EL33" s="214">
        <v>0</v>
      </c>
      <c r="EM33" s="183">
        <v>0</v>
      </c>
      <c r="EN33" s="183">
        <v>0</v>
      </c>
      <c r="EO33" s="183">
        <v>0</v>
      </c>
      <c r="EP33" s="183">
        <v>0</v>
      </c>
      <c r="EQ33" s="183">
        <v>0</v>
      </c>
      <c r="ER33" s="215">
        <v>0</v>
      </c>
      <c r="ES33" s="214">
        <v>0</v>
      </c>
      <c r="ET33" s="183">
        <v>0</v>
      </c>
      <c r="EU33" s="183">
        <v>0</v>
      </c>
      <c r="EV33" s="183">
        <v>0</v>
      </c>
      <c r="EW33" s="183">
        <v>0</v>
      </c>
      <c r="EX33" s="183">
        <v>0</v>
      </c>
      <c r="EY33" s="215">
        <v>0</v>
      </c>
      <c r="EZ33" s="214">
        <v>0</v>
      </c>
      <c r="FA33" s="183">
        <v>0</v>
      </c>
      <c r="FB33" s="183">
        <v>0</v>
      </c>
      <c r="FC33" s="183">
        <v>0</v>
      </c>
      <c r="FD33" s="183">
        <v>0</v>
      </c>
      <c r="FE33" s="183">
        <v>0</v>
      </c>
      <c r="FF33" s="215">
        <v>0</v>
      </c>
      <c r="FG33" s="214">
        <v>127773</v>
      </c>
      <c r="FH33" s="183">
        <v>640954.7848451985</v>
      </c>
      <c r="FI33" s="183">
        <v>16296.893899999995</v>
      </c>
      <c r="FJ33" s="183">
        <v>156838.75091540001</v>
      </c>
      <c r="FK33" s="183">
        <v>437864.16579999996</v>
      </c>
      <c r="FL33" s="183">
        <v>544864.07554499956</v>
      </c>
      <c r="FM33" s="215">
        <v>0</v>
      </c>
    </row>
    <row r="34" spans="1:169">
      <c r="A34" s="168" t="s">
        <v>36</v>
      </c>
      <c r="B34" s="214">
        <v>0</v>
      </c>
      <c r="C34" s="183">
        <v>0</v>
      </c>
      <c r="D34" s="183">
        <v>0</v>
      </c>
      <c r="E34" s="183">
        <v>0</v>
      </c>
      <c r="F34" s="183">
        <v>0</v>
      </c>
      <c r="G34" s="183">
        <v>0</v>
      </c>
      <c r="H34" s="215">
        <v>0</v>
      </c>
      <c r="I34" s="214">
        <v>0</v>
      </c>
      <c r="J34" s="183">
        <v>0</v>
      </c>
      <c r="K34" s="183">
        <v>0</v>
      </c>
      <c r="L34" s="183">
        <v>0</v>
      </c>
      <c r="M34" s="183">
        <v>0</v>
      </c>
      <c r="N34" s="183">
        <v>0</v>
      </c>
      <c r="O34" s="215">
        <v>0</v>
      </c>
      <c r="P34" s="214">
        <v>0</v>
      </c>
      <c r="Q34" s="183">
        <v>0</v>
      </c>
      <c r="R34" s="183">
        <v>0</v>
      </c>
      <c r="S34" s="183">
        <v>0</v>
      </c>
      <c r="T34" s="183">
        <v>0</v>
      </c>
      <c r="U34" s="183">
        <v>0</v>
      </c>
      <c r="V34" s="215">
        <v>0</v>
      </c>
      <c r="W34" s="214">
        <v>0</v>
      </c>
      <c r="X34" s="183">
        <v>0</v>
      </c>
      <c r="Y34" s="183">
        <v>0</v>
      </c>
      <c r="Z34" s="183">
        <v>0</v>
      </c>
      <c r="AA34" s="183">
        <v>0</v>
      </c>
      <c r="AB34" s="183">
        <v>0</v>
      </c>
      <c r="AC34" s="215">
        <v>0</v>
      </c>
      <c r="AD34" s="214">
        <v>0</v>
      </c>
      <c r="AE34" s="183">
        <v>0</v>
      </c>
      <c r="AF34" s="183">
        <v>0</v>
      </c>
      <c r="AG34" s="183">
        <v>0</v>
      </c>
      <c r="AH34" s="183">
        <v>0</v>
      </c>
      <c r="AI34" s="183">
        <v>0</v>
      </c>
      <c r="AJ34" s="215">
        <v>0</v>
      </c>
      <c r="AK34" s="214">
        <v>0</v>
      </c>
      <c r="AL34" s="183">
        <v>0</v>
      </c>
      <c r="AM34" s="183">
        <v>0</v>
      </c>
      <c r="AN34" s="183">
        <v>0</v>
      </c>
      <c r="AO34" s="183">
        <v>0</v>
      </c>
      <c r="AP34" s="183">
        <v>0</v>
      </c>
      <c r="AQ34" s="215">
        <v>0</v>
      </c>
      <c r="AR34" s="214">
        <v>0</v>
      </c>
      <c r="AS34" s="183">
        <v>0</v>
      </c>
      <c r="AT34" s="183">
        <v>0</v>
      </c>
      <c r="AU34" s="183">
        <v>0</v>
      </c>
      <c r="AV34" s="183">
        <v>0</v>
      </c>
      <c r="AW34" s="183">
        <v>0</v>
      </c>
      <c r="AX34" s="215">
        <v>0</v>
      </c>
      <c r="AY34" s="214">
        <v>196891</v>
      </c>
      <c r="AZ34" s="183">
        <v>3060931.4415229964</v>
      </c>
      <c r="BA34" s="183">
        <v>0</v>
      </c>
      <c r="BB34" s="183">
        <v>689311.93647860002</v>
      </c>
      <c r="BC34" s="183">
        <v>3085183.912</v>
      </c>
      <c r="BD34" s="183">
        <v>3053298.2468889719</v>
      </c>
      <c r="BE34" s="215">
        <v>0</v>
      </c>
      <c r="BF34" s="214">
        <v>0</v>
      </c>
      <c r="BG34" s="183">
        <v>0</v>
      </c>
      <c r="BH34" s="183">
        <v>0</v>
      </c>
      <c r="BI34" s="183">
        <v>0</v>
      </c>
      <c r="BJ34" s="183">
        <v>0</v>
      </c>
      <c r="BK34" s="183">
        <v>0</v>
      </c>
      <c r="BL34" s="215">
        <v>0</v>
      </c>
      <c r="BM34" s="214">
        <v>0</v>
      </c>
      <c r="BN34" s="183">
        <v>0</v>
      </c>
      <c r="BO34" s="183">
        <v>0</v>
      </c>
      <c r="BP34" s="183">
        <v>0</v>
      </c>
      <c r="BQ34" s="183">
        <v>0</v>
      </c>
      <c r="BR34" s="183">
        <v>0</v>
      </c>
      <c r="BS34" s="215">
        <v>0</v>
      </c>
      <c r="BT34" s="214">
        <v>0</v>
      </c>
      <c r="BU34" s="183">
        <v>0</v>
      </c>
      <c r="BV34" s="183">
        <v>0</v>
      </c>
      <c r="BW34" s="183">
        <v>0</v>
      </c>
      <c r="BX34" s="183">
        <v>0</v>
      </c>
      <c r="BY34" s="183">
        <v>0</v>
      </c>
      <c r="BZ34" s="215">
        <v>0</v>
      </c>
      <c r="CA34" s="214">
        <v>0</v>
      </c>
      <c r="CB34" s="183">
        <v>0</v>
      </c>
      <c r="CC34" s="183">
        <v>0</v>
      </c>
      <c r="CD34" s="183">
        <v>0</v>
      </c>
      <c r="CE34" s="183">
        <v>0</v>
      </c>
      <c r="CF34" s="183">
        <v>0</v>
      </c>
      <c r="CG34" s="215">
        <v>0</v>
      </c>
      <c r="CH34" s="214">
        <v>0</v>
      </c>
      <c r="CI34" s="183">
        <v>0</v>
      </c>
      <c r="CJ34" s="183">
        <v>0</v>
      </c>
      <c r="CK34" s="183">
        <v>0</v>
      </c>
      <c r="CL34" s="183">
        <v>0</v>
      </c>
      <c r="CM34" s="183">
        <v>0</v>
      </c>
      <c r="CN34" s="215">
        <v>0</v>
      </c>
      <c r="CO34" s="214">
        <v>0</v>
      </c>
      <c r="CP34" s="183">
        <v>0</v>
      </c>
      <c r="CQ34" s="183">
        <v>0</v>
      </c>
      <c r="CR34" s="183">
        <v>0</v>
      </c>
      <c r="CS34" s="183">
        <v>0</v>
      </c>
      <c r="CT34" s="183">
        <v>0</v>
      </c>
      <c r="CU34" s="215">
        <v>0</v>
      </c>
      <c r="CV34" s="214">
        <v>0</v>
      </c>
      <c r="CW34" s="183">
        <v>0</v>
      </c>
      <c r="CX34" s="183">
        <v>0</v>
      </c>
      <c r="CY34" s="183">
        <v>0</v>
      </c>
      <c r="CZ34" s="183">
        <v>0</v>
      </c>
      <c r="DA34" s="183">
        <v>0</v>
      </c>
      <c r="DB34" s="215">
        <v>0</v>
      </c>
      <c r="DC34" s="214">
        <v>0</v>
      </c>
      <c r="DD34" s="183">
        <v>0</v>
      </c>
      <c r="DE34" s="183">
        <v>0</v>
      </c>
      <c r="DF34" s="183">
        <v>0</v>
      </c>
      <c r="DG34" s="183">
        <v>0</v>
      </c>
      <c r="DH34" s="183">
        <v>0</v>
      </c>
      <c r="DI34" s="215">
        <v>0</v>
      </c>
      <c r="DJ34" s="214">
        <v>0</v>
      </c>
      <c r="DK34" s="183">
        <v>0</v>
      </c>
      <c r="DL34" s="183">
        <v>0</v>
      </c>
      <c r="DM34" s="183">
        <v>0</v>
      </c>
      <c r="DN34" s="183">
        <v>0</v>
      </c>
      <c r="DO34" s="183">
        <v>0</v>
      </c>
      <c r="DP34" s="215">
        <v>0</v>
      </c>
      <c r="DQ34" s="214">
        <v>0</v>
      </c>
      <c r="DR34" s="183">
        <v>0</v>
      </c>
      <c r="DS34" s="183">
        <v>0</v>
      </c>
      <c r="DT34" s="183">
        <v>0</v>
      </c>
      <c r="DU34" s="183">
        <v>0</v>
      </c>
      <c r="DV34" s="183">
        <v>0</v>
      </c>
      <c r="DW34" s="215">
        <v>0</v>
      </c>
      <c r="DX34" s="214">
        <v>0</v>
      </c>
      <c r="DY34" s="183">
        <v>0</v>
      </c>
      <c r="DZ34" s="183">
        <v>0</v>
      </c>
      <c r="EA34" s="183">
        <v>0</v>
      </c>
      <c r="EB34" s="183">
        <v>0</v>
      </c>
      <c r="EC34" s="183">
        <v>0</v>
      </c>
      <c r="ED34" s="215">
        <v>0</v>
      </c>
      <c r="EE34" s="214">
        <v>0</v>
      </c>
      <c r="EF34" s="183">
        <v>0</v>
      </c>
      <c r="EG34" s="183">
        <v>0</v>
      </c>
      <c r="EH34" s="183">
        <v>0</v>
      </c>
      <c r="EI34" s="183">
        <v>0</v>
      </c>
      <c r="EJ34" s="183">
        <v>0</v>
      </c>
      <c r="EK34" s="215">
        <v>0</v>
      </c>
      <c r="EL34" s="214">
        <v>0</v>
      </c>
      <c r="EM34" s="183">
        <v>0</v>
      </c>
      <c r="EN34" s="183">
        <v>0</v>
      </c>
      <c r="EO34" s="183">
        <v>0</v>
      </c>
      <c r="EP34" s="183">
        <v>0</v>
      </c>
      <c r="EQ34" s="183">
        <v>0</v>
      </c>
      <c r="ER34" s="215">
        <v>0</v>
      </c>
      <c r="ES34" s="214">
        <v>0</v>
      </c>
      <c r="ET34" s="183">
        <v>0</v>
      </c>
      <c r="EU34" s="183">
        <v>0</v>
      </c>
      <c r="EV34" s="183">
        <v>0</v>
      </c>
      <c r="EW34" s="183">
        <v>0</v>
      </c>
      <c r="EX34" s="183">
        <v>0</v>
      </c>
      <c r="EY34" s="215">
        <v>0</v>
      </c>
      <c r="EZ34" s="214">
        <v>0</v>
      </c>
      <c r="FA34" s="183">
        <v>0</v>
      </c>
      <c r="FB34" s="183">
        <v>0</v>
      </c>
      <c r="FC34" s="183">
        <v>0</v>
      </c>
      <c r="FD34" s="183">
        <v>0</v>
      </c>
      <c r="FE34" s="183">
        <v>0</v>
      </c>
      <c r="FF34" s="215">
        <v>0</v>
      </c>
      <c r="FG34" s="214">
        <v>196891</v>
      </c>
      <c r="FH34" s="183">
        <v>3060931.4415229964</v>
      </c>
      <c r="FI34" s="183">
        <v>0</v>
      </c>
      <c r="FJ34" s="183">
        <v>689311.93647860002</v>
      </c>
      <c r="FK34" s="183">
        <v>3085183.912</v>
      </c>
      <c r="FL34" s="183">
        <v>3053298.2468889719</v>
      </c>
      <c r="FM34" s="215">
        <v>0</v>
      </c>
    </row>
    <row r="35" spans="1:169" s="219" customFormat="1" ht="16.5" thickBot="1">
      <c r="A35" s="169" t="s">
        <v>37</v>
      </c>
      <c r="B35" s="216">
        <v>0</v>
      </c>
      <c r="C35" s="217">
        <v>0</v>
      </c>
      <c r="D35" s="217">
        <v>0</v>
      </c>
      <c r="E35" s="217">
        <v>0</v>
      </c>
      <c r="F35" s="217">
        <v>0</v>
      </c>
      <c r="G35" s="217">
        <v>0</v>
      </c>
      <c r="H35" s="218">
        <v>0</v>
      </c>
      <c r="I35" s="216">
        <v>0</v>
      </c>
      <c r="J35" s="217">
        <v>0</v>
      </c>
      <c r="K35" s="217">
        <v>0</v>
      </c>
      <c r="L35" s="217">
        <v>0</v>
      </c>
      <c r="M35" s="217">
        <v>0</v>
      </c>
      <c r="N35" s="217">
        <v>0</v>
      </c>
      <c r="O35" s="218">
        <v>0</v>
      </c>
      <c r="P35" s="216">
        <v>0</v>
      </c>
      <c r="Q35" s="217">
        <v>0</v>
      </c>
      <c r="R35" s="217">
        <v>0</v>
      </c>
      <c r="S35" s="217">
        <v>0</v>
      </c>
      <c r="T35" s="217">
        <v>0</v>
      </c>
      <c r="U35" s="217">
        <v>0</v>
      </c>
      <c r="V35" s="218">
        <v>0</v>
      </c>
      <c r="W35" s="216">
        <v>0</v>
      </c>
      <c r="X35" s="217">
        <v>0</v>
      </c>
      <c r="Y35" s="217">
        <v>0</v>
      </c>
      <c r="Z35" s="217">
        <v>0</v>
      </c>
      <c r="AA35" s="217">
        <v>0</v>
      </c>
      <c r="AB35" s="217">
        <v>0</v>
      </c>
      <c r="AC35" s="218">
        <v>0</v>
      </c>
      <c r="AD35" s="216">
        <v>0</v>
      </c>
      <c r="AE35" s="217">
        <v>0</v>
      </c>
      <c r="AF35" s="217">
        <v>0</v>
      </c>
      <c r="AG35" s="217">
        <v>0</v>
      </c>
      <c r="AH35" s="217">
        <v>0</v>
      </c>
      <c r="AI35" s="217">
        <v>0</v>
      </c>
      <c r="AJ35" s="218">
        <v>0</v>
      </c>
      <c r="AK35" s="216">
        <v>0</v>
      </c>
      <c r="AL35" s="217">
        <v>0</v>
      </c>
      <c r="AM35" s="217">
        <v>0</v>
      </c>
      <c r="AN35" s="217">
        <v>0</v>
      </c>
      <c r="AO35" s="217">
        <v>0</v>
      </c>
      <c r="AP35" s="217">
        <v>0</v>
      </c>
      <c r="AQ35" s="218">
        <v>0</v>
      </c>
      <c r="AR35" s="216">
        <v>2</v>
      </c>
      <c r="AS35" s="217">
        <v>4035.4117647058861</v>
      </c>
      <c r="AT35" s="217">
        <v>0</v>
      </c>
      <c r="AU35" s="217">
        <v>1190.75</v>
      </c>
      <c r="AV35" s="217">
        <v>0</v>
      </c>
      <c r="AW35" s="217">
        <v>2243.6892645411899</v>
      </c>
      <c r="AX35" s="218">
        <v>0</v>
      </c>
      <c r="AY35" s="216">
        <v>853303</v>
      </c>
      <c r="AZ35" s="217">
        <v>47000056.109470479</v>
      </c>
      <c r="BA35" s="217">
        <v>20287216.079599991</v>
      </c>
      <c r="BB35" s="217">
        <v>11146401.2715043</v>
      </c>
      <c r="BC35" s="217">
        <v>159419201.18449333</v>
      </c>
      <c r="BD35" s="217">
        <v>60820406.985076368</v>
      </c>
      <c r="BE35" s="218">
        <v>0</v>
      </c>
      <c r="BF35" s="216">
        <v>0</v>
      </c>
      <c r="BG35" s="217">
        <v>0</v>
      </c>
      <c r="BH35" s="217">
        <v>0</v>
      </c>
      <c r="BI35" s="217">
        <v>0</v>
      </c>
      <c r="BJ35" s="217">
        <v>0</v>
      </c>
      <c r="BK35" s="217">
        <v>0</v>
      </c>
      <c r="BL35" s="218">
        <v>0</v>
      </c>
      <c r="BM35" s="216">
        <v>67851</v>
      </c>
      <c r="BN35" s="217">
        <v>6594301.6796014616</v>
      </c>
      <c r="BO35" s="217">
        <v>1265945.8203905863</v>
      </c>
      <c r="BP35" s="217">
        <v>2612228.8894688957</v>
      </c>
      <c r="BQ35" s="217">
        <v>4696013.504719262</v>
      </c>
      <c r="BR35" s="217">
        <v>8203998.549147862</v>
      </c>
      <c r="BS35" s="218">
        <v>0</v>
      </c>
      <c r="BT35" s="216">
        <v>0</v>
      </c>
      <c r="BU35" s="217">
        <v>0</v>
      </c>
      <c r="BV35" s="217">
        <v>0</v>
      </c>
      <c r="BW35" s="217">
        <v>0</v>
      </c>
      <c r="BX35" s="217">
        <v>0</v>
      </c>
      <c r="BY35" s="217">
        <v>0</v>
      </c>
      <c r="BZ35" s="218">
        <v>0</v>
      </c>
      <c r="CA35" s="216">
        <v>0</v>
      </c>
      <c r="CB35" s="217">
        <v>0</v>
      </c>
      <c r="CC35" s="217">
        <v>0</v>
      </c>
      <c r="CD35" s="217">
        <v>0</v>
      </c>
      <c r="CE35" s="217">
        <v>0</v>
      </c>
      <c r="CF35" s="217">
        <v>0</v>
      </c>
      <c r="CG35" s="218">
        <v>0</v>
      </c>
      <c r="CH35" s="216">
        <v>0</v>
      </c>
      <c r="CI35" s="217">
        <v>0</v>
      </c>
      <c r="CJ35" s="217">
        <v>0</v>
      </c>
      <c r="CK35" s="217">
        <v>0</v>
      </c>
      <c r="CL35" s="217">
        <v>0</v>
      </c>
      <c r="CM35" s="217">
        <v>0</v>
      </c>
      <c r="CN35" s="218">
        <v>0</v>
      </c>
      <c r="CO35" s="216">
        <v>0</v>
      </c>
      <c r="CP35" s="217">
        <v>0</v>
      </c>
      <c r="CQ35" s="217">
        <v>0</v>
      </c>
      <c r="CR35" s="217">
        <v>0</v>
      </c>
      <c r="CS35" s="217">
        <v>0</v>
      </c>
      <c r="CT35" s="217">
        <v>0</v>
      </c>
      <c r="CU35" s="218">
        <v>0</v>
      </c>
      <c r="CV35" s="216">
        <v>0</v>
      </c>
      <c r="CW35" s="217">
        <v>0</v>
      </c>
      <c r="CX35" s="217">
        <v>0</v>
      </c>
      <c r="CY35" s="217">
        <v>0</v>
      </c>
      <c r="CZ35" s="217">
        <v>0</v>
      </c>
      <c r="DA35" s="217">
        <v>0</v>
      </c>
      <c r="DB35" s="218">
        <v>0</v>
      </c>
      <c r="DC35" s="216">
        <v>0</v>
      </c>
      <c r="DD35" s="217">
        <v>0</v>
      </c>
      <c r="DE35" s="217">
        <v>0</v>
      </c>
      <c r="DF35" s="217">
        <v>0</v>
      </c>
      <c r="DG35" s="217">
        <v>0</v>
      </c>
      <c r="DH35" s="217">
        <v>0</v>
      </c>
      <c r="DI35" s="218">
        <v>0</v>
      </c>
      <c r="DJ35" s="216">
        <v>36306</v>
      </c>
      <c r="DK35" s="217">
        <v>14641057.946169954</v>
      </c>
      <c r="DL35" s="217">
        <v>8641035.155229602</v>
      </c>
      <c r="DM35" s="217">
        <v>1834004.32</v>
      </c>
      <c r="DN35" s="217">
        <v>57440349.410340145</v>
      </c>
      <c r="DO35" s="217">
        <v>27560406.285892159</v>
      </c>
      <c r="DP35" s="218">
        <v>0</v>
      </c>
      <c r="DQ35" s="216">
        <v>0</v>
      </c>
      <c r="DR35" s="217">
        <v>0</v>
      </c>
      <c r="DS35" s="217">
        <v>0</v>
      </c>
      <c r="DT35" s="217">
        <v>0</v>
      </c>
      <c r="DU35" s="217">
        <v>0</v>
      </c>
      <c r="DV35" s="217">
        <v>0</v>
      </c>
      <c r="DW35" s="218">
        <v>0</v>
      </c>
      <c r="DX35" s="216">
        <v>0</v>
      </c>
      <c r="DY35" s="217">
        <v>0</v>
      </c>
      <c r="DZ35" s="217">
        <v>0</v>
      </c>
      <c r="EA35" s="217">
        <v>0</v>
      </c>
      <c r="EB35" s="217">
        <v>0</v>
      </c>
      <c r="EC35" s="217">
        <v>0</v>
      </c>
      <c r="ED35" s="218">
        <v>0</v>
      </c>
      <c r="EE35" s="216">
        <v>0</v>
      </c>
      <c r="EF35" s="217">
        <v>0</v>
      </c>
      <c r="EG35" s="217">
        <v>0</v>
      </c>
      <c r="EH35" s="217">
        <v>0</v>
      </c>
      <c r="EI35" s="217">
        <v>0</v>
      </c>
      <c r="EJ35" s="217">
        <v>0</v>
      </c>
      <c r="EK35" s="218">
        <v>0</v>
      </c>
      <c r="EL35" s="216">
        <v>0</v>
      </c>
      <c r="EM35" s="217">
        <v>0</v>
      </c>
      <c r="EN35" s="217">
        <v>0</v>
      </c>
      <c r="EO35" s="217">
        <v>0</v>
      </c>
      <c r="EP35" s="217">
        <v>0</v>
      </c>
      <c r="EQ35" s="217">
        <v>0</v>
      </c>
      <c r="ER35" s="218">
        <v>0</v>
      </c>
      <c r="ES35" s="216">
        <v>0</v>
      </c>
      <c r="ET35" s="217">
        <v>0</v>
      </c>
      <c r="EU35" s="217">
        <v>0</v>
      </c>
      <c r="EV35" s="217">
        <v>0</v>
      </c>
      <c r="EW35" s="217">
        <v>0</v>
      </c>
      <c r="EX35" s="217">
        <v>0</v>
      </c>
      <c r="EY35" s="218">
        <v>0</v>
      </c>
      <c r="EZ35" s="216">
        <v>0</v>
      </c>
      <c r="FA35" s="217">
        <v>0</v>
      </c>
      <c r="FB35" s="217">
        <v>0</v>
      </c>
      <c r="FC35" s="217">
        <v>0</v>
      </c>
      <c r="FD35" s="217">
        <v>0</v>
      </c>
      <c r="FE35" s="217">
        <v>0</v>
      </c>
      <c r="FF35" s="218">
        <v>0</v>
      </c>
      <c r="FG35" s="216">
        <v>957462</v>
      </c>
      <c r="FH35" s="217">
        <v>68239451.147006601</v>
      </c>
      <c r="FI35" s="217">
        <v>30194197.055220179</v>
      </c>
      <c r="FJ35" s="217">
        <v>15593825.230973195</v>
      </c>
      <c r="FK35" s="217">
        <v>221555564.09955275</v>
      </c>
      <c r="FL35" s="217">
        <v>96587055.509380937</v>
      </c>
      <c r="FM35" s="218">
        <v>0</v>
      </c>
    </row>
    <row r="36" spans="1:169" ht="21.75" customHeight="1">
      <c r="A36" s="167" t="s">
        <v>811</v>
      </c>
      <c r="B36" s="220"/>
      <c r="C36" s="220"/>
      <c r="D36" s="220"/>
      <c r="E36" s="220"/>
      <c r="F36" s="220"/>
      <c r="G36" s="220"/>
      <c r="H36" s="220"/>
    </row>
  </sheetData>
  <sheetProtection insertColumns="0"/>
  <mergeCells count="26">
    <mergeCell ref="BF3:BL4"/>
    <mergeCell ref="A3:A5"/>
    <mergeCell ref="B3:H4"/>
    <mergeCell ref="I3:O4"/>
    <mergeCell ref="P3:V4"/>
    <mergeCell ref="W3:AC4"/>
    <mergeCell ref="AD3:AJ4"/>
    <mergeCell ref="AK3:AQ4"/>
    <mergeCell ref="AR3:AX4"/>
    <mergeCell ref="AY3:BE4"/>
    <mergeCell ref="ES3:EY4"/>
    <mergeCell ref="A1:FM1"/>
    <mergeCell ref="FG3:FM4"/>
    <mergeCell ref="DC3:DI4"/>
    <mergeCell ref="DJ3:DP4"/>
    <mergeCell ref="CV3:DB4"/>
    <mergeCell ref="EZ3:FF4"/>
    <mergeCell ref="DQ3:DW4"/>
    <mergeCell ref="DX3:ED4"/>
    <mergeCell ref="EE3:EK4"/>
    <mergeCell ref="EL3:ER4"/>
    <mergeCell ref="BM3:BS4"/>
    <mergeCell ref="BT3:BZ4"/>
    <mergeCell ref="CA3:CG4"/>
    <mergeCell ref="CH3:CN4"/>
    <mergeCell ref="CO3:CU4"/>
  </mergeCells>
  <phoneticPr fontId="14" type="noConversion"/>
  <printOptions horizontalCentered="1" verticalCentered="1"/>
  <pageMargins left="0.19685039370078741" right="0.19685039370078741" top="0.39370078740157483" bottom="0.39370078740157483" header="0.51181102362204722" footer="0.51181102362204722"/>
  <pageSetup paperSize="9" scale="44" fitToHeight="3" orientation="landscape" r:id="rId1"/>
  <headerFooter alignWithMargins="0"/>
  <colBreaks count="11" manualBreakCount="11">
    <brk id="15" max="35" man="1"/>
    <brk id="29" max="35" man="1"/>
    <brk id="43" max="35" man="1"/>
    <brk id="57" max="35" man="1"/>
    <brk id="71" max="35" man="1"/>
    <brk id="85" max="35" man="1"/>
    <brk id="99" max="35" man="1"/>
    <brk id="113" max="35" man="1"/>
    <brk id="127" max="35" man="1"/>
    <brk id="141" max="35" man="1"/>
    <brk id="155" max="35" man="1"/>
  </colBreaks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4"/>
  <dimension ref="A1:Z713"/>
  <sheetViews>
    <sheetView zoomScaleNormal="100" workbookViewId="0">
      <pane xSplit="2" ySplit="3" topLeftCell="C4" activePane="bottomRight" state="frozen"/>
      <selection pane="topRight" activeCell="C1" sqref="C1"/>
      <selection pane="bottomLeft" activeCell="A4" sqref="A4"/>
      <selection pane="bottomRight" activeCell="C4" sqref="C4"/>
    </sheetView>
  </sheetViews>
  <sheetFormatPr defaultRowHeight="11.25"/>
  <cols>
    <col min="1" max="1" width="6.28515625" style="186" customWidth="1"/>
    <col min="2" max="2" width="70.42578125" style="176" customWidth="1"/>
    <col min="3" max="6" width="14.28515625" style="176" customWidth="1"/>
    <col min="7" max="7" width="16.85546875" style="176" customWidth="1"/>
    <col min="8" max="8" width="14.28515625" style="176" customWidth="1"/>
    <col min="9" max="9" width="16" style="176" customWidth="1"/>
    <col min="10" max="12" width="14.28515625" style="176" customWidth="1"/>
    <col min="13" max="14" width="16" style="176" customWidth="1"/>
    <col min="15" max="15" width="19.7109375" style="176" customWidth="1"/>
    <col min="16" max="16" width="16" style="176" customWidth="1"/>
    <col min="17" max="17" width="16.42578125" style="176" customWidth="1"/>
    <col min="18" max="18" width="16" style="176" customWidth="1"/>
    <col min="19" max="19" width="15.28515625" style="176" customWidth="1"/>
    <col min="20" max="21" width="14.28515625" style="176" customWidth="1"/>
    <col min="22" max="22" width="13.5703125" style="176" customWidth="1"/>
    <col min="23" max="23" width="12.7109375" style="176" customWidth="1"/>
    <col min="24" max="24" width="18.28515625" style="176" customWidth="1"/>
    <col min="25" max="25" width="13.42578125" style="176" customWidth="1"/>
    <col min="26" max="26" width="15.28515625" style="176" customWidth="1"/>
    <col min="27" max="16384" width="9.140625" style="176"/>
  </cols>
  <sheetData>
    <row r="1" spans="1:26" s="172" customFormat="1" ht="18.75" customHeight="1">
      <c r="A1" s="170" t="s">
        <v>879</v>
      </c>
      <c r="B1" s="171"/>
      <c r="C1" s="171"/>
      <c r="D1" s="171"/>
      <c r="E1" s="171"/>
      <c r="F1" s="171"/>
      <c r="G1" s="171"/>
      <c r="H1" s="171"/>
      <c r="I1" s="171"/>
      <c r="J1" s="171"/>
      <c r="K1" s="171"/>
      <c r="L1" s="171"/>
      <c r="M1" s="171"/>
      <c r="N1" s="171"/>
      <c r="O1" s="171"/>
      <c r="P1" s="171"/>
      <c r="Q1" s="171"/>
      <c r="R1" s="171"/>
      <c r="S1" s="171"/>
      <c r="T1" s="171"/>
      <c r="U1" s="171"/>
      <c r="V1" s="171"/>
      <c r="W1" s="171"/>
      <c r="X1" s="171"/>
      <c r="Y1" s="171"/>
      <c r="Z1" s="171"/>
    </row>
    <row r="2" spans="1:26" s="172" customFormat="1" ht="16.5" customHeight="1">
      <c r="A2" s="171"/>
      <c r="B2" s="171"/>
      <c r="C2" s="173"/>
      <c r="D2" s="173"/>
      <c r="E2" s="173"/>
      <c r="F2" s="173"/>
      <c r="G2" s="173"/>
      <c r="H2" s="173"/>
      <c r="I2" s="173"/>
      <c r="J2" s="173"/>
      <c r="K2" s="173"/>
      <c r="L2" s="174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75" t="s">
        <v>805</v>
      </c>
    </row>
    <row r="3" spans="1:26" ht="79.5" customHeight="1">
      <c r="A3" s="317" t="s">
        <v>341</v>
      </c>
      <c r="B3" s="318"/>
      <c r="C3" s="83" t="s">
        <v>849</v>
      </c>
      <c r="D3" s="83" t="s">
        <v>854</v>
      </c>
      <c r="E3" s="83" t="s">
        <v>846</v>
      </c>
      <c r="F3" s="83" t="s">
        <v>852</v>
      </c>
      <c r="G3" s="83" t="s">
        <v>862</v>
      </c>
      <c r="H3" s="83" t="s">
        <v>855</v>
      </c>
      <c r="I3" s="83" t="s">
        <v>848</v>
      </c>
      <c r="J3" s="83" t="s">
        <v>847</v>
      </c>
      <c r="K3" s="83" t="s">
        <v>867</v>
      </c>
      <c r="L3" s="83" t="s">
        <v>845</v>
      </c>
      <c r="M3" s="83" t="s">
        <v>851</v>
      </c>
      <c r="N3" s="83" t="s">
        <v>853</v>
      </c>
      <c r="O3" s="83" t="s">
        <v>860</v>
      </c>
      <c r="P3" s="83" t="s">
        <v>857</v>
      </c>
      <c r="Q3" s="83" t="s">
        <v>861</v>
      </c>
      <c r="R3" s="83" t="s">
        <v>859</v>
      </c>
      <c r="S3" s="83" t="s">
        <v>850</v>
      </c>
      <c r="T3" s="83" t="s">
        <v>866</v>
      </c>
      <c r="U3" s="83" t="s">
        <v>856</v>
      </c>
      <c r="V3" s="83" t="s">
        <v>863</v>
      </c>
      <c r="W3" s="83" t="s">
        <v>864</v>
      </c>
      <c r="X3" s="83" t="s">
        <v>865</v>
      </c>
      <c r="Y3" s="83" t="s">
        <v>858</v>
      </c>
      <c r="Z3" s="83" t="s">
        <v>77</v>
      </c>
    </row>
    <row r="4" spans="1:26" ht="15.75">
      <c r="A4" s="82" t="s">
        <v>95</v>
      </c>
      <c r="B4" s="177" t="s">
        <v>342</v>
      </c>
      <c r="C4" s="183">
        <v>3187</v>
      </c>
      <c r="D4" s="183">
        <v>2627</v>
      </c>
      <c r="E4" s="183">
        <v>3399</v>
      </c>
      <c r="F4" s="183">
        <v>57</v>
      </c>
      <c r="G4" s="183">
        <v>92</v>
      </c>
      <c r="H4" s="183">
        <v>1</v>
      </c>
      <c r="I4" s="183">
        <v>11830</v>
      </c>
      <c r="J4" s="183">
        <v>53.454999999999998</v>
      </c>
      <c r="K4" s="183">
        <v>10</v>
      </c>
      <c r="L4" s="183">
        <v>46</v>
      </c>
      <c r="M4" s="183">
        <v>154</v>
      </c>
      <c r="N4" s="183">
        <v>5517.2412699999995</v>
      </c>
      <c r="O4" s="183">
        <v>16</v>
      </c>
      <c r="P4" s="183">
        <v>312.82344999999998</v>
      </c>
      <c r="Q4" s="183">
        <v>24</v>
      </c>
      <c r="R4" s="183">
        <v>201</v>
      </c>
      <c r="S4" s="183">
        <v>182</v>
      </c>
      <c r="T4" s="183">
        <v>142</v>
      </c>
      <c r="U4" s="183">
        <v>33</v>
      </c>
      <c r="V4" s="183">
        <v>159</v>
      </c>
      <c r="W4" s="183">
        <v>49</v>
      </c>
      <c r="X4" s="183">
        <v>60</v>
      </c>
      <c r="Y4" s="183">
        <v>55</v>
      </c>
      <c r="Z4" s="230">
        <v>28207.51972</v>
      </c>
    </row>
    <row r="5" spans="1:26" ht="15.75">
      <c r="A5" s="82" t="s">
        <v>343</v>
      </c>
      <c r="B5" s="66" t="s">
        <v>344</v>
      </c>
      <c r="C5" s="183">
        <v>1081</v>
      </c>
      <c r="D5" s="183">
        <v>1544</v>
      </c>
      <c r="E5" s="183">
        <v>3394</v>
      </c>
      <c r="F5" s="183">
        <v>57</v>
      </c>
      <c r="G5" s="183">
        <v>6</v>
      </c>
      <c r="H5" s="183">
        <v>0</v>
      </c>
      <c r="I5" s="183">
        <v>11062</v>
      </c>
      <c r="J5" s="183">
        <v>53.454999999999998</v>
      </c>
      <c r="K5" s="183">
        <v>10</v>
      </c>
      <c r="L5" s="183">
        <v>46</v>
      </c>
      <c r="M5" s="183">
        <v>145</v>
      </c>
      <c r="N5" s="183">
        <v>3271.4709099999995</v>
      </c>
      <c r="O5" s="183">
        <v>15</v>
      </c>
      <c r="P5" s="183">
        <v>244.76972999999998</v>
      </c>
      <c r="Q5" s="183">
        <v>24</v>
      </c>
      <c r="R5" s="183">
        <v>201</v>
      </c>
      <c r="S5" s="183">
        <v>83</v>
      </c>
      <c r="T5" s="183">
        <v>55</v>
      </c>
      <c r="U5" s="183">
        <v>32</v>
      </c>
      <c r="V5" s="183">
        <v>159</v>
      </c>
      <c r="W5" s="183">
        <v>7</v>
      </c>
      <c r="X5" s="183">
        <v>0</v>
      </c>
      <c r="Y5" s="183">
        <v>55</v>
      </c>
      <c r="Z5" s="230">
        <v>21545.695640000002</v>
      </c>
    </row>
    <row r="6" spans="1:26" ht="15.75">
      <c r="A6" s="82" t="s">
        <v>343</v>
      </c>
      <c r="B6" s="66" t="s">
        <v>345</v>
      </c>
      <c r="C6" s="183">
        <v>0</v>
      </c>
      <c r="D6" s="183">
        <v>0</v>
      </c>
      <c r="E6" s="183">
        <v>0</v>
      </c>
      <c r="F6" s="183">
        <v>0</v>
      </c>
      <c r="G6" s="183">
        <v>0</v>
      </c>
      <c r="H6" s="183">
        <v>0</v>
      </c>
      <c r="I6" s="183">
        <v>0</v>
      </c>
      <c r="J6" s="183">
        <v>0</v>
      </c>
      <c r="K6" s="183">
        <v>0</v>
      </c>
      <c r="L6" s="183">
        <v>0</v>
      </c>
      <c r="M6" s="183">
        <v>0</v>
      </c>
      <c r="N6" s="183">
        <v>0</v>
      </c>
      <c r="O6" s="183">
        <v>0</v>
      </c>
      <c r="P6" s="183">
        <v>0</v>
      </c>
      <c r="Q6" s="183">
        <v>0</v>
      </c>
      <c r="R6" s="183">
        <v>0</v>
      </c>
      <c r="S6" s="183">
        <v>0</v>
      </c>
      <c r="T6" s="183">
        <v>0</v>
      </c>
      <c r="U6" s="183">
        <v>0</v>
      </c>
      <c r="V6" s="183">
        <v>0</v>
      </c>
      <c r="W6" s="183">
        <v>0</v>
      </c>
      <c r="X6" s="183">
        <v>0</v>
      </c>
      <c r="Y6" s="183">
        <v>0</v>
      </c>
      <c r="Z6" s="230">
        <v>0</v>
      </c>
    </row>
    <row r="7" spans="1:26" ht="15.75">
      <c r="A7" s="82" t="s">
        <v>343</v>
      </c>
      <c r="B7" s="66" t="s">
        <v>114</v>
      </c>
      <c r="C7" s="183">
        <v>2106</v>
      </c>
      <c r="D7" s="183">
        <v>1083</v>
      </c>
      <c r="E7" s="183">
        <v>5</v>
      </c>
      <c r="F7" s="183">
        <v>0</v>
      </c>
      <c r="G7" s="183">
        <v>86</v>
      </c>
      <c r="H7" s="183">
        <v>1</v>
      </c>
      <c r="I7" s="183">
        <v>768</v>
      </c>
      <c r="J7" s="183">
        <v>0</v>
      </c>
      <c r="K7" s="183">
        <v>0</v>
      </c>
      <c r="L7" s="183">
        <v>0</v>
      </c>
      <c r="M7" s="183">
        <v>9</v>
      </c>
      <c r="N7" s="183">
        <v>2245.77036</v>
      </c>
      <c r="O7" s="183">
        <v>1</v>
      </c>
      <c r="P7" s="183">
        <v>68.053719999999998</v>
      </c>
      <c r="Q7" s="183">
        <v>0</v>
      </c>
      <c r="R7" s="183">
        <v>0</v>
      </c>
      <c r="S7" s="183">
        <v>99</v>
      </c>
      <c r="T7" s="183">
        <v>87</v>
      </c>
      <c r="U7" s="183">
        <v>1</v>
      </c>
      <c r="V7" s="183">
        <v>0</v>
      </c>
      <c r="W7" s="183">
        <v>42</v>
      </c>
      <c r="X7" s="183">
        <v>60</v>
      </c>
      <c r="Y7" s="183">
        <v>0</v>
      </c>
      <c r="Z7" s="230">
        <v>6661.8240800000003</v>
      </c>
    </row>
    <row r="8" spans="1:26" ht="15.75">
      <c r="A8" s="82" t="s">
        <v>107</v>
      </c>
      <c r="B8" s="178" t="s">
        <v>346</v>
      </c>
      <c r="C8" s="187"/>
      <c r="D8" s="187"/>
      <c r="E8" s="187"/>
      <c r="F8" s="187"/>
      <c r="G8" s="187"/>
      <c r="H8" s="187"/>
      <c r="I8" s="187"/>
      <c r="J8" s="187"/>
      <c r="K8" s="187"/>
      <c r="L8" s="187"/>
      <c r="M8" s="187"/>
      <c r="N8" s="187"/>
      <c r="O8" s="187"/>
      <c r="P8" s="187"/>
      <c r="Q8" s="187"/>
      <c r="R8" s="187"/>
      <c r="S8" s="187"/>
      <c r="T8" s="187"/>
      <c r="U8" s="187"/>
      <c r="V8" s="187"/>
      <c r="W8" s="187"/>
      <c r="X8" s="187"/>
      <c r="Y8" s="187"/>
      <c r="Z8" s="231"/>
    </row>
    <row r="9" spans="1:26" ht="15.75">
      <c r="A9" s="82" t="s">
        <v>347</v>
      </c>
      <c r="B9" s="66" t="s">
        <v>348</v>
      </c>
      <c r="C9" s="183">
        <v>29677</v>
      </c>
      <c r="D9" s="183">
        <v>12383</v>
      </c>
      <c r="E9" s="183">
        <v>8686</v>
      </c>
      <c r="F9" s="183">
        <v>19543</v>
      </c>
      <c r="G9" s="183">
        <v>0</v>
      </c>
      <c r="H9" s="183">
        <v>5067</v>
      </c>
      <c r="I9" s="183">
        <v>55446</v>
      </c>
      <c r="J9" s="183">
        <v>0</v>
      </c>
      <c r="K9" s="183">
        <v>0</v>
      </c>
      <c r="L9" s="183">
        <v>65897</v>
      </c>
      <c r="M9" s="183">
        <v>20509</v>
      </c>
      <c r="N9" s="183">
        <v>796</v>
      </c>
      <c r="O9" s="183">
        <v>0</v>
      </c>
      <c r="P9" s="183">
        <v>0</v>
      </c>
      <c r="Q9" s="183">
        <v>0</v>
      </c>
      <c r="R9" s="183">
        <v>2994</v>
      </c>
      <c r="S9" s="183">
        <v>20815</v>
      </c>
      <c r="T9" s="183">
        <v>2912</v>
      </c>
      <c r="U9" s="183">
        <v>0</v>
      </c>
      <c r="V9" s="183">
        <v>2470</v>
      </c>
      <c r="W9" s="183">
        <v>3362</v>
      </c>
      <c r="X9" s="183">
        <v>0</v>
      </c>
      <c r="Y9" s="183">
        <v>3900</v>
      </c>
      <c r="Z9" s="230">
        <v>254457</v>
      </c>
    </row>
    <row r="10" spans="1:26" ht="15.75" customHeight="1">
      <c r="A10" s="82" t="s">
        <v>96</v>
      </c>
      <c r="B10" s="66" t="s">
        <v>561</v>
      </c>
      <c r="C10" s="183">
        <v>0</v>
      </c>
      <c r="D10" s="183">
        <v>0</v>
      </c>
      <c r="E10" s="183">
        <v>0</v>
      </c>
      <c r="F10" s="183">
        <v>0</v>
      </c>
      <c r="G10" s="183">
        <v>0</v>
      </c>
      <c r="H10" s="183">
        <v>1672</v>
      </c>
      <c r="I10" s="183">
        <v>16504</v>
      </c>
      <c r="J10" s="183">
        <v>0</v>
      </c>
      <c r="K10" s="183">
        <v>0</v>
      </c>
      <c r="L10" s="183">
        <v>0</v>
      </c>
      <c r="M10" s="183">
        <v>10153</v>
      </c>
      <c r="N10" s="183">
        <v>0</v>
      </c>
      <c r="O10" s="183">
        <v>0</v>
      </c>
      <c r="P10" s="183">
        <v>0</v>
      </c>
      <c r="Q10" s="183">
        <v>0</v>
      </c>
      <c r="R10" s="183">
        <v>2994</v>
      </c>
      <c r="S10" s="183">
        <v>2181</v>
      </c>
      <c r="T10" s="183">
        <v>0</v>
      </c>
      <c r="U10" s="183">
        <v>0</v>
      </c>
      <c r="V10" s="183">
        <v>0</v>
      </c>
      <c r="W10" s="183">
        <v>559</v>
      </c>
      <c r="X10" s="183">
        <v>0</v>
      </c>
      <c r="Y10" s="183">
        <v>0</v>
      </c>
      <c r="Z10" s="230">
        <v>34063</v>
      </c>
    </row>
    <row r="11" spans="1:26" ht="31.5">
      <c r="A11" s="82" t="s">
        <v>349</v>
      </c>
      <c r="B11" s="66" t="s">
        <v>350</v>
      </c>
      <c r="C11" s="183">
        <v>0</v>
      </c>
      <c r="D11" s="183">
        <v>0</v>
      </c>
      <c r="E11" s="183">
        <v>36687</v>
      </c>
      <c r="F11" s="183">
        <v>2956</v>
      </c>
      <c r="G11" s="183">
        <v>0</v>
      </c>
      <c r="H11" s="183">
        <v>13288</v>
      </c>
      <c r="I11" s="183">
        <v>0</v>
      </c>
      <c r="J11" s="183">
        <v>0</v>
      </c>
      <c r="K11" s="183">
        <v>0</v>
      </c>
      <c r="L11" s="183">
        <v>15388</v>
      </c>
      <c r="M11" s="183">
        <v>3834</v>
      </c>
      <c r="N11" s="183">
        <v>3773</v>
      </c>
      <c r="O11" s="183">
        <v>0</v>
      </c>
      <c r="P11" s="183">
        <v>0</v>
      </c>
      <c r="Q11" s="183">
        <v>500</v>
      </c>
      <c r="R11" s="183">
        <v>0</v>
      </c>
      <c r="S11" s="183">
        <v>10000</v>
      </c>
      <c r="T11" s="183">
        <v>3923</v>
      </c>
      <c r="U11" s="183">
        <v>0</v>
      </c>
      <c r="V11" s="183">
        <v>0</v>
      </c>
      <c r="W11" s="183">
        <v>50</v>
      </c>
      <c r="X11" s="183">
        <v>2755</v>
      </c>
      <c r="Y11" s="183">
        <v>0</v>
      </c>
      <c r="Z11" s="230">
        <v>93154</v>
      </c>
    </row>
    <row r="12" spans="1:26" ht="15.75">
      <c r="A12" s="82" t="s">
        <v>96</v>
      </c>
      <c r="B12" s="66" t="s">
        <v>351</v>
      </c>
      <c r="C12" s="183">
        <v>0</v>
      </c>
      <c r="D12" s="183">
        <v>0</v>
      </c>
      <c r="E12" s="183">
        <v>36598</v>
      </c>
      <c r="F12" s="183">
        <v>0</v>
      </c>
      <c r="G12" s="183">
        <v>0</v>
      </c>
      <c r="H12" s="183">
        <v>13288</v>
      </c>
      <c r="I12" s="183">
        <v>0</v>
      </c>
      <c r="J12" s="183">
        <v>0</v>
      </c>
      <c r="K12" s="183">
        <v>0</v>
      </c>
      <c r="L12" s="183">
        <v>15388</v>
      </c>
      <c r="M12" s="183">
        <v>3834</v>
      </c>
      <c r="N12" s="183">
        <v>3773</v>
      </c>
      <c r="O12" s="183">
        <v>0</v>
      </c>
      <c r="P12" s="183">
        <v>0</v>
      </c>
      <c r="Q12" s="183">
        <v>500</v>
      </c>
      <c r="R12" s="183">
        <v>0</v>
      </c>
      <c r="S12" s="183">
        <v>10000</v>
      </c>
      <c r="T12" s="183">
        <v>3923</v>
      </c>
      <c r="U12" s="183">
        <v>0</v>
      </c>
      <c r="V12" s="183">
        <v>0</v>
      </c>
      <c r="W12" s="183">
        <v>50</v>
      </c>
      <c r="X12" s="183">
        <v>0</v>
      </c>
      <c r="Y12" s="183">
        <v>0</v>
      </c>
      <c r="Z12" s="230">
        <v>87354</v>
      </c>
    </row>
    <row r="13" spans="1:26" ht="31.5">
      <c r="A13" s="82" t="s">
        <v>97</v>
      </c>
      <c r="B13" s="66" t="s">
        <v>352</v>
      </c>
      <c r="C13" s="183">
        <v>0</v>
      </c>
      <c r="D13" s="183">
        <v>0</v>
      </c>
      <c r="E13" s="183">
        <v>0</v>
      </c>
      <c r="F13" s="183">
        <v>0</v>
      </c>
      <c r="G13" s="183">
        <v>0</v>
      </c>
      <c r="H13" s="183">
        <v>0</v>
      </c>
      <c r="I13" s="183">
        <v>0</v>
      </c>
      <c r="J13" s="183">
        <v>0</v>
      </c>
      <c r="K13" s="183">
        <v>0</v>
      </c>
      <c r="L13" s="183">
        <v>0</v>
      </c>
      <c r="M13" s="183">
        <v>0</v>
      </c>
      <c r="N13" s="183">
        <v>0</v>
      </c>
      <c r="O13" s="183">
        <v>0</v>
      </c>
      <c r="P13" s="183">
        <v>0</v>
      </c>
      <c r="Q13" s="183">
        <v>0</v>
      </c>
      <c r="R13" s="183">
        <v>0</v>
      </c>
      <c r="S13" s="183">
        <v>0</v>
      </c>
      <c r="T13" s="183">
        <v>0</v>
      </c>
      <c r="U13" s="183">
        <v>0</v>
      </c>
      <c r="V13" s="183">
        <v>0</v>
      </c>
      <c r="W13" s="183">
        <v>0</v>
      </c>
      <c r="X13" s="183">
        <v>2755</v>
      </c>
      <c r="Y13" s="183">
        <v>0</v>
      </c>
      <c r="Z13" s="230">
        <v>2755</v>
      </c>
    </row>
    <row r="14" spans="1:26" ht="15.75">
      <c r="A14" s="82" t="s">
        <v>98</v>
      </c>
      <c r="B14" s="66" t="s">
        <v>353</v>
      </c>
      <c r="C14" s="183">
        <v>0</v>
      </c>
      <c r="D14" s="183">
        <v>0</v>
      </c>
      <c r="E14" s="183">
        <v>89</v>
      </c>
      <c r="F14" s="183">
        <v>2956</v>
      </c>
      <c r="G14" s="183">
        <v>0</v>
      </c>
      <c r="H14" s="183">
        <v>0</v>
      </c>
      <c r="I14" s="183">
        <v>0</v>
      </c>
      <c r="J14" s="183">
        <v>0</v>
      </c>
      <c r="K14" s="183">
        <v>0</v>
      </c>
      <c r="L14" s="183">
        <v>0</v>
      </c>
      <c r="M14" s="183">
        <v>0</v>
      </c>
      <c r="N14" s="183">
        <v>0</v>
      </c>
      <c r="O14" s="183">
        <v>0</v>
      </c>
      <c r="P14" s="183">
        <v>0</v>
      </c>
      <c r="Q14" s="183">
        <v>0</v>
      </c>
      <c r="R14" s="183">
        <v>0</v>
      </c>
      <c r="S14" s="183">
        <v>0</v>
      </c>
      <c r="T14" s="183">
        <v>0</v>
      </c>
      <c r="U14" s="183">
        <v>0</v>
      </c>
      <c r="V14" s="183">
        <v>0</v>
      </c>
      <c r="W14" s="183">
        <v>0</v>
      </c>
      <c r="X14" s="183">
        <v>0</v>
      </c>
      <c r="Y14" s="183">
        <v>0</v>
      </c>
      <c r="Z14" s="230">
        <v>3045</v>
      </c>
    </row>
    <row r="15" spans="1:26" ht="31.5">
      <c r="A15" s="82" t="s">
        <v>99</v>
      </c>
      <c r="B15" s="66" t="s">
        <v>354</v>
      </c>
      <c r="C15" s="183">
        <v>0</v>
      </c>
      <c r="D15" s="183">
        <v>0</v>
      </c>
      <c r="E15" s="183">
        <v>0</v>
      </c>
      <c r="F15" s="183">
        <v>0</v>
      </c>
      <c r="G15" s="183">
        <v>0</v>
      </c>
      <c r="H15" s="183">
        <v>0</v>
      </c>
      <c r="I15" s="183">
        <v>0</v>
      </c>
      <c r="J15" s="183">
        <v>0</v>
      </c>
      <c r="K15" s="183">
        <v>0</v>
      </c>
      <c r="L15" s="183">
        <v>0</v>
      </c>
      <c r="M15" s="183">
        <v>0</v>
      </c>
      <c r="N15" s="183">
        <v>0</v>
      </c>
      <c r="O15" s="183">
        <v>0</v>
      </c>
      <c r="P15" s="183">
        <v>0</v>
      </c>
      <c r="Q15" s="183">
        <v>0</v>
      </c>
      <c r="R15" s="183">
        <v>0</v>
      </c>
      <c r="S15" s="183">
        <v>0</v>
      </c>
      <c r="T15" s="183">
        <v>0</v>
      </c>
      <c r="U15" s="183">
        <v>0</v>
      </c>
      <c r="V15" s="183">
        <v>0</v>
      </c>
      <c r="W15" s="183">
        <v>0</v>
      </c>
      <c r="X15" s="183">
        <v>0</v>
      </c>
      <c r="Y15" s="183">
        <v>0</v>
      </c>
      <c r="Z15" s="230">
        <v>0</v>
      </c>
    </row>
    <row r="16" spans="1:26" ht="15.75">
      <c r="A16" s="82" t="s">
        <v>355</v>
      </c>
      <c r="B16" s="66" t="s">
        <v>356</v>
      </c>
      <c r="C16" s="183">
        <v>157735</v>
      </c>
      <c r="D16" s="183">
        <v>243826</v>
      </c>
      <c r="E16" s="183">
        <v>300370</v>
      </c>
      <c r="F16" s="183">
        <v>58171</v>
      </c>
      <c r="G16" s="183">
        <v>26517</v>
      </c>
      <c r="H16" s="183">
        <v>66082</v>
      </c>
      <c r="I16" s="183">
        <v>368035</v>
      </c>
      <c r="J16" s="183">
        <v>116613.06499999999</v>
      </c>
      <c r="K16" s="183">
        <v>25129</v>
      </c>
      <c r="L16" s="183">
        <v>70686</v>
      </c>
      <c r="M16" s="183">
        <v>98825</v>
      </c>
      <c r="N16" s="183">
        <v>243307.47934999998</v>
      </c>
      <c r="O16" s="183">
        <v>23871</v>
      </c>
      <c r="P16" s="183">
        <v>52662.917709999994</v>
      </c>
      <c r="Q16" s="183">
        <v>5847</v>
      </c>
      <c r="R16" s="183">
        <v>10837</v>
      </c>
      <c r="S16" s="183">
        <v>123490</v>
      </c>
      <c r="T16" s="183">
        <v>824</v>
      </c>
      <c r="U16" s="183">
        <v>11344</v>
      </c>
      <c r="V16" s="183">
        <v>8738</v>
      </c>
      <c r="W16" s="183">
        <v>2675</v>
      </c>
      <c r="X16" s="183">
        <v>2167</v>
      </c>
      <c r="Y16" s="183">
        <v>14714</v>
      </c>
      <c r="Z16" s="230">
        <v>2032466.4620599998</v>
      </c>
    </row>
    <row r="17" spans="1:26" ht="31.5">
      <c r="A17" s="82" t="s">
        <v>96</v>
      </c>
      <c r="B17" s="66" t="s">
        <v>357</v>
      </c>
      <c r="C17" s="183">
        <v>119777</v>
      </c>
      <c r="D17" s="183">
        <v>26732</v>
      </c>
      <c r="E17" s="183">
        <v>66186</v>
      </c>
      <c r="F17" s="183">
        <v>27138</v>
      </c>
      <c r="G17" s="183">
        <v>0</v>
      </c>
      <c r="H17" s="183">
        <v>16507</v>
      </c>
      <c r="I17" s="183">
        <v>0</v>
      </c>
      <c r="J17" s="183">
        <v>71770.191999999995</v>
      </c>
      <c r="K17" s="183">
        <v>0</v>
      </c>
      <c r="L17" s="183">
        <v>278</v>
      </c>
      <c r="M17" s="183">
        <v>15511</v>
      </c>
      <c r="N17" s="183">
        <v>11256.80107</v>
      </c>
      <c r="O17" s="183">
        <v>7000</v>
      </c>
      <c r="P17" s="183">
        <v>16546.010190000001</v>
      </c>
      <c r="Q17" s="183">
        <v>0</v>
      </c>
      <c r="R17" s="183">
        <v>0</v>
      </c>
      <c r="S17" s="183">
        <v>71723</v>
      </c>
      <c r="T17" s="183">
        <v>0</v>
      </c>
      <c r="U17" s="183">
        <v>5498</v>
      </c>
      <c r="V17" s="183">
        <v>6374</v>
      </c>
      <c r="W17" s="183">
        <v>0</v>
      </c>
      <c r="X17" s="183">
        <v>1067</v>
      </c>
      <c r="Y17" s="183">
        <v>0</v>
      </c>
      <c r="Z17" s="230">
        <v>463364.00325999997</v>
      </c>
    </row>
    <row r="18" spans="1:26" ht="15.75">
      <c r="A18" s="82" t="s">
        <v>97</v>
      </c>
      <c r="B18" s="66" t="s">
        <v>358</v>
      </c>
      <c r="C18" s="183">
        <v>31753</v>
      </c>
      <c r="D18" s="183">
        <v>213145</v>
      </c>
      <c r="E18" s="183">
        <v>229532</v>
      </c>
      <c r="F18" s="183">
        <v>29435</v>
      </c>
      <c r="G18" s="183">
        <v>24017</v>
      </c>
      <c r="H18" s="183">
        <v>47539</v>
      </c>
      <c r="I18" s="183">
        <v>358128</v>
      </c>
      <c r="J18" s="183">
        <v>18920.995999999999</v>
      </c>
      <c r="K18" s="183">
        <v>23823</v>
      </c>
      <c r="L18" s="183">
        <v>7125</v>
      </c>
      <c r="M18" s="183">
        <v>48115</v>
      </c>
      <c r="N18" s="183">
        <v>232050.67827999999</v>
      </c>
      <c r="O18" s="183">
        <v>7428</v>
      </c>
      <c r="P18" s="183">
        <v>35881.979869999996</v>
      </c>
      <c r="Q18" s="183">
        <v>3093</v>
      </c>
      <c r="R18" s="183">
        <v>4184</v>
      </c>
      <c r="S18" s="183">
        <v>51766</v>
      </c>
      <c r="T18" s="183">
        <v>824</v>
      </c>
      <c r="U18" s="183">
        <v>5846</v>
      </c>
      <c r="V18" s="183">
        <v>2332</v>
      </c>
      <c r="W18" s="183">
        <v>657</v>
      </c>
      <c r="X18" s="183">
        <v>257</v>
      </c>
      <c r="Y18" s="183">
        <v>6989</v>
      </c>
      <c r="Z18" s="230">
        <v>1382841.6541499998</v>
      </c>
    </row>
    <row r="19" spans="1:26" ht="15.75">
      <c r="A19" s="82"/>
      <c r="B19" s="66" t="s">
        <v>359</v>
      </c>
      <c r="C19" s="183">
        <v>31728</v>
      </c>
      <c r="D19" s="183">
        <v>213145</v>
      </c>
      <c r="E19" s="183">
        <v>192668</v>
      </c>
      <c r="F19" s="183">
        <v>8019</v>
      </c>
      <c r="G19" s="183">
        <v>24017</v>
      </c>
      <c r="H19" s="183">
        <v>25749</v>
      </c>
      <c r="I19" s="183">
        <v>358128</v>
      </c>
      <c r="J19" s="183">
        <v>0</v>
      </c>
      <c r="K19" s="183">
        <v>23823</v>
      </c>
      <c r="L19" s="183">
        <v>2728</v>
      </c>
      <c r="M19" s="183">
        <v>48115</v>
      </c>
      <c r="N19" s="183">
        <v>131336.82132000002</v>
      </c>
      <c r="O19" s="183">
        <v>0</v>
      </c>
      <c r="P19" s="183">
        <v>35881.979869999996</v>
      </c>
      <c r="Q19" s="183">
        <v>3093</v>
      </c>
      <c r="R19" s="183">
        <v>4184</v>
      </c>
      <c r="S19" s="183">
        <v>0</v>
      </c>
      <c r="T19" s="183">
        <v>824</v>
      </c>
      <c r="U19" s="183">
        <v>5846</v>
      </c>
      <c r="V19" s="183">
        <v>2081</v>
      </c>
      <c r="W19" s="183">
        <v>657</v>
      </c>
      <c r="X19" s="183">
        <v>257</v>
      </c>
      <c r="Y19" s="183">
        <v>6989</v>
      </c>
      <c r="Z19" s="230">
        <v>1119269.80119</v>
      </c>
    </row>
    <row r="20" spans="1:26" ht="15.75">
      <c r="A20" s="82" t="s">
        <v>98</v>
      </c>
      <c r="B20" s="66" t="s">
        <v>360</v>
      </c>
      <c r="C20" s="183">
        <v>0</v>
      </c>
      <c r="D20" s="183">
        <v>0</v>
      </c>
      <c r="E20" s="183">
        <v>0</v>
      </c>
      <c r="F20" s="183">
        <v>0</v>
      </c>
      <c r="G20" s="183">
        <v>0</v>
      </c>
      <c r="H20" s="183">
        <v>0</v>
      </c>
      <c r="I20" s="183">
        <v>0</v>
      </c>
      <c r="J20" s="183">
        <v>0</v>
      </c>
      <c r="K20" s="183">
        <v>0</v>
      </c>
      <c r="L20" s="183">
        <v>0</v>
      </c>
      <c r="M20" s="183">
        <v>0</v>
      </c>
      <c r="N20" s="183">
        <v>0</v>
      </c>
      <c r="O20" s="183">
        <v>0</v>
      </c>
      <c r="P20" s="183">
        <v>0</v>
      </c>
      <c r="Q20" s="183">
        <v>0</v>
      </c>
      <c r="R20" s="183">
        <v>0</v>
      </c>
      <c r="S20" s="183">
        <v>0</v>
      </c>
      <c r="T20" s="183">
        <v>0</v>
      </c>
      <c r="U20" s="183">
        <v>0</v>
      </c>
      <c r="V20" s="183">
        <v>0</v>
      </c>
      <c r="W20" s="183">
        <v>0</v>
      </c>
      <c r="X20" s="183">
        <v>0</v>
      </c>
      <c r="Y20" s="183">
        <v>0</v>
      </c>
      <c r="Z20" s="230">
        <v>0</v>
      </c>
    </row>
    <row r="21" spans="1:26" ht="15.75">
      <c r="A21" s="82" t="s">
        <v>99</v>
      </c>
      <c r="B21" s="66" t="s">
        <v>361</v>
      </c>
      <c r="C21" s="183">
        <v>0</v>
      </c>
      <c r="D21" s="183">
        <v>0</v>
      </c>
      <c r="E21" s="183">
        <v>0</v>
      </c>
      <c r="F21" s="183">
        <v>0</v>
      </c>
      <c r="G21" s="183">
        <v>0</v>
      </c>
      <c r="H21" s="183">
        <v>0</v>
      </c>
      <c r="I21" s="183">
        <v>0</v>
      </c>
      <c r="J21" s="183">
        <v>0</v>
      </c>
      <c r="K21" s="183">
        <v>0</v>
      </c>
      <c r="L21" s="183">
        <v>0</v>
      </c>
      <c r="M21" s="183">
        <v>0</v>
      </c>
      <c r="N21" s="183">
        <v>0</v>
      </c>
      <c r="O21" s="183">
        <v>0</v>
      </c>
      <c r="P21" s="183">
        <v>0</v>
      </c>
      <c r="Q21" s="183">
        <v>0</v>
      </c>
      <c r="R21" s="183">
        <v>0</v>
      </c>
      <c r="S21" s="183">
        <v>0</v>
      </c>
      <c r="T21" s="183">
        <v>0</v>
      </c>
      <c r="U21" s="183">
        <v>0</v>
      </c>
      <c r="V21" s="183">
        <v>0</v>
      </c>
      <c r="W21" s="183">
        <v>0</v>
      </c>
      <c r="X21" s="183">
        <v>0</v>
      </c>
      <c r="Y21" s="183">
        <v>0</v>
      </c>
      <c r="Z21" s="230">
        <v>0</v>
      </c>
    </row>
    <row r="22" spans="1:26" ht="15.75">
      <c r="A22" s="82" t="s">
        <v>100</v>
      </c>
      <c r="B22" s="66" t="s">
        <v>362</v>
      </c>
      <c r="C22" s="183">
        <v>0</v>
      </c>
      <c r="D22" s="183">
        <v>0</v>
      </c>
      <c r="E22" s="183">
        <v>652</v>
      </c>
      <c r="F22" s="183">
        <v>0</v>
      </c>
      <c r="G22" s="183">
        <v>0</v>
      </c>
      <c r="H22" s="183">
        <v>0</v>
      </c>
      <c r="I22" s="183">
        <v>9907</v>
      </c>
      <c r="J22" s="183">
        <v>21792.71</v>
      </c>
      <c r="K22" s="183">
        <v>0</v>
      </c>
      <c r="L22" s="183">
        <v>0</v>
      </c>
      <c r="M22" s="183">
        <v>0</v>
      </c>
      <c r="N22" s="183">
        <v>0</v>
      </c>
      <c r="O22" s="183">
        <v>7568</v>
      </c>
      <c r="P22" s="183">
        <v>0</v>
      </c>
      <c r="Q22" s="183">
        <v>0</v>
      </c>
      <c r="R22" s="183">
        <v>0</v>
      </c>
      <c r="S22" s="183">
        <v>0</v>
      </c>
      <c r="T22" s="183">
        <v>0</v>
      </c>
      <c r="U22" s="183">
        <v>0</v>
      </c>
      <c r="V22" s="183">
        <v>0</v>
      </c>
      <c r="W22" s="183">
        <v>0</v>
      </c>
      <c r="X22" s="183">
        <v>0</v>
      </c>
      <c r="Y22" s="183">
        <v>0</v>
      </c>
      <c r="Z22" s="230">
        <v>39919.71</v>
      </c>
    </row>
    <row r="23" spans="1:26" ht="15.75">
      <c r="A23" s="82" t="s">
        <v>101</v>
      </c>
      <c r="B23" s="66" t="s">
        <v>363</v>
      </c>
      <c r="C23" s="183">
        <v>6205</v>
      </c>
      <c r="D23" s="183">
        <v>3017</v>
      </c>
      <c r="E23" s="183">
        <v>4000</v>
      </c>
      <c r="F23" s="183">
        <v>1598</v>
      </c>
      <c r="G23" s="183">
        <v>2500</v>
      </c>
      <c r="H23" s="183">
        <v>2036</v>
      </c>
      <c r="I23" s="183">
        <v>0</v>
      </c>
      <c r="J23" s="183">
        <v>4129.1670000000004</v>
      </c>
      <c r="K23" s="183">
        <v>1210</v>
      </c>
      <c r="L23" s="183">
        <v>63283</v>
      </c>
      <c r="M23" s="183">
        <v>35199</v>
      </c>
      <c r="N23" s="183">
        <v>0</v>
      </c>
      <c r="O23" s="183">
        <v>1875</v>
      </c>
      <c r="P23" s="183">
        <v>234.92765</v>
      </c>
      <c r="Q23" s="183">
        <v>1881</v>
      </c>
      <c r="R23" s="183">
        <v>6653</v>
      </c>
      <c r="S23" s="183">
        <v>0</v>
      </c>
      <c r="T23" s="183">
        <v>0</v>
      </c>
      <c r="U23" s="183">
        <v>0</v>
      </c>
      <c r="V23" s="183">
        <v>32</v>
      </c>
      <c r="W23" s="183">
        <v>2018</v>
      </c>
      <c r="X23" s="183">
        <v>843</v>
      </c>
      <c r="Y23" s="183">
        <v>7725</v>
      </c>
      <c r="Z23" s="230">
        <v>144439.09464999998</v>
      </c>
    </row>
    <row r="24" spans="1:26" ht="15.75">
      <c r="A24" s="82" t="s">
        <v>102</v>
      </c>
      <c r="B24" s="66" t="s">
        <v>114</v>
      </c>
      <c r="C24" s="183">
        <v>0</v>
      </c>
      <c r="D24" s="183">
        <v>932</v>
      </c>
      <c r="E24" s="183">
        <v>0</v>
      </c>
      <c r="F24" s="183">
        <v>0</v>
      </c>
      <c r="G24" s="183">
        <v>0</v>
      </c>
      <c r="H24" s="183">
        <v>0</v>
      </c>
      <c r="I24" s="183">
        <v>0</v>
      </c>
      <c r="J24" s="183">
        <v>0</v>
      </c>
      <c r="K24" s="183">
        <v>96</v>
      </c>
      <c r="L24" s="183">
        <v>0</v>
      </c>
      <c r="M24" s="183">
        <v>0</v>
      </c>
      <c r="N24" s="183">
        <v>0</v>
      </c>
      <c r="O24" s="183">
        <v>0</v>
      </c>
      <c r="P24" s="183">
        <v>0</v>
      </c>
      <c r="Q24" s="183">
        <v>873</v>
      </c>
      <c r="R24" s="183">
        <v>0</v>
      </c>
      <c r="S24" s="183">
        <v>1</v>
      </c>
      <c r="T24" s="183">
        <v>0</v>
      </c>
      <c r="U24" s="183">
        <v>0</v>
      </c>
      <c r="V24" s="183">
        <v>0</v>
      </c>
      <c r="W24" s="183">
        <v>0</v>
      </c>
      <c r="X24" s="183">
        <v>0</v>
      </c>
      <c r="Y24" s="183">
        <v>0</v>
      </c>
      <c r="Z24" s="230">
        <v>1902</v>
      </c>
    </row>
    <row r="25" spans="1:26" ht="15.75">
      <c r="A25" s="82" t="s">
        <v>111</v>
      </c>
      <c r="B25" s="66" t="s">
        <v>364</v>
      </c>
      <c r="C25" s="183">
        <v>0</v>
      </c>
      <c r="D25" s="183">
        <v>0</v>
      </c>
      <c r="E25" s="183">
        <v>0</v>
      </c>
      <c r="F25" s="183">
        <v>0</v>
      </c>
      <c r="G25" s="183">
        <v>0</v>
      </c>
      <c r="H25" s="183">
        <v>0</v>
      </c>
      <c r="I25" s="183">
        <v>0</v>
      </c>
      <c r="J25" s="183">
        <v>0</v>
      </c>
      <c r="K25" s="183">
        <v>0</v>
      </c>
      <c r="L25" s="183">
        <v>0</v>
      </c>
      <c r="M25" s="183">
        <v>0</v>
      </c>
      <c r="N25" s="183">
        <v>0</v>
      </c>
      <c r="O25" s="183">
        <v>0</v>
      </c>
      <c r="P25" s="183">
        <v>0</v>
      </c>
      <c r="Q25" s="183">
        <v>0</v>
      </c>
      <c r="R25" s="183">
        <v>0</v>
      </c>
      <c r="S25" s="183">
        <v>0</v>
      </c>
      <c r="T25" s="183">
        <v>0</v>
      </c>
      <c r="U25" s="183">
        <v>0</v>
      </c>
      <c r="V25" s="183">
        <v>0</v>
      </c>
      <c r="W25" s="183">
        <v>0</v>
      </c>
      <c r="X25" s="183">
        <v>0</v>
      </c>
      <c r="Y25" s="183">
        <v>0</v>
      </c>
      <c r="Z25" s="230">
        <v>0</v>
      </c>
    </row>
    <row r="26" spans="1:26" ht="15.75">
      <c r="A26" s="82"/>
      <c r="B26" s="178" t="s">
        <v>365</v>
      </c>
      <c r="C26" s="183">
        <v>187412</v>
      </c>
      <c r="D26" s="183">
        <v>256209</v>
      </c>
      <c r="E26" s="183">
        <v>345743</v>
      </c>
      <c r="F26" s="183">
        <v>80670</v>
      </c>
      <c r="G26" s="183">
        <v>26517</v>
      </c>
      <c r="H26" s="183">
        <v>84437</v>
      </c>
      <c r="I26" s="183">
        <v>423481</v>
      </c>
      <c r="J26" s="183">
        <v>116613.06499999999</v>
      </c>
      <c r="K26" s="183">
        <v>25129</v>
      </c>
      <c r="L26" s="183">
        <v>151971</v>
      </c>
      <c r="M26" s="183">
        <v>123168</v>
      </c>
      <c r="N26" s="183">
        <v>247876.47934999998</v>
      </c>
      <c r="O26" s="183">
        <v>23871</v>
      </c>
      <c r="P26" s="183">
        <v>52662.917709999994</v>
      </c>
      <c r="Q26" s="183">
        <v>6347</v>
      </c>
      <c r="R26" s="183">
        <v>13831</v>
      </c>
      <c r="S26" s="183">
        <v>154305</v>
      </c>
      <c r="T26" s="183">
        <v>7659</v>
      </c>
      <c r="U26" s="183">
        <v>11344</v>
      </c>
      <c r="V26" s="183">
        <v>11208</v>
      </c>
      <c r="W26" s="183">
        <v>6087</v>
      </c>
      <c r="X26" s="183">
        <v>4922</v>
      </c>
      <c r="Y26" s="183">
        <v>18614</v>
      </c>
      <c r="Z26" s="230">
        <v>2380077.4620599998</v>
      </c>
    </row>
    <row r="27" spans="1:26" ht="31.5">
      <c r="A27" s="82" t="s">
        <v>366</v>
      </c>
      <c r="B27" s="178" t="s">
        <v>367</v>
      </c>
      <c r="C27" s="183">
        <v>0</v>
      </c>
      <c r="D27" s="183">
        <v>0</v>
      </c>
      <c r="E27" s="183">
        <v>0</v>
      </c>
      <c r="F27" s="183">
        <v>0</v>
      </c>
      <c r="G27" s="183">
        <v>0</v>
      </c>
      <c r="H27" s="183">
        <v>0</v>
      </c>
      <c r="I27" s="183">
        <v>0</v>
      </c>
      <c r="J27" s="183">
        <v>0</v>
      </c>
      <c r="K27" s="183">
        <v>0</v>
      </c>
      <c r="L27" s="183">
        <v>0</v>
      </c>
      <c r="M27" s="183">
        <v>0</v>
      </c>
      <c r="N27" s="183">
        <v>0</v>
      </c>
      <c r="O27" s="183">
        <v>0</v>
      </c>
      <c r="P27" s="183">
        <v>0</v>
      </c>
      <c r="Q27" s="183">
        <v>0</v>
      </c>
      <c r="R27" s="183">
        <v>0</v>
      </c>
      <c r="S27" s="183">
        <v>0</v>
      </c>
      <c r="T27" s="183">
        <v>0</v>
      </c>
      <c r="U27" s="183">
        <v>0</v>
      </c>
      <c r="V27" s="183">
        <v>0</v>
      </c>
      <c r="W27" s="183">
        <v>0</v>
      </c>
      <c r="X27" s="183">
        <v>0</v>
      </c>
      <c r="Y27" s="183">
        <v>0</v>
      </c>
      <c r="Z27" s="230">
        <v>0</v>
      </c>
    </row>
    <row r="28" spans="1:26" s="179" customFormat="1" ht="15.75">
      <c r="A28" s="82" t="s">
        <v>368</v>
      </c>
      <c r="B28" s="178" t="s">
        <v>369</v>
      </c>
      <c r="C28" s="183">
        <v>138360</v>
      </c>
      <c r="D28" s="183">
        <v>37387</v>
      </c>
      <c r="E28" s="183">
        <v>83920</v>
      </c>
      <c r="F28" s="183">
        <v>69604</v>
      </c>
      <c r="G28" s="183">
        <v>2219</v>
      </c>
      <c r="H28" s="183">
        <v>23163</v>
      </c>
      <c r="I28" s="183">
        <v>80057</v>
      </c>
      <c r="J28" s="183">
        <v>103270.09</v>
      </c>
      <c r="K28" s="183">
        <v>7375</v>
      </c>
      <c r="L28" s="183">
        <v>168657</v>
      </c>
      <c r="M28" s="183">
        <v>81369</v>
      </c>
      <c r="N28" s="183">
        <v>54157.909279999993</v>
      </c>
      <c r="O28" s="183">
        <v>18651</v>
      </c>
      <c r="P28" s="183">
        <v>5153.204560000001</v>
      </c>
      <c r="Q28" s="183">
        <v>5043</v>
      </c>
      <c r="R28" s="183">
        <v>8660</v>
      </c>
      <c r="S28" s="183">
        <v>72634</v>
      </c>
      <c r="T28" s="183">
        <v>273</v>
      </c>
      <c r="U28" s="183">
        <v>9605</v>
      </c>
      <c r="V28" s="183">
        <v>2334</v>
      </c>
      <c r="W28" s="183">
        <v>2779</v>
      </c>
      <c r="X28" s="183">
        <v>553</v>
      </c>
      <c r="Y28" s="183">
        <v>8063</v>
      </c>
      <c r="Z28" s="230">
        <v>983287.20383999997</v>
      </c>
    </row>
    <row r="29" spans="1:26" s="179" customFormat="1" ht="15.75">
      <c r="A29" s="82" t="s">
        <v>347</v>
      </c>
      <c r="B29" s="66" t="s">
        <v>370</v>
      </c>
      <c r="C29" s="183"/>
      <c r="D29" s="183"/>
      <c r="E29" s="183"/>
      <c r="F29" s="183"/>
      <c r="G29" s="183"/>
      <c r="H29" s="183"/>
      <c r="I29" s="183"/>
      <c r="J29" s="183"/>
      <c r="K29" s="183"/>
      <c r="L29" s="183"/>
      <c r="M29" s="183"/>
      <c r="N29" s="183"/>
      <c r="O29" s="183"/>
      <c r="P29" s="183"/>
      <c r="Q29" s="183"/>
      <c r="R29" s="183"/>
      <c r="S29" s="183"/>
      <c r="T29" s="183"/>
      <c r="U29" s="183"/>
      <c r="V29" s="183"/>
      <c r="W29" s="183"/>
      <c r="X29" s="183"/>
      <c r="Y29" s="183"/>
      <c r="Z29" s="230"/>
    </row>
    <row r="30" spans="1:26" s="179" customFormat="1" ht="15.75">
      <c r="A30" s="82" t="s">
        <v>96</v>
      </c>
      <c r="B30" s="66" t="s">
        <v>371</v>
      </c>
      <c r="C30" s="183">
        <v>48699</v>
      </c>
      <c r="D30" s="183">
        <v>36193</v>
      </c>
      <c r="E30" s="183">
        <v>75014</v>
      </c>
      <c r="F30" s="183">
        <v>55043</v>
      </c>
      <c r="G30" s="183">
        <v>1462</v>
      </c>
      <c r="H30" s="183">
        <v>11838</v>
      </c>
      <c r="I30" s="183">
        <v>78589</v>
      </c>
      <c r="J30" s="183">
        <v>69340.388999999996</v>
      </c>
      <c r="K30" s="183">
        <v>7016</v>
      </c>
      <c r="L30" s="183">
        <v>123779</v>
      </c>
      <c r="M30" s="183">
        <v>63925</v>
      </c>
      <c r="N30" s="183">
        <v>46029.489729999994</v>
      </c>
      <c r="O30" s="183">
        <v>16543</v>
      </c>
      <c r="P30" s="183">
        <v>4815.6287600000005</v>
      </c>
      <c r="Q30" s="183">
        <v>5031</v>
      </c>
      <c r="R30" s="183">
        <v>8432</v>
      </c>
      <c r="S30" s="183">
        <v>41763</v>
      </c>
      <c r="T30" s="183">
        <v>271</v>
      </c>
      <c r="U30" s="183">
        <v>9578</v>
      </c>
      <c r="V30" s="183">
        <v>2313</v>
      </c>
      <c r="W30" s="183">
        <v>2106</v>
      </c>
      <c r="X30" s="183">
        <v>492</v>
      </c>
      <c r="Y30" s="183">
        <v>7424</v>
      </c>
      <c r="Z30" s="230">
        <v>715696.50748999999</v>
      </c>
    </row>
    <row r="31" spans="1:26" s="179" customFormat="1" ht="15.75">
      <c r="A31" s="82" t="s">
        <v>343</v>
      </c>
      <c r="B31" s="66" t="s">
        <v>372</v>
      </c>
      <c r="C31" s="183">
        <v>0</v>
      </c>
      <c r="D31" s="183">
        <v>0</v>
      </c>
      <c r="E31" s="183">
        <v>0</v>
      </c>
      <c r="F31" s="183">
        <v>0</v>
      </c>
      <c r="G31" s="183">
        <v>0</v>
      </c>
      <c r="H31" s="183">
        <v>0</v>
      </c>
      <c r="I31" s="183">
        <v>0</v>
      </c>
      <c r="J31" s="183">
        <v>0</v>
      </c>
      <c r="K31" s="183">
        <v>0</v>
      </c>
      <c r="L31" s="183">
        <v>0</v>
      </c>
      <c r="M31" s="183">
        <v>0</v>
      </c>
      <c r="N31" s="183">
        <v>0</v>
      </c>
      <c r="O31" s="183">
        <v>0</v>
      </c>
      <c r="P31" s="183">
        <v>0</v>
      </c>
      <c r="Q31" s="183">
        <v>0</v>
      </c>
      <c r="R31" s="183">
        <v>0</v>
      </c>
      <c r="S31" s="183">
        <v>0</v>
      </c>
      <c r="T31" s="183">
        <v>0</v>
      </c>
      <c r="U31" s="183">
        <v>1124</v>
      </c>
      <c r="V31" s="183">
        <v>0</v>
      </c>
      <c r="W31" s="183">
        <v>0</v>
      </c>
      <c r="X31" s="183">
        <v>0</v>
      </c>
      <c r="Y31" s="183">
        <v>0</v>
      </c>
      <c r="Z31" s="230">
        <v>1124</v>
      </c>
    </row>
    <row r="32" spans="1:26" s="179" customFormat="1" ht="15.75" customHeight="1">
      <c r="A32" s="82" t="s">
        <v>343</v>
      </c>
      <c r="B32" s="66" t="s">
        <v>373</v>
      </c>
      <c r="C32" s="183">
        <v>0</v>
      </c>
      <c r="D32" s="183">
        <v>0</v>
      </c>
      <c r="E32" s="183">
        <v>0</v>
      </c>
      <c r="F32" s="183">
        <v>0</v>
      </c>
      <c r="G32" s="183">
        <v>0</v>
      </c>
      <c r="H32" s="183">
        <v>0</v>
      </c>
      <c r="I32" s="183">
        <v>0</v>
      </c>
      <c r="J32" s="183">
        <v>0</v>
      </c>
      <c r="K32" s="183">
        <v>0</v>
      </c>
      <c r="L32" s="183">
        <v>0</v>
      </c>
      <c r="M32" s="183">
        <v>0</v>
      </c>
      <c r="N32" s="183">
        <v>0</v>
      </c>
      <c r="O32" s="183">
        <v>0</v>
      </c>
      <c r="P32" s="183">
        <v>0</v>
      </c>
      <c r="Q32" s="183">
        <v>0</v>
      </c>
      <c r="R32" s="183">
        <v>0</v>
      </c>
      <c r="S32" s="183">
        <v>0</v>
      </c>
      <c r="T32" s="183">
        <v>0</v>
      </c>
      <c r="U32" s="183">
        <v>0</v>
      </c>
      <c r="V32" s="183">
        <v>0</v>
      </c>
      <c r="W32" s="183">
        <v>0</v>
      </c>
      <c r="X32" s="183">
        <v>0</v>
      </c>
      <c r="Y32" s="183">
        <v>0</v>
      </c>
      <c r="Z32" s="230">
        <v>0</v>
      </c>
    </row>
    <row r="33" spans="1:26" ht="15.75">
      <c r="A33" s="82" t="s">
        <v>97</v>
      </c>
      <c r="B33" s="66" t="s">
        <v>374</v>
      </c>
      <c r="C33" s="183">
        <v>0</v>
      </c>
      <c r="D33" s="183">
        <v>0</v>
      </c>
      <c r="E33" s="183">
        <v>0</v>
      </c>
      <c r="F33" s="183">
        <v>3180</v>
      </c>
      <c r="G33" s="183">
        <v>0</v>
      </c>
      <c r="H33" s="183">
        <v>0</v>
      </c>
      <c r="I33" s="183">
        <v>0</v>
      </c>
      <c r="J33" s="183">
        <v>2647.893</v>
      </c>
      <c r="K33" s="183">
        <v>0</v>
      </c>
      <c r="L33" s="183">
        <v>13588</v>
      </c>
      <c r="M33" s="183">
        <v>1859</v>
      </c>
      <c r="N33" s="183">
        <v>0</v>
      </c>
      <c r="O33" s="183">
        <v>0</v>
      </c>
      <c r="P33" s="183">
        <v>0</v>
      </c>
      <c r="Q33" s="183">
        <v>0</v>
      </c>
      <c r="R33" s="183">
        <v>0</v>
      </c>
      <c r="S33" s="183">
        <v>8724</v>
      </c>
      <c r="T33" s="183">
        <v>0</v>
      </c>
      <c r="U33" s="183">
        <v>0</v>
      </c>
      <c r="V33" s="183">
        <v>0</v>
      </c>
      <c r="W33" s="183">
        <v>0</v>
      </c>
      <c r="X33" s="183">
        <v>0</v>
      </c>
      <c r="Y33" s="183">
        <v>281</v>
      </c>
      <c r="Z33" s="230">
        <v>30279.893</v>
      </c>
    </row>
    <row r="34" spans="1:26" ht="15.75">
      <c r="A34" s="82" t="s">
        <v>343</v>
      </c>
      <c r="B34" s="66" t="s">
        <v>372</v>
      </c>
      <c r="C34" s="183">
        <v>0</v>
      </c>
      <c r="D34" s="183">
        <v>0</v>
      </c>
      <c r="E34" s="183">
        <v>0</v>
      </c>
      <c r="F34" s="183">
        <v>0</v>
      </c>
      <c r="G34" s="183">
        <v>0</v>
      </c>
      <c r="H34" s="183">
        <v>0</v>
      </c>
      <c r="I34" s="183">
        <v>0</v>
      </c>
      <c r="J34" s="183">
        <v>0</v>
      </c>
      <c r="K34" s="183">
        <v>0</v>
      </c>
      <c r="L34" s="183">
        <v>0</v>
      </c>
      <c r="M34" s="183">
        <v>0</v>
      </c>
      <c r="N34" s="183">
        <v>0</v>
      </c>
      <c r="O34" s="183">
        <v>0</v>
      </c>
      <c r="P34" s="183">
        <v>0</v>
      </c>
      <c r="Q34" s="183">
        <v>0</v>
      </c>
      <c r="R34" s="183">
        <v>0</v>
      </c>
      <c r="S34" s="183">
        <v>0</v>
      </c>
      <c r="T34" s="183">
        <v>0</v>
      </c>
      <c r="U34" s="183">
        <v>0</v>
      </c>
      <c r="V34" s="183">
        <v>0</v>
      </c>
      <c r="W34" s="183">
        <v>0</v>
      </c>
      <c r="X34" s="183">
        <v>0</v>
      </c>
      <c r="Y34" s="183">
        <v>0</v>
      </c>
      <c r="Z34" s="230">
        <v>0</v>
      </c>
    </row>
    <row r="35" spans="1:26" ht="15.75" customHeight="1">
      <c r="A35" s="82" t="s">
        <v>343</v>
      </c>
      <c r="B35" s="66" t="s">
        <v>373</v>
      </c>
      <c r="C35" s="183">
        <v>0</v>
      </c>
      <c r="D35" s="183">
        <v>0</v>
      </c>
      <c r="E35" s="183">
        <v>0</v>
      </c>
      <c r="F35" s="183">
        <v>0</v>
      </c>
      <c r="G35" s="183">
        <v>0</v>
      </c>
      <c r="H35" s="183">
        <v>0</v>
      </c>
      <c r="I35" s="183">
        <v>0</v>
      </c>
      <c r="J35" s="183">
        <v>0</v>
      </c>
      <c r="K35" s="183">
        <v>0</v>
      </c>
      <c r="L35" s="183">
        <v>0</v>
      </c>
      <c r="M35" s="183">
        <v>0</v>
      </c>
      <c r="N35" s="183">
        <v>0</v>
      </c>
      <c r="O35" s="183">
        <v>0</v>
      </c>
      <c r="P35" s="183">
        <v>0</v>
      </c>
      <c r="Q35" s="183">
        <v>0</v>
      </c>
      <c r="R35" s="183">
        <v>0</v>
      </c>
      <c r="S35" s="183">
        <v>0</v>
      </c>
      <c r="T35" s="183">
        <v>0</v>
      </c>
      <c r="U35" s="183">
        <v>0</v>
      </c>
      <c r="V35" s="183">
        <v>0</v>
      </c>
      <c r="W35" s="183">
        <v>0</v>
      </c>
      <c r="X35" s="183">
        <v>0</v>
      </c>
      <c r="Y35" s="183">
        <v>0</v>
      </c>
      <c r="Z35" s="230">
        <v>0</v>
      </c>
    </row>
    <row r="36" spans="1:26" ht="15.75">
      <c r="A36" s="82" t="s">
        <v>116</v>
      </c>
      <c r="B36" s="178" t="s">
        <v>375</v>
      </c>
      <c r="C36" s="183">
        <v>48699</v>
      </c>
      <c r="D36" s="183">
        <v>36193</v>
      </c>
      <c r="E36" s="183">
        <v>75014</v>
      </c>
      <c r="F36" s="183">
        <v>58223</v>
      </c>
      <c r="G36" s="183">
        <v>1462</v>
      </c>
      <c r="H36" s="183">
        <v>11838</v>
      </c>
      <c r="I36" s="183">
        <v>78589</v>
      </c>
      <c r="J36" s="183">
        <v>71988.281999999992</v>
      </c>
      <c r="K36" s="183">
        <v>7016</v>
      </c>
      <c r="L36" s="183">
        <v>137367</v>
      </c>
      <c r="M36" s="183">
        <v>65784</v>
      </c>
      <c r="N36" s="183">
        <v>46029.489729999994</v>
      </c>
      <c r="O36" s="183">
        <v>16543</v>
      </c>
      <c r="P36" s="183">
        <v>4815.6287600000005</v>
      </c>
      <c r="Q36" s="183">
        <v>5031</v>
      </c>
      <c r="R36" s="183">
        <v>8432</v>
      </c>
      <c r="S36" s="183">
        <v>50487</v>
      </c>
      <c r="T36" s="183">
        <v>271</v>
      </c>
      <c r="U36" s="183">
        <v>9578</v>
      </c>
      <c r="V36" s="183">
        <v>2313</v>
      </c>
      <c r="W36" s="183">
        <v>2106</v>
      </c>
      <c r="X36" s="183">
        <v>492</v>
      </c>
      <c r="Y36" s="183">
        <v>7705</v>
      </c>
      <c r="Z36" s="230">
        <v>745976.40049000003</v>
      </c>
    </row>
    <row r="37" spans="1:26" ht="15.75">
      <c r="A37" s="82" t="s">
        <v>349</v>
      </c>
      <c r="B37" s="66" t="s">
        <v>376</v>
      </c>
      <c r="C37" s="183">
        <v>59</v>
      </c>
      <c r="D37" s="183">
        <v>224</v>
      </c>
      <c r="E37" s="183">
        <v>3666</v>
      </c>
      <c r="F37" s="183">
        <v>0</v>
      </c>
      <c r="G37" s="183">
        <v>150</v>
      </c>
      <c r="H37" s="183">
        <v>9016</v>
      </c>
      <c r="I37" s="183">
        <v>40</v>
      </c>
      <c r="J37" s="183">
        <v>670.01400000000001</v>
      </c>
      <c r="K37" s="183">
        <v>0</v>
      </c>
      <c r="L37" s="183">
        <v>0</v>
      </c>
      <c r="M37" s="183">
        <v>10819</v>
      </c>
      <c r="N37" s="183">
        <v>3874.4195500000001</v>
      </c>
      <c r="O37" s="183">
        <v>305</v>
      </c>
      <c r="P37" s="183">
        <v>0</v>
      </c>
      <c r="Q37" s="183">
        <v>12</v>
      </c>
      <c r="R37" s="183">
        <v>0</v>
      </c>
      <c r="S37" s="183">
        <v>4206</v>
      </c>
      <c r="T37" s="183">
        <v>0</v>
      </c>
      <c r="U37" s="183">
        <v>0</v>
      </c>
      <c r="V37" s="183">
        <v>0</v>
      </c>
      <c r="W37" s="183">
        <v>72</v>
      </c>
      <c r="X37" s="183">
        <v>0</v>
      </c>
      <c r="Y37" s="183">
        <v>0</v>
      </c>
      <c r="Z37" s="230">
        <v>33113.433550000002</v>
      </c>
    </row>
    <row r="38" spans="1:26" ht="15.75">
      <c r="A38" s="82" t="s">
        <v>343</v>
      </c>
      <c r="B38" s="66" t="s">
        <v>372</v>
      </c>
      <c r="C38" s="183">
        <v>0</v>
      </c>
      <c r="D38" s="183">
        <v>0</v>
      </c>
      <c r="E38" s="183">
        <v>0</v>
      </c>
      <c r="F38" s="183">
        <v>0</v>
      </c>
      <c r="G38" s="183">
        <v>0</v>
      </c>
      <c r="H38" s="183">
        <v>0</v>
      </c>
      <c r="I38" s="183">
        <v>0</v>
      </c>
      <c r="J38" s="183">
        <v>0</v>
      </c>
      <c r="K38" s="183">
        <v>0</v>
      </c>
      <c r="L38" s="183">
        <v>0</v>
      </c>
      <c r="M38" s="183">
        <v>0</v>
      </c>
      <c r="N38" s="183">
        <v>0</v>
      </c>
      <c r="O38" s="183">
        <v>0</v>
      </c>
      <c r="P38" s="183">
        <v>0</v>
      </c>
      <c r="Q38" s="183">
        <v>0</v>
      </c>
      <c r="R38" s="183">
        <v>0</v>
      </c>
      <c r="S38" s="183">
        <v>0</v>
      </c>
      <c r="T38" s="183">
        <v>0</v>
      </c>
      <c r="U38" s="183">
        <v>0</v>
      </c>
      <c r="V38" s="183">
        <v>0</v>
      </c>
      <c r="W38" s="183">
        <v>0</v>
      </c>
      <c r="X38" s="183">
        <v>0</v>
      </c>
      <c r="Y38" s="183">
        <v>0</v>
      </c>
      <c r="Z38" s="230">
        <v>0</v>
      </c>
    </row>
    <row r="39" spans="1:26" ht="15.75" customHeight="1">
      <c r="A39" s="82" t="s">
        <v>343</v>
      </c>
      <c r="B39" s="66" t="s">
        <v>373</v>
      </c>
      <c r="C39" s="183">
        <v>0</v>
      </c>
      <c r="D39" s="183">
        <v>0</v>
      </c>
      <c r="E39" s="183">
        <v>0</v>
      </c>
      <c r="F39" s="183">
        <v>0</v>
      </c>
      <c r="G39" s="183">
        <v>0</v>
      </c>
      <c r="H39" s="183">
        <v>0</v>
      </c>
      <c r="I39" s="183">
        <v>0</v>
      </c>
      <c r="J39" s="183">
        <v>0</v>
      </c>
      <c r="K39" s="183">
        <v>0</v>
      </c>
      <c r="L39" s="183">
        <v>0</v>
      </c>
      <c r="M39" s="183">
        <v>0</v>
      </c>
      <c r="N39" s="183">
        <v>0</v>
      </c>
      <c r="O39" s="183">
        <v>0</v>
      </c>
      <c r="P39" s="183">
        <v>0</v>
      </c>
      <c r="Q39" s="183">
        <v>0</v>
      </c>
      <c r="R39" s="183">
        <v>0</v>
      </c>
      <c r="S39" s="183">
        <v>0</v>
      </c>
      <c r="T39" s="183">
        <v>0</v>
      </c>
      <c r="U39" s="183">
        <v>0</v>
      </c>
      <c r="V39" s="183">
        <v>0</v>
      </c>
      <c r="W39" s="183">
        <v>0</v>
      </c>
      <c r="X39" s="183">
        <v>0</v>
      </c>
      <c r="Y39" s="183">
        <v>0</v>
      </c>
      <c r="Z39" s="230">
        <v>0</v>
      </c>
    </row>
    <row r="40" spans="1:26" ht="15.75">
      <c r="A40" s="82" t="s">
        <v>355</v>
      </c>
      <c r="B40" s="66" t="s">
        <v>377</v>
      </c>
      <c r="C40" s="183">
        <v>89602</v>
      </c>
      <c r="D40" s="183">
        <v>970</v>
      </c>
      <c r="E40" s="183">
        <v>5240</v>
      </c>
      <c r="F40" s="183">
        <v>11381</v>
      </c>
      <c r="G40" s="183">
        <v>607</v>
      </c>
      <c r="H40" s="183">
        <v>2309</v>
      </c>
      <c r="I40" s="183">
        <v>1428</v>
      </c>
      <c r="J40" s="183">
        <v>30611.794000000002</v>
      </c>
      <c r="K40" s="183">
        <v>359</v>
      </c>
      <c r="L40" s="183">
        <v>31290</v>
      </c>
      <c r="M40" s="183">
        <v>4766</v>
      </c>
      <c r="N40" s="183">
        <v>4254</v>
      </c>
      <c r="O40" s="183">
        <v>1803</v>
      </c>
      <c r="P40" s="183">
        <v>337.5758000000003</v>
      </c>
      <c r="Q40" s="183">
        <v>0</v>
      </c>
      <c r="R40" s="183">
        <v>228</v>
      </c>
      <c r="S40" s="183">
        <v>17941</v>
      </c>
      <c r="T40" s="183">
        <v>2</v>
      </c>
      <c r="U40" s="183">
        <v>27</v>
      </c>
      <c r="V40" s="183">
        <v>21</v>
      </c>
      <c r="W40" s="183">
        <v>601</v>
      </c>
      <c r="X40" s="183">
        <v>61</v>
      </c>
      <c r="Y40" s="183">
        <v>358</v>
      </c>
      <c r="Z40" s="230">
        <v>204197.36979999999</v>
      </c>
    </row>
    <row r="41" spans="1:26" ht="15.75">
      <c r="A41" s="82" t="s">
        <v>343</v>
      </c>
      <c r="B41" s="66" t="s">
        <v>372</v>
      </c>
      <c r="C41" s="183">
        <v>0</v>
      </c>
      <c r="D41" s="183">
        <v>0</v>
      </c>
      <c r="E41" s="183">
        <v>0</v>
      </c>
      <c r="F41" s="183">
        <v>0</v>
      </c>
      <c r="G41" s="183">
        <v>0</v>
      </c>
      <c r="H41" s="183">
        <v>220</v>
      </c>
      <c r="I41" s="183">
        <v>0</v>
      </c>
      <c r="J41" s="183">
        <v>0</v>
      </c>
      <c r="K41" s="183">
        <v>0</v>
      </c>
      <c r="L41" s="183">
        <v>0</v>
      </c>
      <c r="M41" s="183">
        <v>0</v>
      </c>
      <c r="N41" s="183">
        <v>0</v>
      </c>
      <c r="O41" s="183">
        <v>0</v>
      </c>
      <c r="P41" s="183">
        <v>0</v>
      </c>
      <c r="Q41" s="183">
        <v>0</v>
      </c>
      <c r="R41" s="183">
        <v>0</v>
      </c>
      <c r="S41" s="183">
        <v>0</v>
      </c>
      <c r="T41" s="183">
        <v>0</v>
      </c>
      <c r="U41" s="183">
        <v>0</v>
      </c>
      <c r="V41" s="183">
        <v>0</v>
      </c>
      <c r="W41" s="183">
        <v>310</v>
      </c>
      <c r="X41" s="183">
        <v>0</v>
      </c>
      <c r="Y41" s="183">
        <v>0</v>
      </c>
      <c r="Z41" s="230">
        <v>530</v>
      </c>
    </row>
    <row r="42" spans="1:26" ht="15.75" customHeight="1">
      <c r="A42" s="82" t="s">
        <v>343</v>
      </c>
      <c r="B42" s="66" t="s">
        <v>373</v>
      </c>
      <c r="C42" s="183">
        <v>0</v>
      </c>
      <c r="D42" s="183">
        <v>0</v>
      </c>
      <c r="E42" s="183">
        <v>0</v>
      </c>
      <c r="F42" s="183">
        <v>0</v>
      </c>
      <c r="G42" s="183">
        <v>0</v>
      </c>
      <c r="H42" s="183">
        <v>0</v>
      </c>
      <c r="I42" s="183">
        <v>0</v>
      </c>
      <c r="J42" s="183">
        <v>0</v>
      </c>
      <c r="K42" s="183">
        <v>0</v>
      </c>
      <c r="L42" s="183">
        <v>0</v>
      </c>
      <c r="M42" s="183">
        <v>0</v>
      </c>
      <c r="N42" s="183">
        <v>0</v>
      </c>
      <c r="O42" s="183">
        <v>0</v>
      </c>
      <c r="P42" s="183">
        <v>0</v>
      </c>
      <c r="Q42" s="183">
        <v>0</v>
      </c>
      <c r="R42" s="183">
        <v>0</v>
      </c>
      <c r="S42" s="183">
        <v>0</v>
      </c>
      <c r="T42" s="183">
        <v>0</v>
      </c>
      <c r="U42" s="183">
        <v>0</v>
      </c>
      <c r="V42" s="183">
        <v>0</v>
      </c>
      <c r="W42" s="183">
        <v>0</v>
      </c>
      <c r="X42" s="183">
        <v>0</v>
      </c>
      <c r="Y42" s="183">
        <v>0</v>
      </c>
      <c r="Z42" s="230">
        <v>0</v>
      </c>
    </row>
    <row r="43" spans="1:26" ht="31.5">
      <c r="A43" s="82" t="s">
        <v>562</v>
      </c>
      <c r="B43" s="178" t="s">
        <v>563</v>
      </c>
      <c r="C43" s="183"/>
      <c r="D43" s="183"/>
      <c r="E43" s="183"/>
      <c r="F43" s="183"/>
      <c r="G43" s="183"/>
      <c r="H43" s="183"/>
      <c r="I43" s="183"/>
      <c r="J43" s="183"/>
      <c r="K43" s="183"/>
      <c r="L43" s="183"/>
      <c r="M43" s="183"/>
      <c r="N43" s="183"/>
      <c r="O43" s="183"/>
      <c r="P43" s="183"/>
      <c r="Q43" s="183"/>
      <c r="R43" s="183"/>
      <c r="S43" s="183"/>
      <c r="T43" s="183"/>
      <c r="U43" s="183"/>
      <c r="V43" s="183"/>
      <c r="W43" s="183"/>
      <c r="X43" s="183"/>
      <c r="Y43" s="183"/>
      <c r="Z43" s="230"/>
    </row>
    <row r="44" spans="1:26" ht="15.75">
      <c r="A44" s="82">
        <v>1</v>
      </c>
      <c r="B44" s="66" t="s">
        <v>564</v>
      </c>
      <c r="C44" s="183">
        <v>18747</v>
      </c>
      <c r="D44" s="183">
        <v>10145</v>
      </c>
      <c r="E44" s="183">
        <v>39550.519999999997</v>
      </c>
      <c r="F44" s="183">
        <v>46108</v>
      </c>
      <c r="G44" s="183">
        <v>477</v>
      </c>
      <c r="H44" s="183">
        <v>26691</v>
      </c>
      <c r="I44" s="183">
        <v>769</v>
      </c>
      <c r="J44" s="183">
        <v>80235.112999999998</v>
      </c>
      <c r="K44" s="183">
        <v>1330</v>
      </c>
      <c r="L44" s="183">
        <v>56191</v>
      </c>
      <c r="M44" s="183">
        <v>39795</v>
      </c>
      <c r="N44" s="183">
        <v>4980.8103600000004</v>
      </c>
      <c r="O44" s="183">
        <v>4775</v>
      </c>
      <c r="P44" s="183">
        <v>5.2148900000000005</v>
      </c>
      <c r="Q44" s="183">
        <v>0</v>
      </c>
      <c r="R44" s="183">
        <v>93</v>
      </c>
      <c r="S44" s="183">
        <v>42015</v>
      </c>
      <c r="T44" s="183">
        <v>0</v>
      </c>
      <c r="U44" s="183">
        <v>0</v>
      </c>
      <c r="V44" s="183">
        <v>0</v>
      </c>
      <c r="W44" s="183">
        <v>137</v>
      </c>
      <c r="X44" s="183">
        <v>0</v>
      </c>
      <c r="Y44" s="183">
        <v>279</v>
      </c>
      <c r="Z44" s="230">
        <v>372323.65824999998</v>
      </c>
    </row>
    <row r="45" spans="1:26" ht="15.75">
      <c r="A45" s="82">
        <v>2</v>
      </c>
      <c r="B45" s="66" t="s">
        <v>605</v>
      </c>
      <c r="C45" s="183">
        <v>0</v>
      </c>
      <c r="D45" s="183">
        <v>0</v>
      </c>
      <c r="E45" s="183">
        <v>0</v>
      </c>
      <c r="F45" s="183">
        <v>0</v>
      </c>
      <c r="G45" s="183">
        <v>0</v>
      </c>
      <c r="H45" s="183">
        <v>228</v>
      </c>
      <c r="I45" s="183">
        <v>0</v>
      </c>
      <c r="J45" s="183">
        <v>0</v>
      </c>
      <c r="K45" s="183">
        <v>0</v>
      </c>
      <c r="L45" s="183">
        <v>0</v>
      </c>
      <c r="M45" s="183">
        <v>0</v>
      </c>
      <c r="N45" s="183">
        <v>0</v>
      </c>
      <c r="O45" s="183">
        <v>0</v>
      </c>
      <c r="P45" s="183">
        <v>0</v>
      </c>
      <c r="Q45" s="183">
        <v>0</v>
      </c>
      <c r="R45" s="183">
        <v>0</v>
      </c>
      <c r="S45" s="183">
        <v>0</v>
      </c>
      <c r="T45" s="183">
        <v>0</v>
      </c>
      <c r="U45" s="183">
        <v>0</v>
      </c>
      <c r="V45" s="183">
        <v>0</v>
      </c>
      <c r="W45" s="183">
        <v>0</v>
      </c>
      <c r="X45" s="183">
        <v>0</v>
      </c>
      <c r="Y45" s="183">
        <v>0</v>
      </c>
      <c r="Z45" s="230">
        <v>228</v>
      </c>
    </row>
    <row r="46" spans="1:26" ht="15.75">
      <c r="A46" s="82">
        <v>3</v>
      </c>
      <c r="B46" s="66" t="s">
        <v>565</v>
      </c>
      <c r="C46" s="183">
        <v>0</v>
      </c>
      <c r="D46" s="183">
        <v>0</v>
      </c>
      <c r="E46" s="183">
        <v>0</v>
      </c>
      <c r="F46" s="183">
        <v>0</v>
      </c>
      <c r="G46" s="183">
        <v>0</v>
      </c>
      <c r="H46" s="183">
        <v>0</v>
      </c>
      <c r="I46" s="183">
        <v>0</v>
      </c>
      <c r="J46" s="183">
        <v>0</v>
      </c>
      <c r="K46" s="183">
        <v>0</v>
      </c>
      <c r="L46" s="183">
        <v>0</v>
      </c>
      <c r="M46" s="183">
        <v>0</v>
      </c>
      <c r="N46" s="183">
        <v>0</v>
      </c>
      <c r="O46" s="183">
        <v>0</v>
      </c>
      <c r="P46" s="183">
        <v>0</v>
      </c>
      <c r="Q46" s="183">
        <v>0</v>
      </c>
      <c r="R46" s="183">
        <v>0</v>
      </c>
      <c r="S46" s="183">
        <v>0</v>
      </c>
      <c r="T46" s="183">
        <v>0</v>
      </c>
      <c r="U46" s="183">
        <v>0</v>
      </c>
      <c r="V46" s="183">
        <v>0</v>
      </c>
      <c r="W46" s="183">
        <v>0</v>
      </c>
      <c r="X46" s="183">
        <v>0</v>
      </c>
      <c r="Y46" s="183">
        <v>0</v>
      </c>
      <c r="Z46" s="230">
        <v>0</v>
      </c>
    </row>
    <row r="47" spans="1:26" ht="15.75">
      <c r="A47" s="82">
        <v>4</v>
      </c>
      <c r="B47" s="66" t="s">
        <v>566</v>
      </c>
      <c r="C47" s="183">
        <v>47108</v>
      </c>
      <c r="D47" s="183">
        <v>49054</v>
      </c>
      <c r="E47" s="183">
        <v>79082.63</v>
      </c>
      <c r="F47" s="183">
        <v>179783</v>
      </c>
      <c r="G47" s="183">
        <v>1342</v>
      </c>
      <c r="H47" s="183">
        <v>50474</v>
      </c>
      <c r="I47" s="183">
        <v>26597</v>
      </c>
      <c r="J47" s="183">
        <v>199596.46100000001</v>
      </c>
      <c r="K47" s="183">
        <v>44</v>
      </c>
      <c r="L47" s="183">
        <v>320290</v>
      </c>
      <c r="M47" s="183">
        <v>120585</v>
      </c>
      <c r="N47" s="183">
        <v>65215.442890000006</v>
      </c>
      <c r="O47" s="183">
        <v>47469</v>
      </c>
      <c r="P47" s="183">
        <v>1775.85915</v>
      </c>
      <c r="Q47" s="183">
        <v>0</v>
      </c>
      <c r="R47" s="183">
        <v>190</v>
      </c>
      <c r="S47" s="183">
        <v>79371</v>
      </c>
      <c r="T47" s="183">
        <v>0</v>
      </c>
      <c r="U47" s="183">
        <v>0</v>
      </c>
      <c r="V47" s="183">
        <v>0</v>
      </c>
      <c r="W47" s="183">
        <v>85</v>
      </c>
      <c r="X47" s="183">
        <v>0</v>
      </c>
      <c r="Y47" s="183">
        <v>1282</v>
      </c>
      <c r="Z47" s="230">
        <v>1269344.39304</v>
      </c>
    </row>
    <row r="48" spans="1:26" ht="15.75" customHeight="1">
      <c r="A48" s="82">
        <v>5</v>
      </c>
      <c r="B48" s="66" t="s">
        <v>567</v>
      </c>
      <c r="C48" s="183">
        <v>0</v>
      </c>
      <c r="D48" s="183">
        <v>0</v>
      </c>
      <c r="E48" s="183">
        <v>0</v>
      </c>
      <c r="F48" s="183">
        <v>0</v>
      </c>
      <c r="G48" s="183">
        <v>0</v>
      </c>
      <c r="H48" s="183">
        <v>0</v>
      </c>
      <c r="I48" s="183">
        <v>0</v>
      </c>
      <c r="J48" s="183">
        <v>0</v>
      </c>
      <c r="K48" s="183">
        <v>0</v>
      </c>
      <c r="L48" s="183">
        <v>0</v>
      </c>
      <c r="M48" s="183">
        <v>0</v>
      </c>
      <c r="N48" s="183">
        <v>0</v>
      </c>
      <c r="O48" s="183">
        <v>0</v>
      </c>
      <c r="P48" s="183">
        <v>0</v>
      </c>
      <c r="Q48" s="183">
        <v>0</v>
      </c>
      <c r="R48" s="183">
        <v>0</v>
      </c>
      <c r="S48" s="183">
        <v>0</v>
      </c>
      <c r="T48" s="183">
        <v>0</v>
      </c>
      <c r="U48" s="183">
        <v>0</v>
      </c>
      <c r="V48" s="183">
        <v>0</v>
      </c>
      <c r="W48" s="183">
        <v>0</v>
      </c>
      <c r="X48" s="183">
        <v>0</v>
      </c>
      <c r="Y48" s="183">
        <v>0</v>
      </c>
      <c r="Z48" s="230">
        <v>0</v>
      </c>
    </row>
    <row r="49" spans="1:26" ht="15.75">
      <c r="A49" s="82">
        <v>6</v>
      </c>
      <c r="B49" s="66" t="s">
        <v>568</v>
      </c>
      <c r="C49" s="183">
        <v>862</v>
      </c>
      <c r="D49" s="183">
        <v>0</v>
      </c>
      <c r="E49" s="183">
        <v>0</v>
      </c>
      <c r="F49" s="183">
        <v>0</v>
      </c>
      <c r="G49" s="183">
        <v>0</v>
      </c>
      <c r="H49" s="183">
        <v>0</v>
      </c>
      <c r="I49" s="183">
        <v>0</v>
      </c>
      <c r="J49" s="183">
        <v>0</v>
      </c>
      <c r="K49" s="183">
        <v>0</v>
      </c>
      <c r="L49" s="183">
        <v>0</v>
      </c>
      <c r="M49" s="183">
        <v>0</v>
      </c>
      <c r="N49" s="183">
        <v>0</v>
      </c>
      <c r="O49" s="183">
        <v>0</v>
      </c>
      <c r="P49" s="183">
        <v>0</v>
      </c>
      <c r="Q49" s="183">
        <v>0</v>
      </c>
      <c r="R49" s="183">
        <v>0</v>
      </c>
      <c r="S49" s="183">
        <v>0</v>
      </c>
      <c r="T49" s="183">
        <v>0</v>
      </c>
      <c r="U49" s="183">
        <v>0</v>
      </c>
      <c r="V49" s="183">
        <v>0</v>
      </c>
      <c r="W49" s="183">
        <v>0</v>
      </c>
      <c r="X49" s="183">
        <v>0</v>
      </c>
      <c r="Y49" s="183">
        <v>0</v>
      </c>
      <c r="Z49" s="230">
        <v>862</v>
      </c>
    </row>
    <row r="50" spans="1:26" ht="47.25">
      <c r="A50" s="82">
        <v>7</v>
      </c>
      <c r="B50" s="66" t="s">
        <v>569</v>
      </c>
      <c r="C50" s="183">
        <v>0</v>
      </c>
      <c r="D50" s="183">
        <v>0</v>
      </c>
      <c r="E50" s="183">
        <v>0</v>
      </c>
      <c r="F50" s="183">
        <v>0</v>
      </c>
      <c r="G50" s="183">
        <v>0</v>
      </c>
      <c r="H50" s="183">
        <v>0</v>
      </c>
      <c r="I50" s="183">
        <v>0</v>
      </c>
      <c r="J50" s="183">
        <v>0</v>
      </c>
      <c r="K50" s="183">
        <v>0</v>
      </c>
      <c r="L50" s="183">
        <v>0</v>
      </c>
      <c r="M50" s="183">
        <v>0</v>
      </c>
      <c r="N50" s="183">
        <v>0</v>
      </c>
      <c r="O50" s="183">
        <v>0</v>
      </c>
      <c r="P50" s="183">
        <v>0</v>
      </c>
      <c r="Q50" s="183">
        <v>0</v>
      </c>
      <c r="R50" s="183">
        <v>0</v>
      </c>
      <c r="S50" s="183">
        <v>0</v>
      </c>
      <c r="T50" s="183">
        <v>0</v>
      </c>
      <c r="U50" s="183">
        <v>0</v>
      </c>
      <c r="V50" s="183">
        <v>0</v>
      </c>
      <c r="W50" s="183">
        <v>0</v>
      </c>
      <c r="X50" s="183">
        <v>0</v>
      </c>
      <c r="Y50" s="183">
        <v>0</v>
      </c>
      <c r="Z50" s="230">
        <v>0</v>
      </c>
    </row>
    <row r="51" spans="1:26" ht="15.75">
      <c r="A51" s="82">
        <v>8</v>
      </c>
      <c r="B51" s="66" t="s">
        <v>570</v>
      </c>
      <c r="C51" s="183">
        <v>0</v>
      </c>
      <c r="D51" s="183">
        <v>0</v>
      </c>
      <c r="E51" s="183">
        <v>0</v>
      </c>
      <c r="F51" s="183">
        <v>0</v>
      </c>
      <c r="G51" s="183">
        <v>0</v>
      </c>
      <c r="H51" s="183">
        <v>0</v>
      </c>
      <c r="I51" s="183">
        <v>0</v>
      </c>
      <c r="J51" s="183">
        <v>0</v>
      </c>
      <c r="K51" s="183">
        <v>0</v>
      </c>
      <c r="L51" s="183">
        <v>0</v>
      </c>
      <c r="M51" s="183">
        <v>0</v>
      </c>
      <c r="N51" s="183">
        <v>0</v>
      </c>
      <c r="O51" s="183">
        <v>0</v>
      </c>
      <c r="P51" s="183">
        <v>0</v>
      </c>
      <c r="Q51" s="183">
        <v>0</v>
      </c>
      <c r="R51" s="183">
        <v>0</v>
      </c>
      <c r="S51" s="183">
        <v>0</v>
      </c>
      <c r="T51" s="183">
        <v>0</v>
      </c>
      <c r="U51" s="183">
        <v>0</v>
      </c>
      <c r="V51" s="183">
        <v>0</v>
      </c>
      <c r="W51" s="183">
        <v>0</v>
      </c>
      <c r="X51" s="183">
        <v>0</v>
      </c>
      <c r="Y51" s="183">
        <v>0</v>
      </c>
      <c r="Z51" s="230">
        <v>0</v>
      </c>
    </row>
    <row r="52" spans="1:26" ht="15.75">
      <c r="A52" s="82"/>
      <c r="B52" s="178" t="s">
        <v>739</v>
      </c>
      <c r="C52" s="183">
        <v>66717</v>
      </c>
      <c r="D52" s="183">
        <v>59199</v>
      </c>
      <c r="E52" s="183">
        <v>118633.15</v>
      </c>
      <c r="F52" s="183">
        <v>225891</v>
      </c>
      <c r="G52" s="183">
        <v>1819</v>
      </c>
      <c r="H52" s="183">
        <v>77393</v>
      </c>
      <c r="I52" s="183">
        <v>27366</v>
      </c>
      <c r="J52" s="183">
        <v>279831.57400000002</v>
      </c>
      <c r="K52" s="183">
        <v>1374</v>
      </c>
      <c r="L52" s="183">
        <v>376481</v>
      </c>
      <c r="M52" s="183">
        <v>160380</v>
      </c>
      <c r="N52" s="183">
        <v>70196.253250000009</v>
      </c>
      <c r="O52" s="183">
        <v>52244</v>
      </c>
      <c r="P52" s="183">
        <v>1781.07404</v>
      </c>
      <c r="Q52" s="183">
        <v>0</v>
      </c>
      <c r="R52" s="183">
        <v>283</v>
      </c>
      <c r="S52" s="183">
        <v>121386</v>
      </c>
      <c r="T52" s="183">
        <v>0</v>
      </c>
      <c r="U52" s="183">
        <v>0</v>
      </c>
      <c r="V52" s="183">
        <v>0</v>
      </c>
      <c r="W52" s="183">
        <v>222</v>
      </c>
      <c r="X52" s="183">
        <v>0</v>
      </c>
      <c r="Y52" s="183">
        <v>1561</v>
      </c>
      <c r="Z52" s="230">
        <v>1642758.0512900001</v>
      </c>
    </row>
    <row r="53" spans="1:26" ht="15.75">
      <c r="A53" s="82" t="s">
        <v>378</v>
      </c>
      <c r="B53" s="178" t="s">
        <v>379</v>
      </c>
      <c r="C53" s="183">
        <v>0</v>
      </c>
      <c r="D53" s="183">
        <v>0</v>
      </c>
      <c r="E53" s="183">
        <v>0</v>
      </c>
      <c r="F53" s="183">
        <v>0</v>
      </c>
      <c r="G53" s="183">
        <v>0</v>
      </c>
      <c r="H53" s="183">
        <v>0</v>
      </c>
      <c r="I53" s="183">
        <v>0</v>
      </c>
      <c r="J53" s="183">
        <v>0</v>
      </c>
      <c r="K53" s="183">
        <v>0</v>
      </c>
      <c r="L53" s="183">
        <v>0</v>
      </c>
      <c r="M53" s="183">
        <v>0</v>
      </c>
      <c r="N53" s="183">
        <v>0</v>
      </c>
      <c r="O53" s="183">
        <v>0</v>
      </c>
      <c r="P53" s="183">
        <v>0</v>
      </c>
      <c r="Q53" s="183">
        <v>0</v>
      </c>
      <c r="R53" s="183">
        <v>0</v>
      </c>
      <c r="S53" s="183">
        <v>0</v>
      </c>
      <c r="T53" s="183">
        <v>0</v>
      </c>
      <c r="U53" s="183">
        <v>0</v>
      </c>
      <c r="V53" s="183">
        <v>0</v>
      </c>
      <c r="W53" s="183">
        <v>0</v>
      </c>
      <c r="X53" s="183">
        <v>0</v>
      </c>
      <c r="Y53" s="183">
        <v>0</v>
      </c>
      <c r="Z53" s="230">
        <v>0</v>
      </c>
    </row>
    <row r="54" spans="1:26" ht="15.75">
      <c r="A54" s="82" t="s">
        <v>347</v>
      </c>
      <c r="B54" s="66" t="s">
        <v>380</v>
      </c>
      <c r="C54" s="183">
        <v>10733</v>
      </c>
      <c r="D54" s="183">
        <v>7745</v>
      </c>
      <c r="E54" s="183">
        <v>17996</v>
      </c>
      <c r="F54" s="183">
        <v>289</v>
      </c>
      <c r="G54" s="183">
        <v>1328</v>
      </c>
      <c r="H54" s="183">
        <v>412</v>
      </c>
      <c r="I54" s="183">
        <v>2756</v>
      </c>
      <c r="J54" s="183">
        <v>10563.063</v>
      </c>
      <c r="K54" s="183">
        <v>498</v>
      </c>
      <c r="L54" s="183">
        <v>1984</v>
      </c>
      <c r="M54" s="183">
        <v>6543</v>
      </c>
      <c r="N54" s="183">
        <v>15380.679980000001</v>
      </c>
      <c r="O54" s="183">
        <v>644</v>
      </c>
      <c r="P54" s="183">
        <v>1512.3679400000001</v>
      </c>
      <c r="Q54" s="183">
        <v>17</v>
      </c>
      <c r="R54" s="183">
        <v>142</v>
      </c>
      <c r="S54" s="183">
        <v>301</v>
      </c>
      <c r="T54" s="183">
        <v>100</v>
      </c>
      <c r="U54" s="183">
        <v>2797</v>
      </c>
      <c r="V54" s="183">
        <v>544</v>
      </c>
      <c r="W54" s="183">
        <v>6</v>
      </c>
      <c r="X54" s="183">
        <v>19</v>
      </c>
      <c r="Y54" s="183">
        <v>8767</v>
      </c>
      <c r="Z54" s="230">
        <v>91077.110920000006</v>
      </c>
    </row>
    <row r="55" spans="1:26" ht="15.75">
      <c r="A55" s="82" t="s">
        <v>96</v>
      </c>
      <c r="B55" s="66" t="s">
        <v>381</v>
      </c>
      <c r="C55" s="183">
        <v>10073</v>
      </c>
      <c r="D55" s="183">
        <v>87</v>
      </c>
      <c r="E55" s="183">
        <v>1036</v>
      </c>
      <c r="F55" s="183">
        <v>289</v>
      </c>
      <c r="G55" s="183">
        <v>280</v>
      </c>
      <c r="H55" s="183">
        <v>148</v>
      </c>
      <c r="I55" s="183">
        <v>2602</v>
      </c>
      <c r="J55" s="183">
        <v>1280.9000000000001</v>
      </c>
      <c r="K55" s="183">
        <v>0</v>
      </c>
      <c r="L55" s="183">
        <v>241</v>
      </c>
      <c r="M55" s="183">
        <v>984</v>
      </c>
      <c r="N55" s="183">
        <v>1217.9985499999998</v>
      </c>
      <c r="O55" s="183">
        <v>9.1532499999999999</v>
      </c>
      <c r="P55" s="183">
        <v>101.4435</v>
      </c>
      <c r="Q55" s="183">
        <v>7</v>
      </c>
      <c r="R55" s="183">
        <v>142</v>
      </c>
      <c r="S55" s="183">
        <v>2</v>
      </c>
      <c r="T55" s="183">
        <v>36</v>
      </c>
      <c r="U55" s="183">
        <v>1</v>
      </c>
      <c r="V55" s="183">
        <v>0</v>
      </c>
      <c r="W55" s="183">
        <v>6</v>
      </c>
      <c r="X55" s="183">
        <v>0</v>
      </c>
      <c r="Y55" s="183">
        <v>28</v>
      </c>
      <c r="Z55" s="230">
        <v>18571.495300000002</v>
      </c>
    </row>
    <row r="56" spans="1:26" ht="15.75">
      <c r="A56" s="82" t="s">
        <v>97</v>
      </c>
      <c r="B56" s="66" t="s">
        <v>114</v>
      </c>
      <c r="C56" s="183">
        <v>660</v>
      </c>
      <c r="D56" s="183">
        <v>7658</v>
      </c>
      <c r="E56" s="183">
        <v>16960</v>
      </c>
      <c r="F56" s="183">
        <v>0</v>
      </c>
      <c r="G56" s="183">
        <v>1048</v>
      </c>
      <c r="H56" s="183">
        <v>264</v>
      </c>
      <c r="I56" s="183">
        <v>154</v>
      </c>
      <c r="J56" s="183">
        <v>9282.1630000000005</v>
      </c>
      <c r="K56" s="183">
        <v>498</v>
      </c>
      <c r="L56" s="183">
        <v>1743</v>
      </c>
      <c r="M56" s="183">
        <v>5559</v>
      </c>
      <c r="N56" s="183">
        <v>14162.681430000001</v>
      </c>
      <c r="O56" s="183">
        <v>634.84675000000004</v>
      </c>
      <c r="P56" s="183">
        <v>1410.92444</v>
      </c>
      <c r="Q56" s="183">
        <v>10</v>
      </c>
      <c r="R56" s="183">
        <v>0</v>
      </c>
      <c r="S56" s="183">
        <v>299</v>
      </c>
      <c r="T56" s="183">
        <v>64</v>
      </c>
      <c r="U56" s="183">
        <v>2796</v>
      </c>
      <c r="V56" s="183">
        <v>544</v>
      </c>
      <c r="W56" s="183">
        <v>0</v>
      </c>
      <c r="X56" s="183">
        <v>19</v>
      </c>
      <c r="Y56" s="183">
        <v>8739</v>
      </c>
      <c r="Z56" s="230">
        <v>72505.615619999997</v>
      </c>
    </row>
    <row r="57" spans="1:26" ht="15.75">
      <c r="A57" s="82" t="s">
        <v>349</v>
      </c>
      <c r="B57" s="66" t="s">
        <v>382</v>
      </c>
      <c r="C57" s="183">
        <v>0</v>
      </c>
      <c r="D57" s="183">
        <v>0</v>
      </c>
      <c r="E57" s="183">
        <v>0</v>
      </c>
      <c r="F57" s="183">
        <v>0</v>
      </c>
      <c r="G57" s="183">
        <v>0</v>
      </c>
      <c r="H57" s="183">
        <v>0</v>
      </c>
      <c r="I57" s="183">
        <v>0</v>
      </c>
      <c r="J57" s="183">
        <v>0</v>
      </c>
      <c r="K57" s="183">
        <v>0</v>
      </c>
      <c r="L57" s="183">
        <v>0</v>
      </c>
      <c r="M57" s="183">
        <v>0</v>
      </c>
      <c r="N57" s="183">
        <v>0</v>
      </c>
      <c r="O57" s="183">
        <v>0</v>
      </c>
      <c r="P57" s="183">
        <v>0</v>
      </c>
      <c r="Q57" s="183">
        <v>0</v>
      </c>
      <c r="R57" s="183">
        <v>0</v>
      </c>
      <c r="S57" s="183">
        <v>0</v>
      </c>
      <c r="T57" s="183">
        <v>0</v>
      </c>
      <c r="U57" s="183">
        <v>0</v>
      </c>
      <c r="V57" s="183">
        <v>0</v>
      </c>
      <c r="W57" s="183">
        <v>0</v>
      </c>
      <c r="X57" s="183">
        <v>0</v>
      </c>
      <c r="Y57" s="183">
        <v>0</v>
      </c>
      <c r="Z57" s="230">
        <v>0</v>
      </c>
    </row>
    <row r="58" spans="1:26" ht="15.75">
      <c r="A58" s="82" t="s">
        <v>96</v>
      </c>
      <c r="B58" s="66" t="s">
        <v>383</v>
      </c>
      <c r="C58" s="183">
        <v>561</v>
      </c>
      <c r="D58" s="183">
        <v>34137</v>
      </c>
      <c r="E58" s="183">
        <v>24991</v>
      </c>
      <c r="F58" s="183">
        <v>21941</v>
      </c>
      <c r="G58" s="183">
        <v>7825</v>
      </c>
      <c r="H58" s="183">
        <v>3567</v>
      </c>
      <c r="I58" s="183">
        <v>38465</v>
      </c>
      <c r="J58" s="183">
        <v>1580.9459999999999</v>
      </c>
      <c r="K58" s="183">
        <v>13771</v>
      </c>
      <c r="L58" s="183">
        <v>6963</v>
      </c>
      <c r="M58" s="183">
        <v>2925</v>
      </c>
      <c r="N58" s="183">
        <v>25855.437909999997</v>
      </c>
      <c r="O58" s="183">
        <v>335</v>
      </c>
      <c r="P58" s="183">
        <v>1857.3407</v>
      </c>
      <c r="Q58" s="183">
        <v>5256</v>
      </c>
      <c r="R58" s="183">
        <v>289</v>
      </c>
      <c r="S58" s="183">
        <v>23629</v>
      </c>
      <c r="T58" s="183">
        <v>15</v>
      </c>
      <c r="U58" s="183">
        <v>8032</v>
      </c>
      <c r="V58" s="183">
        <v>594</v>
      </c>
      <c r="W58" s="183">
        <v>264</v>
      </c>
      <c r="X58" s="183">
        <v>3390</v>
      </c>
      <c r="Y58" s="183">
        <v>11198</v>
      </c>
      <c r="Z58" s="230">
        <v>237441.72461</v>
      </c>
    </row>
    <row r="59" spans="1:26" ht="15.75">
      <c r="A59" s="82" t="s">
        <v>97</v>
      </c>
      <c r="B59" s="66" t="s">
        <v>384</v>
      </c>
      <c r="C59" s="183">
        <v>4883</v>
      </c>
      <c r="D59" s="183">
        <v>0</v>
      </c>
      <c r="E59" s="183">
        <v>58</v>
      </c>
      <c r="F59" s="183">
        <v>1038</v>
      </c>
      <c r="G59" s="183">
        <v>2</v>
      </c>
      <c r="H59" s="183">
        <v>12</v>
      </c>
      <c r="I59" s="183">
        <v>16</v>
      </c>
      <c r="J59" s="183">
        <v>1328.9</v>
      </c>
      <c r="K59" s="183">
        <v>0</v>
      </c>
      <c r="L59" s="183">
        <v>3709</v>
      </c>
      <c r="M59" s="183">
        <v>117</v>
      </c>
      <c r="N59" s="183">
        <v>70.664069999999995</v>
      </c>
      <c r="O59" s="183">
        <v>6</v>
      </c>
      <c r="P59" s="183">
        <v>3.3180000000000001</v>
      </c>
      <c r="Q59" s="183">
        <v>1</v>
      </c>
      <c r="R59" s="183">
        <v>2</v>
      </c>
      <c r="S59" s="183">
        <v>35</v>
      </c>
      <c r="T59" s="183">
        <v>0</v>
      </c>
      <c r="U59" s="183">
        <v>2</v>
      </c>
      <c r="V59" s="183">
        <v>0</v>
      </c>
      <c r="W59" s="183">
        <v>5</v>
      </c>
      <c r="X59" s="183">
        <v>103</v>
      </c>
      <c r="Y59" s="183">
        <v>10</v>
      </c>
      <c r="Z59" s="230">
        <v>11401.88207</v>
      </c>
    </row>
    <row r="60" spans="1:26" ht="15.75">
      <c r="A60" s="82" t="s">
        <v>98</v>
      </c>
      <c r="B60" s="66" t="s">
        <v>385</v>
      </c>
      <c r="C60" s="183">
        <v>0</v>
      </c>
      <c r="D60" s="183">
        <v>0</v>
      </c>
      <c r="E60" s="183">
        <v>0</v>
      </c>
      <c r="F60" s="183">
        <v>0</v>
      </c>
      <c r="G60" s="183">
        <v>13</v>
      </c>
      <c r="H60" s="183">
        <v>0</v>
      </c>
      <c r="I60" s="183">
        <v>0</v>
      </c>
      <c r="J60" s="183">
        <v>1728.0309999999999</v>
      </c>
      <c r="K60" s="183">
        <v>0</v>
      </c>
      <c r="L60" s="183">
        <v>0</v>
      </c>
      <c r="M60" s="183">
        <v>0</v>
      </c>
      <c r="N60" s="183">
        <v>0</v>
      </c>
      <c r="O60" s="183">
        <v>0</v>
      </c>
      <c r="P60" s="183">
        <v>0</v>
      </c>
      <c r="Q60" s="183">
        <v>0</v>
      </c>
      <c r="R60" s="183">
        <v>34</v>
      </c>
      <c r="S60" s="183">
        <v>0</v>
      </c>
      <c r="T60" s="183">
        <v>0</v>
      </c>
      <c r="U60" s="183">
        <v>0</v>
      </c>
      <c r="V60" s="183">
        <v>0</v>
      </c>
      <c r="W60" s="183">
        <v>0</v>
      </c>
      <c r="X60" s="183">
        <v>17</v>
      </c>
      <c r="Y60" s="183">
        <v>0</v>
      </c>
      <c r="Z60" s="230">
        <v>1792.0309999999999</v>
      </c>
    </row>
    <row r="61" spans="1:26" ht="15.75">
      <c r="A61" s="82"/>
      <c r="B61" s="178" t="s">
        <v>386</v>
      </c>
      <c r="C61" s="183">
        <v>5444</v>
      </c>
      <c r="D61" s="183">
        <v>34137</v>
      </c>
      <c r="E61" s="183">
        <v>25049</v>
      </c>
      <c r="F61" s="183">
        <v>22979</v>
      </c>
      <c r="G61" s="183">
        <v>7840</v>
      </c>
      <c r="H61" s="183">
        <v>3579</v>
      </c>
      <c r="I61" s="183">
        <v>38481</v>
      </c>
      <c r="J61" s="183">
        <v>4637.8770000000004</v>
      </c>
      <c r="K61" s="183">
        <v>13771</v>
      </c>
      <c r="L61" s="183">
        <v>10672</v>
      </c>
      <c r="M61" s="183">
        <v>3042</v>
      </c>
      <c r="N61" s="183">
        <v>25926.101979999996</v>
      </c>
      <c r="O61" s="183">
        <v>341</v>
      </c>
      <c r="P61" s="183">
        <v>1860.6587</v>
      </c>
      <c r="Q61" s="183">
        <v>5257</v>
      </c>
      <c r="R61" s="183">
        <v>325</v>
      </c>
      <c r="S61" s="183">
        <v>23664</v>
      </c>
      <c r="T61" s="183">
        <v>15</v>
      </c>
      <c r="U61" s="183">
        <v>8034</v>
      </c>
      <c r="V61" s="183">
        <v>594</v>
      </c>
      <c r="W61" s="183">
        <v>269</v>
      </c>
      <c r="X61" s="183">
        <v>3510</v>
      </c>
      <c r="Y61" s="183">
        <v>11208</v>
      </c>
      <c r="Z61" s="230">
        <v>250635.63768000001</v>
      </c>
    </row>
    <row r="62" spans="1:26" ht="15.75">
      <c r="A62" s="82" t="s">
        <v>110</v>
      </c>
      <c r="B62" s="66" t="s">
        <v>114</v>
      </c>
      <c r="C62" s="183">
        <v>0</v>
      </c>
      <c r="D62" s="183">
        <v>0</v>
      </c>
      <c r="E62" s="183">
        <v>0</v>
      </c>
      <c r="F62" s="183">
        <v>167</v>
      </c>
      <c r="G62" s="183">
        <v>0</v>
      </c>
      <c r="H62" s="183">
        <v>232</v>
      </c>
      <c r="I62" s="183">
        <v>3</v>
      </c>
      <c r="J62" s="183">
        <v>114.988</v>
      </c>
      <c r="K62" s="183">
        <v>0</v>
      </c>
      <c r="L62" s="183">
        <v>0</v>
      </c>
      <c r="M62" s="183">
        <v>349</v>
      </c>
      <c r="N62" s="183">
        <v>0</v>
      </c>
      <c r="O62" s="183">
        <v>5</v>
      </c>
      <c r="P62" s="183">
        <v>298.39496000000003</v>
      </c>
      <c r="Q62" s="183">
        <v>229</v>
      </c>
      <c r="R62" s="183">
        <v>13</v>
      </c>
      <c r="S62" s="183">
        <v>0</v>
      </c>
      <c r="T62" s="183">
        <v>32</v>
      </c>
      <c r="U62" s="183">
        <v>0</v>
      </c>
      <c r="V62" s="183">
        <v>3</v>
      </c>
      <c r="W62" s="183">
        <v>0</v>
      </c>
      <c r="X62" s="183">
        <v>0</v>
      </c>
      <c r="Y62" s="183">
        <v>0</v>
      </c>
      <c r="Z62" s="230">
        <v>1446.3829600000001</v>
      </c>
    </row>
    <row r="63" spans="1:26" ht="15.75">
      <c r="A63" s="82"/>
      <c r="B63" s="178" t="s">
        <v>387</v>
      </c>
      <c r="C63" s="183">
        <v>16177</v>
      </c>
      <c r="D63" s="183">
        <v>41882</v>
      </c>
      <c r="E63" s="183">
        <v>43045</v>
      </c>
      <c r="F63" s="183">
        <v>23435</v>
      </c>
      <c r="G63" s="183">
        <v>9168</v>
      </c>
      <c r="H63" s="183">
        <v>4223</v>
      </c>
      <c r="I63" s="183">
        <v>41240</v>
      </c>
      <c r="J63" s="183">
        <v>15315.928</v>
      </c>
      <c r="K63" s="183">
        <v>14269</v>
      </c>
      <c r="L63" s="183">
        <v>12656</v>
      </c>
      <c r="M63" s="183">
        <v>9934</v>
      </c>
      <c r="N63" s="183">
        <v>41306.781959999993</v>
      </c>
      <c r="O63" s="183">
        <v>990</v>
      </c>
      <c r="P63" s="183">
        <v>3671.4216000000001</v>
      </c>
      <c r="Q63" s="183">
        <v>5503</v>
      </c>
      <c r="R63" s="183">
        <v>480</v>
      </c>
      <c r="S63" s="183">
        <v>23965</v>
      </c>
      <c r="T63" s="183">
        <v>147</v>
      </c>
      <c r="U63" s="183">
        <v>10831</v>
      </c>
      <c r="V63" s="183">
        <v>1141</v>
      </c>
      <c r="W63" s="183">
        <v>275</v>
      </c>
      <c r="X63" s="183">
        <v>3529</v>
      </c>
      <c r="Y63" s="183">
        <v>19975</v>
      </c>
      <c r="Z63" s="230">
        <v>343159.13156000001</v>
      </c>
    </row>
    <row r="64" spans="1:26" ht="15.75">
      <c r="A64" s="82" t="s">
        <v>388</v>
      </c>
      <c r="B64" s="178" t="s">
        <v>389</v>
      </c>
      <c r="C64" s="183"/>
      <c r="D64" s="183"/>
      <c r="E64" s="183"/>
      <c r="F64" s="183"/>
      <c r="G64" s="183"/>
      <c r="H64" s="183"/>
      <c r="I64" s="183"/>
      <c r="J64" s="183"/>
      <c r="K64" s="183"/>
      <c r="L64" s="183"/>
      <c r="M64" s="183"/>
      <c r="N64" s="183"/>
      <c r="O64" s="183"/>
      <c r="P64" s="183"/>
      <c r="Q64" s="183"/>
      <c r="R64" s="183"/>
      <c r="S64" s="183"/>
      <c r="T64" s="183"/>
      <c r="U64" s="183"/>
      <c r="V64" s="183"/>
      <c r="W64" s="183"/>
      <c r="X64" s="183"/>
      <c r="Y64" s="183"/>
      <c r="Z64" s="230"/>
    </row>
    <row r="65" spans="1:26" ht="15.75">
      <c r="A65" s="82" t="s">
        <v>347</v>
      </c>
      <c r="B65" s="66" t="s">
        <v>390</v>
      </c>
      <c r="C65" s="183">
        <v>0</v>
      </c>
      <c r="D65" s="183">
        <v>0</v>
      </c>
      <c r="E65" s="183">
        <v>0</v>
      </c>
      <c r="F65" s="183">
        <v>0</v>
      </c>
      <c r="G65" s="183">
        <v>0</v>
      </c>
      <c r="H65" s="183">
        <v>0</v>
      </c>
      <c r="I65" s="183">
        <v>0</v>
      </c>
      <c r="J65" s="183">
        <v>0</v>
      </c>
      <c r="K65" s="183">
        <v>0</v>
      </c>
      <c r="L65" s="183">
        <v>0</v>
      </c>
      <c r="M65" s="183">
        <v>0</v>
      </c>
      <c r="N65" s="183">
        <v>0</v>
      </c>
      <c r="O65" s="183">
        <v>0</v>
      </c>
      <c r="P65" s="183">
        <v>0</v>
      </c>
      <c r="Q65" s="183">
        <v>0</v>
      </c>
      <c r="R65" s="183">
        <v>0</v>
      </c>
      <c r="S65" s="183">
        <v>0</v>
      </c>
      <c r="T65" s="183">
        <v>0</v>
      </c>
      <c r="U65" s="183">
        <v>0</v>
      </c>
      <c r="V65" s="183">
        <v>0</v>
      </c>
      <c r="W65" s="183">
        <v>0</v>
      </c>
      <c r="X65" s="183">
        <v>0</v>
      </c>
      <c r="Y65" s="183">
        <v>0</v>
      </c>
      <c r="Z65" s="230">
        <v>0</v>
      </c>
    </row>
    <row r="66" spans="1:26" ht="15.75">
      <c r="A66" s="82" t="s">
        <v>349</v>
      </c>
      <c r="B66" s="66" t="s">
        <v>526</v>
      </c>
      <c r="C66" s="183">
        <v>0</v>
      </c>
      <c r="D66" s="183">
        <v>23499</v>
      </c>
      <c r="E66" s="183">
        <v>36665</v>
      </c>
      <c r="F66" s="183">
        <v>0</v>
      </c>
      <c r="G66" s="183">
        <v>0</v>
      </c>
      <c r="H66" s="183">
        <v>0</v>
      </c>
      <c r="I66" s="183">
        <v>0</v>
      </c>
      <c r="J66" s="183">
        <v>0</v>
      </c>
      <c r="K66" s="183">
        <v>24</v>
      </c>
      <c r="L66" s="183">
        <v>0</v>
      </c>
      <c r="M66" s="183">
        <v>0</v>
      </c>
      <c r="N66" s="183">
        <v>0</v>
      </c>
      <c r="O66" s="183">
        <v>0</v>
      </c>
      <c r="P66" s="183">
        <v>5212.5290599999998</v>
      </c>
      <c r="Q66" s="183">
        <v>0</v>
      </c>
      <c r="R66" s="183">
        <v>0</v>
      </c>
      <c r="S66" s="183">
        <v>0</v>
      </c>
      <c r="T66" s="183">
        <v>0</v>
      </c>
      <c r="U66" s="183">
        <v>0</v>
      </c>
      <c r="V66" s="183">
        <v>0</v>
      </c>
      <c r="W66" s="183">
        <v>0</v>
      </c>
      <c r="X66" s="183">
        <v>0</v>
      </c>
      <c r="Y66" s="183">
        <v>0</v>
      </c>
      <c r="Z66" s="230">
        <v>65400.529060000001</v>
      </c>
    </row>
    <row r="67" spans="1:26" ht="15.75">
      <c r="A67" s="82" t="s">
        <v>355</v>
      </c>
      <c r="B67" s="66" t="s">
        <v>391</v>
      </c>
      <c r="C67" s="183">
        <v>568</v>
      </c>
      <c r="D67" s="183">
        <v>280</v>
      </c>
      <c r="E67" s="183">
        <v>1419</v>
      </c>
      <c r="F67" s="183">
        <v>0</v>
      </c>
      <c r="G67" s="183">
        <v>137</v>
      </c>
      <c r="H67" s="183">
        <v>283</v>
      </c>
      <c r="I67" s="183">
        <v>1032</v>
      </c>
      <c r="J67" s="183">
        <v>0</v>
      </c>
      <c r="K67" s="183">
        <v>137</v>
      </c>
      <c r="L67" s="183">
        <v>0</v>
      </c>
      <c r="M67" s="183">
        <v>433</v>
      </c>
      <c r="N67" s="183">
        <v>500</v>
      </c>
      <c r="O67" s="183">
        <v>0</v>
      </c>
      <c r="P67" s="183">
        <v>244.58932000000001</v>
      </c>
      <c r="Q67" s="183">
        <v>83</v>
      </c>
      <c r="R67" s="183">
        <v>0</v>
      </c>
      <c r="S67" s="183">
        <v>1046</v>
      </c>
      <c r="T67" s="183">
        <v>80</v>
      </c>
      <c r="U67" s="183">
        <v>2</v>
      </c>
      <c r="V67" s="183">
        <v>126</v>
      </c>
      <c r="W67" s="183">
        <v>111</v>
      </c>
      <c r="X67" s="183">
        <v>0</v>
      </c>
      <c r="Y67" s="183">
        <v>243</v>
      </c>
      <c r="Z67" s="230">
        <v>6724.58932</v>
      </c>
    </row>
    <row r="68" spans="1:26" ht="15.75">
      <c r="A68" s="82"/>
      <c r="B68" s="178" t="s">
        <v>392</v>
      </c>
      <c r="C68" s="183">
        <v>568</v>
      </c>
      <c r="D68" s="183">
        <v>23779</v>
      </c>
      <c r="E68" s="183">
        <v>38084</v>
      </c>
      <c r="F68" s="183">
        <v>0</v>
      </c>
      <c r="G68" s="183">
        <v>137</v>
      </c>
      <c r="H68" s="183">
        <v>283</v>
      </c>
      <c r="I68" s="183">
        <v>1032</v>
      </c>
      <c r="J68" s="183">
        <v>0</v>
      </c>
      <c r="K68" s="183">
        <v>161</v>
      </c>
      <c r="L68" s="183">
        <v>0</v>
      </c>
      <c r="M68" s="183">
        <v>433</v>
      </c>
      <c r="N68" s="183">
        <v>500</v>
      </c>
      <c r="O68" s="183">
        <v>0</v>
      </c>
      <c r="P68" s="183">
        <v>5457.1183799999999</v>
      </c>
      <c r="Q68" s="183">
        <v>83</v>
      </c>
      <c r="R68" s="183">
        <v>0</v>
      </c>
      <c r="S68" s="183">
        <v>1046</v>
      </c>
      <c r="T68" s="183">
        <v>80</v>
      </c>
      <c r="U68" s="183">
        <v>2</v>
      </c>
      <c r="V68" s="183">
        <v>126</v>
      </c>
      <c r="W68" s="183">
        <v>111</v>
      </c>
      <c r="X68" s="183">
        <v>0</v>
      </c>
      <c r="Y68" s="183">
        <v>243</v>
      </c>
      <c r="Z68" s="230">
        <v>72125.11838</v>
      </c>
    </row>
    <row r="69" spans="1:26" ht="15.75">
      <c r="A69" s="82"/>
      <c r="B69" s="178" t="s">
        <v>393</v>
      </c>
      <c r="C69" s="183">
        <v>412421</v>
      </c>
      <c r="D69" s="183">
        <v>421083</v>
      </c>
      <c r="E69" s="183">
        <v>632824.15</v>
      </c>
      <c r="F69" s="183">
        <v>399657</v>
      </c>
      <c r="G69" s="183">
        <v>39952</v>
      </c>
      <c r="H69" s="183">
        <v>189500</v>
      </c>
      <c r="I69" s="183">
        <v>585006</v>
      </c>
      <c r="J69" s="183">
        <v>515084.11200000002</v>
      </c>
      <c r="K69" s="183">
        <v>48318</v>
      </c>
      <c r="L69" s="183">
        <v>709811</v>
      </c>
      <c r="M69" s="183">
        <v>375438</v>
      </c>
      <c r="N69" s="183">
        <v>419554.66510999994</v>
      </c>
      <c r="O69" s="183">
        <v>95772</v>
      </c>
      <c r="P69" s="183">
        <v>69038.559739999997</v>
      </c>
      <c r="Q69" s="183">
        <v>17000</v>
      </c>
      <c r="R69" s="183">
        <v>23455</v>
      </c>
      <c r="S69" s="183">
        <v>373518</v>
      </c>
      <c r="T69" s="183">
        <v>8301</v>
      </c>
      <c r="U69" s="183">
        <v>31815</v>
      </c>
      <c r="V69" s="183">
        <v>14968</v>
      </c>
      <c r="W69" s="183">
        <v>9523</v>
      </c>
      <c r="X69" s="183">
        <v>9064</v>
      </c>
      <c r="Y69" s="183">
        <v>48511</v>
      </c>
      <c r="Z69" s="230">
        <v>5449614.48685</v>
      </c>
    </row>
    <row r="70" spans="1:26" ht="15.75">
      <c r="A70" s="82" t="s">
        <v>394</v>
      </c>
      <c r="B70" s="178" t="s">
        <v>395</v>
      </c>
      <c r="C70" s="183">
        <v>0</v>
      </c>
      <c r="D70" s="183">
        <v>0</v>
      </c>
      <c r="E70" s="183">
        <v>0</v>
      </c>
      <c r="F70" s="183">
        <v>1173</v>
      </c>
      <c r="G70" s="183">
        <v>0</v>
      </c>
      <c r="H70" s="183">
        <v>0</v>
      </c>
      <c r="I70" s="183">
        <v>14381</v>
      </c>
      <c r="J70" s="183">
        <v>0</v>
      </c>
      <c r="K70" s="183">
        <v>0</v>
      </c>
      <c r="L70" s="183">
        <v>0</v>
      </c>
      <c r="M70" s="183">
        <v>0</v>
      </c>
      <c r="N70" s="183">
        <v>0</v>
      </c>
      <c r="O70" s="183">
        <v>0</v>
      </c>
      <c r="P70" s="183">
        <v>0</v>
      </c>
      <c r="Q70" s="183">
        <v>0</v>
      </c>
      <c r="R70" s="183">
        <v>0</v>
      </c>
      <c r="S70" s="183">
        <v>0</v>
      </c>
      <c r="T70" s="183">
        <v>0</v>
      </c>
      <c r="U70" s="183">
        <v>48</v>
      </c>
      <c r="V70" s="183">
        <v>0</v>
      </c>
      <c r="W70" s="183">
        <v>0</v>
      </c>
      <c r="X70" s="183">
        <v>0</v>
      </c>
      <c r="Y70" s="183">
        <v>0</v>
      </c>
      <c r="Z70" s="230">
        <v>15602</v>
      </c>
    </row>
    <row r="71" spans="1:26" ht="15.75">
      <c r="A71" s="319" t="s">
        <v>396</v>
      </c>
      <c r="B71" s="319"/>
      <c r="C71" s="183"/>
      <c r="D71" s="183"/>
      <c r="E71" s="183"/>
      <c r="F71" s="183"/>
      <c r="G71" s="183"/>
      <c r="H71" s="183"/>
      <c r="I71" s="183"/>
      <c r="J71" s="183"/>
      <c r="K71" s="183"/>
      <c r="L71" s="183"/>
      <c r="M71" s="183"/>
      <c r="N71" s="183"/>
      <c r="O71" s="183"/>
      <c r="P71" s="183"/>
      <c r="Q71" s="183"/>
      <c r="R71" s="183"/>
      <c r="S71" s="183"/>
      <c r="T71" s="183"/>
      <c r="U71" s="183"/>
      <c r="V71" s="183"/>
      <c r="W71" s="183"/>
      <c r="X71" s="183"/>
      <c r="Y71" s="183"/>
      <c r="Z71" s="230"/>
    </row>
    <row r="72" spans="1:26" ht="15.75">
      <c r="A72" s="74" t="s">
        <v>95</v>
      </c>
      <c r="B72" s="177" t="s">
        <v>397</v>
      </c>
      <c r="C72" s="183"/>
      <c r="D72" s="183"/>
      <c r="E72" s="183"/>
      <c r="F72" s="183"/>
      <c r="G72" s="183"/>
      <c r="H72" s="183"/>
      <c r="I72" s="183"/>
      <c r="J72" s="183"/>
      <c r="K72" s="183"/>
      <c r="L72" s="183"/>
      <c r="M72" s="183"/>
      <c r="N72" s="183"/>
      <c r="O72" s="183"/>
      <c r="P72" s="183"/>
      <c r="Q72" s="183"/>
      <c r="R72" s="183"/>
      <c r="S72" s="183"/>
      <c r="T72" s="183"/>
      <c r="U72" s="183"/>
      <c r="V72" s="183"/>
      <c r="W72" s="183"/>
      <c r="X72" s="183"/>
      <c r="Y72" s="183"/>
      <c r="Z72" s="230"/>
    </row>
    <row r="73" spans="1:26" ht="15.75">
      <c r="A73" s="82" t="s">
        <v>347</v>
      </c>
      <c r="B73" s="180" t="s">
        <v>398</v>
      </c>
      <c r="C73" s="183">
        <v>33019</v>
      </c>
      <c r="D73" s="183">
        <v>36217</v>
      </c>
      <c r="E73" s="183">
        <v>31475</v>
      </c>
      <c r="F73" s="183">
        <v>44580</v>
      </c>
      <c r="G73" s="183">
        <v>10000</v>
      </c>
      <c r="H73" s="183">
        <v>10440</v>
      </c>
      <c r="I73" s="183">
        <v>66587</v>
      </c>
      <c r="J73" s="183">
        <v>40970</v>
      </c>
      <c r="K73" s="183">
        <v>17458</v>
      </c>
      <c r="L73" s="183">
        <v>51800</v>
      </c>
      <c r="M73" s="183">
        <v>20045</v>
      </c>
      <c r="N73" s="183">
        <v>47307.18</v>
      </c>
      <c r="O73" s="183">
        <v>11900</v>
      </c>
      <c r="P73" s="183">
        <v>7000.0000099999997</v>
      </c>
      <c r="Q73" s="183">
        <v>5000</v>
      </c>
      <c r="R73" s="183">
        <v>7400</v>
      </c>
      <c r="S73" s="183">
        <v>20300</v>
      </c>
      <c r="T73" s="183">
        <v>7415</v>
      </c>
      <c r="U73" s="183">
        <v>6000</v>
      </c>
      <c r="V73" s="183">
        <v>9000</v>
      </c>
      <c r="W73" s="183">
        <v>7015</v>
      </c>
      <c r="X73" s="183">
        <v>5600</v>
      </c>
      <c r="Y73" s="183">
        <v>10500</v>
      </c>
      <c r="Z73" s="230">
        <v>507028.18001000001</v>
      </c>
    </row>
    <row r="74" spans="1:26" ht="15.75">
      <c r="A74" s="184" t="s">
        <v>343</v>
      </c>
      <c r="B74" s="66" t="s">
        <v>399</v>
      </c>
      <c r="C74" s="183">
        <v>0</v>
      </c>
      <c r="D74" s="183">
        <v>0</v>
      </c>
      <c r="E74" s="183">
        <v>0</v>
      </c>
      <c r="F74" s="183">
        <v>0</v>
      </c>
      <c r="G74" s="183">
        <v>0</v>
      </c>
      <c r="H74" s="183">
        <v>0</v>
      </c>
      <c r="I74" s="183">
        <v>0</v>
      </c>
      <c r="J74" s="183">
        <v>0</v>
      </c>
      <c r="K74" s="183">
        <v>0</v>
      </c>
      <c r="L74" s="183">
        <v>0</v>
      </c>
      <c r="M74" s="183">
        <v>0</v>
      </c>
      <c r="N74" s="183">
        <v>0</v>
      </c>
      <c r="O74" s="183">
        <v>0</v>
      </c>
      <c r="P74" s="183">
        <v>0</v>
      </c>
      <c r="Q74" s="183">
        <v>0</v>
      </c>
      <c r="R74" s="183">
        <v>0</v>
      </c>
      <c r="S74" s="183">
        <v>0</v>
      </c>
      <c r="T74" s="183">
        <v>0</v>
      </c>
      <c r="U74" s="183">
        <v>0</v>
      </c>
      <c r="V74" s="183">
        <v>0</v>
      </c>
      <c r="W74" s="183">
        <v>0</v>
      </c>
      <c r="X74" s="183">
        <v>0</v>
      </c>
      <c r="Y74" s="183">
        <v>0</v>
      </c>
      <c r="Z74" s="230">
        <v>0</v>
      </c>
    </row>
    <row r="75" spans="1:26" ht="15.75">
      <c r="A75" s="184" t="s">
        <v>343</v>
      </c>
      <c r="B75" s="66" t="s">
        <v>400</v>
      </c>
      <c r="C75" s="183">
        <v>0</v>
      </c>
      <c r="D75" s="183">
        <v>0</v>
      </c>
      <c r="E75" s="183">
        <v>0</v>
      </c>
      <c r="F75" s="183">
        <v>0</v>
      </c>
      <c r="G75" s="183">
        <v>0</v>
      </c>
      <c r="H75" s="183">
        <v>0</v>
      </c>
      <c r="I75" s="183">
        <v>0</v>
      </c>
      <c r="J75" s="183">
        <v>0</v>
      </c>
      <c r="K75" s="183">
        <v>-542</v>
      </c>
      <c r="L75" s="183">
        <v>0</v>
      </c>
      <c r="M75" s="183">
        <v>0</v>
      </c>
      <c r="N75" s="183">
        <v>0</v>
      </c>
      <c r="O75" s="183">
        <v>0</v>
      </c>
      <c r="P75" s="183">
        <v>0</v>
      </c>
      <c r="Q75" s="183">
        <v>0</v>
      </c>
      <c r="R75" s="183">
        <v>0</v>
      </c>
      <c r="S75" s="183">
        <v>0</v>
      </c>
      <c r="T75" s="183">
        <v>0</v>
      </c>
      <c r="U75" s="183">
        <v>0</v>
      </c>
      <c r="V75" s="183">
        <v>0</v>
      </c>
      <c r="W75" s="183">
        <v>0</v>
      </c>
      <c r="X75" s="183">
        <v>0</v>
      </c>
      <c r="Y75" s="183">
        <v>0</v>
      </c>
      <c r="Z75" s="230">
        <v>-542</v>
      </c>
    </row>
    <row r="76" spans="1:26" ht="15.75">
      <c r="A76" s="82" t="s">
        <v>349</v>
      </c>
      <c r="B76" s="66" t="s">
        <v>401</v>
      </c>
      <c r="C76" s="183">
        <v>0</v>
      </c>
      <c r="D76" s="183">
        <v>0</v>
      </c>
      <c r="E76" s="183">
        <v>14934</v>
      </c>
      <c r="F76" s="183">
        <v>0</v>
      </c>
      <c r="G76" s="183">
        <v>0</v>
      </c>
      <c r="H76" s="183">
        <v>0</v>
      </c>
      <c r="I76" s="183">
        <v>0</v>
      </c>
      <c r="J76" s="183">
        <v>9554.9470000000001</v>
      </c>
      <c r="K76" s="183">
        <v>0</v>
      </c>
      <c r="L76" s="183">
        <v>0</v>
      </c>
      <c r="M76" s="183">
        <v>0</v>
      </c>
      <c r="N76" s="183">
        <v>0</v>
      </c>
      <c r="O76" s="183">
        <v>0</v>
      </c>
      <c r="P76" s="183">
        <v>0</v>
      </c>
      <c r="Q76" s="183">
        <v>0</v>
      </c>
      <c r="R76" s="183">
        <v>0</v>
      </c>
      <c r="S76" s="183">
        <v>0</v>
      </c>
      <c r="T76" s="183">
        <v>0</v>
      </c>
      <c r="U76" s="183">
        <v>0</v>
      </c>
      <c r="V76" s="183">
        <v>0</v>
      </c>
      <c r="W76" s="183">
        <v>0</v>
      </c>
      <c r="X76" s="183">
        <v>0</v>
      </c>
      <c r="Y76" s="183">
        <v>0</v>
      </c>
      <c r="Z76" s="230">
        <v>24488.947</v>
      </c>
    </row>
    <row r="77" spans="1:26" ht="15.75">
      <c r="A77" s="82" t="s">
        <v>355</v>
      </c>
      <c r="B77" s="66" t="s">
        <v>402</v>
      </c>
      <c r="C77" s="183">
        <v>0</v>
      </c>
      <c r="D77" s="183">
        <v>543</v>
      </c>
      <c r="E77" s="183">
        <v>8663</v>
      </c>
      <c r="F77" s="183">
        <v>0</v>
      </c>
      <c r="G77" s="183">
        <v>0</v>
      </c>
      <c r="H77" s="183">
        <v>1884</v>
      </c>
      <c r="I77" s="183">
        <v>3531</v>
      </c>
      <c r="J77" s="183">
        <v>0</v>
      </c>
      <c r="K77" s="183">
        <v>19</v>
      </c>
      <c r="L77" s="183">
        <v>0</v>
      </c>
      <c r="M77" s="183">
        <v>9322</v>
      </c>
      <c r="N77" s="183">
        <v>-4320</v>
      </c>
      <c r="O77" s="183">
        <v>0</v>
      </c>
      <c r="P77" s="183">
        <v>-899.64807999999994</v>
      </c>
      <c r="Q77" s="183">
        <v>0</v>
      </c>
      <c r="R77" s="183">
        <v>0</v>
      </c>
      <c r="S77" s="183">
        <v>0</v>
      </c>
      <c r="T77" s="183">
        <v>0</v>
      </c>
      <c r="U77" s="183">
        <v>0</v>
      </c>
      <c r="V77" s="183">
        <v>0</v>
      </c>
      <c r="W77" s="183">
        <v>206</v>
      </c>
      <c r="X77" s="183">
        <v>0</v>
      </c>
      <c r="Y77" s="183">
        <v>5364</v>
      </c>
      <c r="Z77" s="230">
        <v>24312.351920000001</v>
      </c>
    </row>
    <row r="78" spans="1:26" ht="15.75">
      <c r="A78" s="82" t="s">
        <v>111</v>
      </c>
      <c r="B78" s="66" t="s">
        <v>403</v>
      </c>
      <c r="C78" s="183">
        <v>54056</v>
      </c>
      <c r="D78" s="183">
        <v>7624</v>
      </c>
      <c r="E78" s="183">
        <v>13985</v>
      </c>
      <c r="F78" s="183">
        <v>9307</v>
      </c>
      <c r="G78" s="183">
        <v>13952</v>
      </c>
      <c r="H78" s="183">
        <v>14214</v>
      </c>
      <c r="I78" s="183">
        <v>8089</v>
      </c>
      <c r="J78" s="183">
        <v>1309.059</v>
      </c>
      <c r="K78" s="183">
        <v>2026</v>
      </c>
      <c r="L78" s="183">
        <v>1697</v>
      </c>
      <c r="M78" s="183">
        <v>3402</v>
      </c>
      <c r="N78" s="183">
        <v>59956</v>
      </c>
      <c r="O78" s="183">
        <v>103</v>
      </c>
      <c r="P78" s="183">
        <v>8634.0261499999997</v>
      </c>
      <c r="Q78" s="183">
        <v>3387</v>
      </c>
      <c r="R78" s="183">
        <v>767</v>
      </c>
      <c r="S78" s="183">
        <v>2196</v>
      </c>
      <c r="T78" s="183">
        <v>784</v>
      </c>
      <c r="U78" s="183">
        <v>7034</v>
      </c>
      <c r="V78" s="183">
        <v>-810</v>
      </c>
      <c r="W78" s="183">
        <v>233</v>
      </c>
      <c r="X78" s="183">
        <v>535</v>
      </c>
      <c r="Y78" s="183">
        <v>467</v>
      </c>
      <c r="Z78" s="230">
        <v>212947.08515</v>
      </c>
    </row>
    <row r="79" spans="1:26" ht="15.75">
      <c r="A79" s="82" t="s">
        <v>112</v>
      </c>
      <c r="B79" s="66" t="s">
        <v>404</v>
      </c>
      <c r="C79" s="183">
        <v>4663</v>
      </c>
      <c r="D79" s="183">
        <v>76786</v>
      </c>
      <c r="E79" s="183">
        <v>76714</v>
      </c>
      <c r="F79" s="183">
        <v>9940</v>
      </c>
      <c r="G79" s="183">
        <v>1820</v>
      </c>
      <c r="H79" s="183">
        <v>11190</v>
      </c>
      <c r="I79" s="183">
        <v>83369</v>
      </c>
      <c r="J79" s="183">
        <v>0</v>
      </c>
      <c r="K79" s="183">
        <v>14473</v>
      </c>
      <c r="L79" s="183">
        <v>35790</v>
      </c>
      <c r="M79" s="183">
        <v>9056</v>
      </c>
      <c r="N79" s="183">
        <v>11980</v>
      </c>
      <c r="O79" s="183">
        <v>1882</v>
      </c>
      <c r="P79" s="183">
        <v>3086.7908500000003</v>
      </c>
      <c r="Q79" s="183">
        <v>2074</v>
      </c>
      <c r="R79" s="183">
        <v>2002</v>
      </c>
      <c r="S79" s="183">
        <v>9252</v>
      </c>
      <c r="T79" s="183">
        <v>0</v>
      </c>
      <c r="U79" s="183">
        <v>1949</v>
      </c>
      <c r="V79" s="183">
        <v>2089</v>
      </c>
      <c r="W79" s="183">
        <v>0</v>
      </c>
      <c r="X79" s="183">
        <v>67</v>
      </c>
      <c r="Y79" s="183">
        <v>3561</v>
      </c>
      <c r="Z79" s="230">
        <v>361743.79084999999</v>
      </c>
    </row>
    <row r="80" spans="1:26" ht="15.75">
      <c r="A80" s="82" t="s">
        <v>113</v>
      </c>
      <c r="B80" s="66" t="s">
        <v>405</v>
      </c>
      <c r="C80" s="183">
        <v>7661</v>
      </c>
      <c r="D80" s="183">
        <v>0</v>
      </c>
      <c r="E80" s="183">
        <v>-9285</v>
      </c>
      <c r="F80" s="183">
        <v>0</v>
      </c>
      <c r="G80" s="183">
        <v>0</v>
      </c>
      <c r="H80" s="183">
        <v>-4866</v>
      </c>
      <c r="I80" s="183">
        <v>-85</v>
      </c>
      <c r="J80" s="183">
        <v>-5309.6180000000004</v>
      </c>
      <c r="K80" s="183">
        <v>0</v>
      </c>
      <c r="L80" s="183">
        <v>0</v>
      </c>
      <c r="M80" s="183">
        <v>0</v>
      </c>
      <c r="N80" s="183">
        <v>0</v>
      </c>
      <c r="O80" s="183">
        <v>0</v>
      </c>
      <c r="P80" s="183">
        <v>0</v>
      </c>
      <c r="Q80" s="183">
        <v>0</v>
      </c>
      <c r="R80" s="183">
        <v>0</v>
      </c>
      <c r="S80" s="183">
        <v>0</v>
      </c>
      <c r="T80" s="183">
        <v>-455</v>
      </c>
      <c r="U80" s="183">
        <v>0</v>
      </c>
      <c r="V80" s="183">
        <v>-1242</v>
      </c>
      <c r="W80" s="183">
        <v>-341</v>
      </c>
      <c r="X80" s="183">
        <v>0</v>
      </c>
      <c r="Y80" s="183">
        <v>-102</v>
      </c>
      <c r="Z80" s="230">
        <v>-14024.618</v>
      </c>
    </row>
    <row r="81" spans="1:26" ht="15.75">
      <c r="A81" s="82" t="s">
        <v>406</v>
      </c>
      <c r="B81" s="66" t="s">
        <v>407</v>
      </c>
      <c r="C81" s="183">
        <v>8905</v>
      </c>
      <c r="D81" s="183">
        <v>3637</v>
      </c>
      <c r="E81" s="183">
        <v>17323</v>
      </c>
      <c r="F81" s="183">
        <v>3304</v>
      </c>
      <c r="G81" s="183">
        <v>22</v>
      </c>
      <c r="H81" s="183">
        <v>-3910</v>
      </c>
      <c r="I81" s="183">
        <v>12079</v>
      </c>
      <c r="J81" s="183">
        <v>1742.5799999999986</v>
      </c>
      <c r="K81" s="183">
        <v>2579</v>
      </c>
      <c r="L81" s="183">
        <v>6126</v>
      </c>
      <c r="M81" s="183">
        <v>5456</v>
      </c>
      <c r="N81" s="183">
        <v>6473</v>
      </c>
      <c r="O81" s="183">
        <v>345</v>
      </c>
      <c r="P81" s="183">
        <v>1391.2795899999937</v>
      </c>
      <c r="Q81" s="183">
        <v>357</v>
      </c>
      <c r="R81" s="183">
        <v>-349</v>
      </c>
      <c r="S81" s="183">
        <v>-6735</v>
      </c>
      <c r="T81" s="183">
        <v>-285</v>
      </c>
      <c r="U81" s="183">
        <v>854</v>
      </c>
      <c r="V81" s="183">
        <v>1595</v>
      </c>
      <c r="W81" s="183">
        <v>-630</v>
      </c>
      <c r="X81" s="183">
        <v>138</v>
      </c>
      <c r="Y81" s="183">
        <v>520</v>
      </c>
      <c r="Z81" s="230">
        <v>60937.859589999993</v>
      </c>
    </row>
    <row r="82" spans="1:26" ht="15.75">
      <c r="A82" s="184"/>
      <c r="B82" s="178" t="s">
        <v>408</v>
      </c>
      <c r="C82" s="183">
        <v>108304</v>
      </c>
      <c r="D82" s="183">
        <v>124807</v>
      </c>
      <c r="E82" s="183">
        <v>153809</v>
      </c>
      <c r="F82" s="183">
        <v>67131</v>
      </c>
      <c r="G82" s="183">
        <v>25794</v>
      </c>
      <c r="H82" s="183">
        <v>28952</v>
      </c>
      <c r="I82" s="183">
        <v>173570</v>
      </c>
      <c r="J82" s="183">
        <v>48266.968000000001</v>
      </c>
      <c r="K82" s="183">
        <v>36555</v>
      </c>
      <c r="L82" s="183">
        <v>95413</v>
      </c>
      <c r="M82" s="183">
        <v>47281</v>
      </c>
      <c r="N82" s="183">
        <v>121396.18</v>
      </c>
      <c r="O82" s="183">
        <v>14230</v>
      </c>
      <c r="P82" s="183">
        <v>19212.448519999994</v>
      </c>
      <c r="Q82" s="183">
        <v>10818</v>
      </c>
      <c r="R82" s="183">
        <v>9820</v>
      </c>
      <c r="S82" s="183">
        <v>25013</v>
      </c>
      <c r="T82" s="183">
        <v>7459</v>
      </c>
      <c r="U82" s="183">
        <v>15837</v>
      </c>
      <c r="V82" s="183">
        <v>10632</v>
      </c>
      <c r="W82" s="183">
        <v>6483</v>
      </c>
      <c r="X82" s="183">
        <v>6340</v>
      </c>
      <c r="Y82" s="183">
        <v>20310</v>
      </c>
      <c r="Z82" s="230">
        <v>1177433.5965200001</v>
      </c>
    </row>
    <row r="83" spans="1:26" ht="15.75">
      <c r="A83" s="82" t="s">
        <v>107</v>
      </c>
      <c r="B83" s="178" t="s">
        <v>409</v>
      </c>
      <c r="C83" s="183">
        <v>0</v>
      </c>
      <c r="D83" s="183">
        <v>0</v>
      </c>
      <c r="E83" s="183">
        <v>0</v>
      </c>
      <c r="F83" s="183">
        <v>0</v>
      </c>
      <c r="G83" s="183">
        <v>0</v>
      </c>
      <c r="H83" s="183">
        <v>18352</v>
      </c>
      <c r="I83" s="183">
        <v>0</v>
      </c>
      <c r="J83" s="183">
        <v>0</v>
      </c>
      <c r="K83" s="183">
        <v>0</v>
      </c>
      <c r="L83" s="183">
        <v>4845</v>
      </c>
      <c r="M83" s="183">
        <v>0</v>
      </c>
      <c r="N83" s="183">
        <v>0</v>
      </c>
      <c r="O83" s="183">
        <v>0</v>
      </c>
      <c r="P83" s="183">
        <v>0</v>
      </c>
      <c r="Q83" s="183">
        <v>0</v>
      </c>
      <c r="R83" s="183">
        <v>0</v>
      </c>
      <c r="S83" s="183">
        <v>0</v>
      </c>
      <c r="T83" s="183">
        <v>0</v>
      </c>
      <c r="U83" s="183">
        <v>0</v>
      </c>
      <c r="V83" s="183">
        <v>0</v>
      </c>
      <c r="W83" s="183">
        <v>0</v>
      </c>
      <c r="X83" s="183">
        <v>0</v>
      </c>
      <c r="Y83" s="183">
        <v>0</v>
      </c>
      <c r="Z83" s="230">
        <v>23197</v>
      </c>
    </row>
    <row r="84" spans="1:26" ht="15.75">
      <c r="A84" s="82" t="s">
        <v>601</v>
      </c>
      <c r="B84" s="178" t="s">
        <v>602</v>
      </c>
      <c r="C84" s="183">
        <v>0</v>
      </c>
      <c r="D84" s="183">
        <v>0</v>
      </c>
      <c r="E84" s="183">
        <v>0</v>
      </c>
      <c r="F84" s="183">
        <v>0</v>
      </c>
      <c r="G84" s="183">
        <v>0</v>
      </c>
      <c r="H84" s="183">
        <v>0</v>
      </c>
      <c r="I84" s="183">
        <v>0</v>
      </c>
      <c r="J84" s="183">
        <v>0</v>
      </c>
      <c r="K84" s="183">
        <v>0</v>
      </c>
      <c r="L84" s="183">
        <v>0</v>
      </c>
      <c r="M84" s="183">
        <v>0</v>
      </c>
      <c r="N84" s="183">
        <v>0</v>
      </c>
      <c r="O84" s="183">
        <v>0</v>
      </c>
      <c r="P84" s="183">
        <v>0</v>
      </c>
      <c r="Q84" s="183">
        <v>0</v>
      </c>
      <c r="R84" s="183">
        <v>0</v>
      </c>
      <c r="S84" s="183">
        <v>0</v>
      </c>
      <c r="T84" s="183">
        <v>0</v>
      </c>
      <c r="U84" s="183">
        <v>0</v>
      </c>
      <c r="V84" s="183">
        <v>0</v>
      </c>
      <c r="W84" s="183">
        <v>0</v>
      </c>
      <c r="X84" s="183">
        <v>0</v>
      </c>
      <c r="Y84" s="183">
        <v>0</v>
      </c>
      <c r="Z84" s="230">
        <v>0</v>
      </c>
    </row>
    <row r="85" spans="1:26" ht="15.75">
      <c r="A85" s="82" t="s">
        <v>366</v>
      </c>
      <c r="B85" s="178" t="s">
        <v>410</v>
      </c>
      <c r="C85" s="183"/>
      <c r="D85" s="183"/>
      <c r="E85" s="183"/>
      <c r="F85" s="183"/>
      <c r="G85" s="183"/>
      <c r="H85" s="183"/>
      <c r="I85" s="183"/>
      <c r="J85" s="183"/>
      <c r="K85" s="183"/>
      <c r="L85" s="183"/>
      <c r="M85" s="183"/>
      <c r="N85" s="183"/>
      <c r="O85" s="183"/>
      <c r="P85" s="183"/>
      <c r="Q85" s="183"/>
      <c r="R85" s="183"/>
      <c r="S85" s="183"/>
      <c r="T85" s="183"/>
      <c r="U85" s="183"/>
      <c r="V85" s="183"/>
      <c r="W85" s="183"/>
      <c r="X85" s="183"/>
      <c r="Y85" s="183"/>
      <c r="Z85" s="230"/>
    </row>
    <row r="86" spans="1:26" ht="15.75">
      <c r="A86" s="82" t="s">
        <v>96</v>
      </c>
      <c r="B86" s="66" t="s">
        <v>411</v>
      </c>
      <c r="C86" s="183">
        <v>92895</v>
      </c>
      <c r="D86" s="183">
        <v>92615</v>
      </c>
      <c r="E86" s="183">
        <v>156295.79999999999</v>
      </c>
      <c r="F86" s="183">
        <v>66797</v>
      </c>
      <c r="G86" s="183">
        <v>2210</v>
      </c>
      <c r="H86" s="183">
        <v>39794</v>
      </c>
      <c r="I86" s="183">
        <v>126150</v>
      </c>
      <c r="J86" s="183">
        <v>121840.993</v>
      </c>
      <c r="K86" s="183">
        <v>7046</v>
      </c>
      <c r="L86" s="183">
        <v>146480</v>
      </c>
      <c r="M86" s="183">
        <v>100478</v>
      </c>
      <c r="N86" s="183">
        <v>75121.745639999994</v>
      </c>
      <c r="O86" s="183">
        <v>8317</v>
      </c>
      <c r="P86" s="183">
        <v>15629.17072</v>
      </c>
      <c r="Q86" s="183">
        <v>4363</v>
      </c>
      <c r="R86" s="183">
        <v>8348</v>
      </c>
      <c r="S86" s="183">
        <v>102079</v>
      </c>
      <c r="T86" s="183">
        <v>256</v>
      </c>
      <c r="U86" s="183">
        <v>9570</v>
      </c>
      <c r="V86" s="183">
        <v>2357</v>
      </c>
      <c r="W86" s="183">
        <v>1794</v>
      </c>
      <c r="X86" s="183">
        <v>1213</v>
      </c>
      <c r="Y86" s="183">
        <v>10581</v>
      </c>
      <c r="Z86" s="230">
        <v>1192230.70936</v>
      </c>
    </row>
    <row r="87" spans="1:26" ht="15.75">
      <c r="A87" s="82" t="s">
        <v>97</v>
      </c>
      <c r="B87" s="66" t="s">
        <v>0</v>
      </c>
      <c r="C87" s="183">
        <v>0</v>
      </c>
      <c r="D87" s="183">
        <v>0</v>
      </c>
      <c r="E87" s="183">
        <v>0</v>
      </c>
      <c r="F87" s="183">
        <v>0</v>
      </c>
      <c r="G87" s="183">
        <v>0</v>
      </c>
      <c r="H87" s="183">
        <v>467</v>
      </c>
      <c r="I87" s="183">
        <v>1623</v>
      </c>
      <c r="J87" s="183">
        <v>0</v>
      </c>
      <c r="K87" s="183">
        <v>0</v>
      </c>
      <c r="L87" s="183">
        <v>0</v>
      </c>
      <c r="M87" s="183">
        <v>0</v>
      </c>
      <c r="N87" s="183">
        <v>1578.61427</v>
      </c>
      <c r="O87" s="183">
        <v>0</v>
      </c>
      <c r="P87" s="183">
        <v>506.03397999999999</v>
      </c>
      <c r="Q87" s="183">
        <v>0</v>
      </c>
      <c r="R87" s="183">
        <v>0</v>
      </c>
      <c r="S87" s="183">
        <v>253</v>
      </c>
      <c r="T87" s="183">
        <v>90</v>
      </c>
      <c r="U87" s="183">
        <v>0</v>
      </c>
      <c r="V87" s="183">
        <v>0</v>
      </c>
      <c r="W87" s="183">
        <v>0</v>
      </c>
      <c r="X87" s="183">
        <v>0</v>
      </c>
      <c r="Y87" s="183">
        <v>0</v>
      </c>
      <c r="Z87" s="230">
        <v>4517.6482500000002</v>
      </c>
    </row>
    <row r="88" spans="1:26" ht="15.75">
      <c r="A88" s="82" t="s">
        <v>98</v>
      </c>
      <c r="B88" s="66" t="s">
        <v>415</v>
      </c>
      <c r="C88" s="183">
        <v>0</v>
      </c>
      <c r="D88" s="183">
        <v>0</v>
      </c>
      <c r="E88" s="183">
        <v>0</v>
      </c>
      <c r="F88" s="183">
        <v>0</v>
      </c>
      <c r="G88" s="183">
        <v>0</v>
      </c>
      <c r="H88" s="183">
        <v>0</v>
      </c>
      <c r="I88" s="183">
        <v>0</v>
      </c>
      <c r="J88" s="183">
        <v>0</v>
      </c>
      <c r="K88" s="183">
        <v>0</v>
      </c>
      <c r="L88" s="183">
        <v>0</v>
      </c>
      <c r="M88" s="183">
        <v>0</v>
      </c>
      <c r="N88" s="183">
        <v>0</v>
      </c>
      <c r="O88" s="183">
        <v>0</v>
      </c>
      <c r="P88" s="183">
        <v>0</v>
      </c>
      <c r="Q88" s="183">
        <v>0</v>
      </c>
      <c r="R88" s="183">
        <v>0</v>
      </c>
      <c r="S88" s="183">
        <v>0</v>
      </c>
      <c r="T88" s="183">
        <v>0</v>
      </c>
      <c r="U88" s="183">
        <v>0</v>
      </c>
      <c r="V88" s="183">
        <v>0</v>
      </c>
      <c r="W88" s="183">
        <v>0</v>
      </c>
      <c r="X88" s="183">
        <v>0</v>
      </c>
      <c r="Y88" s="183">
        <v>0</v>
      </c>
      <c r="Z88" s="230">
        <v>0</v>
      </c>
    </row>
    <row r="89" spans="1:26" ht="15.75">
      <c r="A89" s="82" t="s">
        <v>99</v>
      </c>
      <c r="B89" s="66" t="s">
        <v>416</v>
      </c>
      <c r="C89" s="183">
        <v>140075</v>
      </c>
      <c r="D89" s="183">
        <v>163670</v>
      </c>
      <c r="E89" s="183">
        <v>208246.6</v>
      </c>
      <c r="F89" s="183">
        <v>238545</v>
      </c>
      <c r="G89" s="183">
        <v>2842</v>
      </c>
      <c r="H89" s="183">
        <v>80824</v>
      </c>
      <c r="I89" s="183">
        <v>239446</v>
      </c>
      <c r="J89" s="183">
        <v>289525.53000000003</v>
      </c>
      <c r="K89" s="183">
        <v>2206</v>
      </c>
      <c r="L89" s="183">
        <v>445880</v>
      </c>
      <c r="M89" s="183">
        <v>183919</v>
      </c>
      <c r="N89" s="183">
        <v>188467.03748</v>
      </c>
      <c r="O89" s="183">
        <v>55664</v>
      </c>
      <c r="P89" s="183">
        <v>25377.275240000003</v>
      </c>
      <c r="Q89" s="183">
        <v>1297</v>
      </c>
      <c r="R89" s="183">
        <v>2479</v>
      </c>
      <c r="S89" s="183">
        <v>202476</v>
      </c>
      <c r="T89" s="183">
        <v>129</v>
      </c>
      <c r="U89" s="183">
        <v>1511</v>
      </c>
      <c r="V89" s="183">
        <v>581</v>
      </c>
      <c r="W89" s="183">
        <v>553</v>
      </c>
      <c r="X89" s="183">
        <v>255</v>
      </c>
      <c r="Y89" s="183">
        <v>13289</v>
      </c>
      <c r="Z89" s="230">
        <v>2487257.4427200002</v>
      </c>
    </row>
    <row r="90" spans="1:26" ht="15.75">
      <c r="A90" s="82" t="s">
        <v>100</v>
      </c>
      <c r="B90" s="66" t="s">
        <v>417</v>
      </c>
      <c r="C90" s="183">
        <v>0</v>
      </c>
      <c r="D90" s="183">
        <v>0</v>
      </c>
      <c r="E90" s="183">
        <v>0</v>
      </c>
      <c r="F90" s="183">
        <v>0</v>
      </c>
      <c r="G90" s="183">
        <v>1404</v>
      </c>
      <c r="H90" s="183">
        <v>56</v>
      </c>
      <c r="I90" s="183">
        <v>0</v>
      </c>
      <c r="J90" s="183">
        <v>140.833</v>
      </c>
      <c r="K90" s="183">
        <v>0</v>
      </c>
      <c r="L90" s="183">
        <v>84</v>
      </c>
      <c r="M90" s="183">
        <v>128</v>
      </c>
      <c r="N90" s="183">
        <v>0</v>
      </c>
      <c r="O90" s="183">
        <v>0</v>
      </c>
      <c r="P90" s="183">
        <v>0</v>
      </c>
      <c r="Q90" s="183">
        <v>4</v>
      </c>
      <c r="R90" s="183">
        <v>4</v>
      </c>
      <c r="S90" s="183">
        <v>0</v>
      </c>
      <c r="T90" s="183">
        <v>12</v>
      </c>
      <c r="U90" s="183">
        <v>756</v>
      </c>
      <c r="V90" s="183">
        <v>4</v>
      </c>
      <c r="W90" s="183">
        <v>4</v>
      </c>
      <c r="X90" s="183">
        <v>132</v>
      </c>
      <c r="Y90" s="183">
        <v>0</v>
      </c>
      <c r="Z90" s="230">
        <v>2728.8330000000001</v>
      </c>
    </row>
    <row r="91" spans="1:26" ht="15.75">
      <c r="A91" s="82" t="s">
        <v>101</v>
      </c>
      <c r="B91" s="66" t="s">
        <v>418</v>
      </c>
      <c r="C91" s="183">
        <v>0</v>
      </c>
      <c r="D91" s="183">
        <v>0</v>
      </c>
      <c r="E91" s="183">
        <v>0</v>
      </c>
      <c r="F91" s="183">
        <v>0</v>
      </c>
      <c r="G91" s="183">
        <v>0</v>
      </c>
      <c r="H91" s="183">
        <v>0</v>
      </c>
      <c r="I91" s="183">
        <v>0</v>
      </c>
      <c r="J91" s="183">
        <v>0</v>
      </c>
      <c r="K91" s="183">
        <v>0</v>
      </c>
      <c r="L91" s="183">
        <v>0</v>
      </c>
      <c r="M91" s="183">
        <v>0</v>
      </c>
      <c r="N91" s="183">
        <v>0</v>
      </c>
      <c r="O91" s="183">
        <v>0</v>
      </c>
      <c r="P91" s="183">
        <v>0</v>
      </c>
      <c r="Q91" s="183">
        <v>0</v>
      </c>
      <c r="R91" s="183">
        <v>0</v>
      </c>
      <c r="S91" s="183">
        <v>0</v>
      </c>
      <c r="T91" s="183">
        <v>0</v>
      </c>
      <c r="U91" s="183">
        <v>0</v>
      </c>
      <c r="V91" s="183">
        <v>0</v>
      </c>
      <c r="W91" s="183">
        <v>0</v>
      </c>
      <c r="X91" s="183">
        <v>0</v>
      </c>
      <c r="Y91" s="183">
        <v>0</v>
      </c>
      <c r="Z91" s="230">
        <v>0</v>
      </c>
    </row>
    <row r="92" spans="1:26" ht="15.75">
      <c r="A92" s="82" t="s">
        <v>102</v>
      </c>
      <c r="B92" s="66" t="s">
        <v>419</v>
      </c>
      <c r="C92" s="183">
        <v>0</v>
      </c>
      <c r="D92" s="183">
        <v>0</v>
      </c>
      <c r="E92" s="183">
        <v>0</v>
      </c>
      <c r="F92" s="183">
        <v>0</v>
      </c>
      <c r="G92" s="183">
        <v>0</v>
      </c>
      <c r="H92" s="183">
        <v>0</v>
      </c>
      <c r="I92" s="183">
        <v>0</v>
      </c>
      <c r="J92" s="183">
        <v>0</v>
      </c>
      <c r="K92" s="183">
        <v>0</v>
      </c>
      <c r="L92" s="183">
        <v>0</v>
      </c>
      <c r="M92" s="183">
        <v>0</v>
      </c>
      <c r="N92" s="183">
        <v>0</v>
      </c>
      <c r="O92" s="183">
        <v>0</v>
      </c>
      <c r="P92" s="183">
        <v>0</v>
      </c>
      <c r="Q92" s="183">
        <v>0</v>
      </c>
      <c r="R92" s="183">
        <v>0</v>
      </c>
      <c r="S92" s="183">
        <v>0</v>
      </c>
      <c r="T92" s="183">
        <v>0</v>
      </c>
      <c r="U92" s="183">
        <v>0</v>
      </c>
      <c r="V92" s="183">
        <v>0</v>
      </c>
      <c r="W92" s="183">
        <v>0</v>
      </c>
      <c r="X92" s="183">
        <v>0</v>
      </c>
      <c r="Y92" s="183">
        <v>0</v>
      </c>
      <c r="Z92" s="230">
        <v>0</v>
      </c>
    </row>
    <row r="93" spans="1:26" ht="15.75">
      <c r="A93" s="82" t="s">
        <v>103</v>
      </c>
      <c r="B93" s="66" t="s">
        <v>420</v>
      </c>
      <c r="C93" s="183">
        <v>1408</v>
      </c>
      <c r="D93" s="183">
        <v>254</v>
      </c>
      <c r="E93" s="183">
        <v>0</v>
      </c>
      <c r="F93" s="183">
        <v>0</v>
      </c>
      <c r="G93" s="183">
        <v>421</v>
      </c>
      <c r="H93" s="183">
        <v>0</v>
      </c>
      <c r="I93" s="183">
        <v>693</v>
      </c>
      <c r="J93" s="183">
        <v>0</v>
      </c>
      <c r="K93" s="183">
        <v>0</v>
      </c>
      <c r="L93" s="183">
        <v>0</v>
      </c>
      <c r="M93" s="183">
        <v>0</v>
      </c>
      <c r="N93" s="183">
        <v>2418</v>
      </c>
      <c r="O93" s="183">
        <v>0</v>
      </c>
      <c r="P93" s="183">
        <v>0</v>
      </c>
      <c r="Q93" s="183">
        <v>0</v>
      </c>
      <c r="R93" s="183">
        <v>29</v>
      </c>
      <c r="S93" s="183">
        <v>0</v>
      </c>
      <c r="T93" s="183">
        <v>0</v>
      </c>
      <c r="U93" s="183">
        <v>10</v>
      </c>
      <c r="V93" s="183">
        <v>15</v>
      </c>
      <c r="W93" s="183">
        <v>0</v>
      </c>
      <c r="X93" s="183">
        <v>0</v>
      </c>
      <c r="Y93" s="183">
        <v>2</v>
      </c>
      <c r="Z93" s="230">
        <v>5250</v>
      </c>
    </row>
    <row r="94" spans="1:26" ht="15.75">
      <c r="A94" s="82" t="s">
        <v>104</v>
      </c>
      <c r="B94" s="66" t="s">
        <v>421</v>
      </c>
      <c r="C94" s="183">
        <v>0</v>
      </c>
      <c r="D94" s="183">
        <v>0</v>
      </c>
      <c r="E94" s="183">
        <v>0</v>
      </c>
      <c r="F94" s="183">
        <v>0</v>
      </c>
      <c r="G94" s="183">
        <v>0</v>
      </c>
      <c r="H94" s="183">
        <v>0</v>
      </c>
      <c r="I94" s="183">
        <v>0</v>
      </c>
      <c r="J94" s="183">
        <v>0</v>
      </c>
      <c r="K94" s="183">
        <v>0</v>
      </c>
      <c r="L94" s="183">
        <v>0</v>
      </c>
      <c r="M94" s="183">
        <v>0</v>
      </c>
      <c r="N94" s="183">
        <v>0</v>
      </c>
      <c r="O94" s="183">
        <v>0</v>
      </c>
      <c r="P94" s="183">
        <v>1005.45745</v>
      </c>
      <c r="Q94" s="183">
        <v>0</v>
      </c>
      <c r="R94" s="183">
        <v>0</v>
      </c>
      <c r="S94" s="183">
        <v>0</v>
      </c>
      <c r="T94" s="183">
        <v>0</v>
      </c>
      <c r="U94" s="183">
        <v>0</v>
      </c>
      <c r="V94" s="183">
        <v>0</v>
      </c>
      <c r="W94" s="183">
        <v>0</v>
      </c>
      <c r="X94" s="183">
        <v>0</v>
      </c>
      <c r="Y94" s="183">
        <v>0</v>
      </c>
      <c r="Z94" s="230">
        <v>1005.45745</v>
      </c>
    </row>
    <row r="95" spans="1:26" ht="15.75">
      <c r="A95" s="184"/>
      <c r="B95" s="178" t="s">
        <v>422</v>
      </c>
      <c r="C95" s="183">
        <v>234378</v>
      </c>
      <c r="D95" s="183">
        <v>256539</v>
      </c>
      <c r="E95" s="183">
        <v>364542.4</v>
      </c>
      <c r="F95" s="183">
        <v>305342</v>
      </c>
      <c r="G95" s="183">
        <v>6877</v>
      </c>
      <c r="H95" s="183">
        <v>121141</v>
      </c>
      <c r="I95" s="183">
        <v>367912</v>
      </c>
      <c r="J95" s="183">
        <v>411507.35600000003</v>
      </c>
      <c r="K95" s="183">
        <v>9252</v>
      </c>
      <c r="L95" s="183">
        <v>592444</v>
      </c>
      <c r="M95" s="183">
        <v>284525</v>
      </c>
      <c r="N95" s="183">
        <v>267585.39739</v>
      </c>
      <c r="O95" s="183">
        <v>63981</v>
      </c>
      <c r="P95" s="183">
        <v>42517.937390000006</v>
      </c>
      <c r="Q95" s="183">
        <v>5664</v>
      </c>
      <c r="R95" s="183">
        <v>10860</v>
      </c>
      <c r="S95" s="183">
        <v>304808</v>
      </c>
      <c r="T95" s="183">
        <v>487</v>
      </c>
      <c r="U95" s="183">
        <v>11847</v>
      </c>
      <c r="V95" s="183">
        <v>2957</v>
      </c>
      <c r="W95" s="183">
        <v>2351</v>
      </c>
      <c r="X95" s="183">
        <v>1600</v>
      </c>
      <c r="Y95" s="183">
        <v>23872</v>
      </c>
      <c r="Z95" s="230">
        <v>3692990.0907800002</v>
      </c>
    </row>
    <row r="96" spans="1:26" ht="31.5">
      <c r="A96" s="82" t="s">
        <v>368</v>
      </c>
      <c r="B96" s="178" t="s">
        <v>423</v>
      </c>
      <c r="C96" s="183">
        <v>0</v>
      </c>
      <c r="D96" s="183">
        <v>0</v>
      </c>
      <c r="E96" s="183">
        <v>0</v>
      </c>
      <c r="F96" s="183">
        <v>0</v>
      </c>
      <c r="G96" s="183">
        <v>0</v>
      </c>
      <c r="H96" s="183">
        <v>0</v>
      </c>
      <c r="I96" s="183">
        <v>0</v>
      </c>
      <c r="J96" s="183">
        <v>0</v>
      </c>
      <c r="K96" s="183">
        <v>0</v>
      </c>
      <c r="L96" s="183">
        <v>0</v>
      </c>
      <c r="M96" s="183">
        <v>0</v>
      </c>
      <c r="N96" s="183">
        <v>0</v>
      </c>
      <c r="O96" s="183">
        <v>0</v>
      </c>
      <c r="P96" s="183">
        <v>0</v>
      </c>
      <c r="Q96" s="183">
        <v>0</v>
      </c>
      <c r="R96" s="183">
        <v>0</v>
      </c>
      <c r="S96" s="183">
        <v>0</v>
      </c>
      <c r="T96" s="183">
        <v>0</v>
      </c>
      <c r="U96" s="183">
        <v>0</v>
      </c>
      <c r="V96" s="183">
        <v>0</v>
      </c>
      <c r="W96" s="183">
        <v>0</v>
      </c>
      <c r="X96" s="183">
        <v>0</v>
      </c>
      <c r="Y96" s="183">
        <v>0</v>
      </c>
      <c r="Z96" s="230">
        <v>0</v>
      </c>
    </row>
    <row r="97" spans="1:26" ht="15.75">
      <c r="A97" s="82" t="s">
        <v>571</v>
      </c>
      <c r="B97" s="178" t="s">
        <v>572</v>
      </c>
      <c r="C97" s="183">
        <v>0</v>
      </c>
      <c r="D97" s="183">
        <v>0</v>
      </c>
      <c r="E97" s="183">
        <v>0</v>
      </c>
      <c r="F97" s="183">
        <v>258</v>
      </c>
      <c r="G97" s="183">
        <v>0</v>
      </c>
      <c r="H97" s="183">
        <v>0</v>
      </c>
      <c r="I97" s="183">
        <v>0</v>
      </c>
      <c r="J97" s="183">
        <v>0</v>
      </c>
      <c r="K97" s="183">
        <v>0</v>
      </c>
      <c r="L97" s="183">
        <v>0</v>
      </c>
      <c r="M97" s="183">
        <v>0</v>
      </c>
      <c r="N97" s="183">
        <v>0</v>
      </c>
      <c r="O97" s="183">
        <v>0</v>
      </c>
      <c r="P97" s="183">
        <v>0</v>
      </c>
      <c r="Q97" s="183">
        <v>0</v>
      </c>
      <c r="R97" s="183">
        <v>0</v>
      </c>
      <c r="S97" s="183">
        <v>0</v>
      </c>
      <c r="T97" s="183">
        <v>0</v>
      </c>
      <c r="U97" s="183">
        <v>0</v>
      </c>
      <c r="V97" s="183">
        <v>0</v>
      </c>
      <c r="W97" s="183">
        <v>0</v>
      </c>
      <c r="X97" s="183">
        <v>0</v>
      </c>
      <c r="Y97" s="183">
        <v>0</v>
      </c>
      <c r="Z97" s="230">
        <v>258</v>
      </c>
    </row>
    <row r="98" spans="1:26" ht="15.75">
      <c r="A98" s="184" t="s">
        <v>96</v>
      </c>
      <c r="B98" s="66" t="s">
        <v>573</v>
      </c>
      <c r="C98" s="183">
        <v>0</v>
      </c>
      <c r="D98" s="183">
        <v>0</v>
      </c>
      <c r="E98" s="183">
        <v>0</v>
      </c>
      <c r="F98" s="183">
        <v>258</v>
      </c>
      <c r="G98" s="183">
        <v>0</v>
      </c>
      <c r="H98" s="183">
        <v>0</v>
      </c>
      <c r="I98" s="183">
        <v>0</v>
      </c>
      <c r="J98" s="183">
        <v>0</v>
      </c>
      <c r="K98" s="183">
        <v>0</v>
      </c>
      <c r="L98" s="183">
        <v>0</v>
      </c>
      <c r="M98" s="183">
        <v>0</v>
      </c>
      <c r="N98" s="183">
        <v>0</v>
      </c>
      <c r="O98" s="183">
        <v>0</v>
      </c>
      <c r="P98" s="183">
        <v>0</v>
      </c>
      <c r="Q98" s="183">
        <v>0</v>
      </c>
      <c r="R98" s="183">
        <v>0</v>
      </c>
      <c r="S98" s="183">
        <v>0</v>
      </c>
      <c r="T98" s="183">
        <v>0</v>
      </c>
      <c r="U98" s="183">
        <v>0</v>
      </c>
      <c r="V98" s="183">
        <v>0</v>
      </c>
      <c r="W98" s="183">
        <v>0</v>
      </c>
      <c r="X98" s="183">
        <v>0</v>
      </c>
      <c r="Y98" s="183">
        <v>0</v>
      </c>
      <c r="Z98" s="230">
        <v>258</v>
      </c>
    </row>
    <row r="99" spans="1:26" ht="15.75">
      <c r="A99" s="184" t="s">
        <v>97</v>
      </c>
      <c r="B99" s="66" t="s">
        <v>574</v>
      </c>
      <c r="C99" s="183">
        <v>0</v>
      </c>
      <c r="D99" s="183">
        <v>0</v>
      </c>
      <c r="E99" s="183">
        <v>0</v>
      </c>
      <c r="F99" s="183">
        <v>0</v>
      </c>
      <c r="G99" s="183">
        <v>0</v>
      </c>
      <c r="H99" s="183">
        <v>0</v>
      </c>
      <c r="I99" s="183">
        <v>0</v>
      </c>
      <c r="J99" s="183">
        <v>0</v>
      </c>
      <c r="K99" s="183">
        <v>0</v>
      </c>
      <c r="L99" s="183">
        <v>0</v>
      </c>
      <c r="M99" s="183">
        <v>0</v>
      </c>
      <c r="N99" s="183">
        <v>0</v>
      </c>
      <c r="O99" s="183">
        <v>0</v>
      </c>
      <c r="P99" s="183">
        <v>0</v>
      </c>
      <c r="Q99" s="183">
        <v>0</v>
      </c>
      <c r="R99" s="183">
        <v>0</v>
      </c>
      <c r="S99" s="183">
        <v>0</v>
      </c>
      <c r="T99" s="183">
        <v>0</v>
      </c>
      <c r="U99" s="183">
        <v>0</v>
      </c>
      <c r="V99" s="183">
        <v>0</v>
      </c>
      <c r="W99" s="183">
        <v>0</v>
      </c>
      <c r="X99" s="183">
        <v>0</v>
      </c>
      <c r="Y99" s="183">
        <v>0</v>
      </c>
      <c r="Z99" s="230">
        <v>0</v>
      </c>
    </row>
    <row r="100" spans="1:26" ht="15.75">
      <c r="A100" s="184" t="s">
        <v>98</v>
      </c>
      <c r="B100" s="66" t="s">
        <v>560</v>
      </c>
      <c r="C100" s="183">
        <v>0</v>
      </c>
      <c r="D100" s="183">
        <v>0</v>
      </c>
      <c r="E100" s="183">
        <v>0</v>
      </c>
      <c r="F100" s="183">
        <v>0</v>
      </c>
      <c r="G100" s="183">
        <v>0</v>
      </c>
      <c r="H100" s="183">
        <v>0</v>
      </c>
      <c r="I100" s="183">
        <v>0</v>
      </c>
      <c r="J100" s="183">
        <v>0</v>
      </c>
      <c r="K100" s="183">
        <v>0</v>
      </c>
      <c r="L100" s="183">
        <v>0</v>
      </c>
      <c r="M100" s="183">
        <v>0</v>
      </c>
      <c r="N100" s="183">
        <v>0</v>
      </c>
      <c r="O100" s="183">
        <v>0</v>
      </c>
      <c r="P100" s="183">
        <v>0</v>
      </c>
      <c r="Q100" s="183">
        <v>0</v>
      </c>
      <c r="R100" s="183">
        <v>0</v>
      </c>
      <c r="S100" s="183">
        <v>0</v>
      </c>
      <c r="T100" s="183">
        <v>0</v>
      </c>
      <c r="U100" s="183">
        <v>0</v>
      </c>
      <c r="V100" s="183">
        <v>0</v>
      </c>
      <c r="W100" s="183">
        <v>0</v>
      </c>
      <c r="X100" s="183">
        <v>0</v>
      </c>
      <c r="Y100" s="183">
        <v>0</v>
      </c>
      <c r="Z100" s="230">
        <v>0</v>
      </c>
    </row>
    <row r="101" spans="1:26" ht="15.75">
      <c r="A101" s="82" t="s">
        <v>378</v>
      </c>
      <c r="B101" s="178" t="s">
        <v>424</v>
      </c>
      <c r="C101" s="183">
        <v>0</v>
      </c>
      <c r="D101" s="183">
        <v>0</v>
      </c>
      <c r="E101" s="183">
        <v>45224</v>
      </c>
      <c r="F101" s="183">
        <v>0</v>
      </c>
      <c r="G101" s="183">
        <v>0</v>
      </c>
      <c r="H101" s="183">
        <v>0</v>
      </c>
      <c r="I101" s="183">
        <v>0</v>
      </c>
      <c r="J101" s="183">
        <v>0</v>
      </c>
      <c r="K101" s="183">
        <v>0</v>
      </c>
      <c r="L101" s="183">
        <v>0</v>
      </c>
      <c r="M101" s="183">
        <v>0</v>
      </c>
      <c r="N101" s="183">
        <v>0</v>
      </c>
      <c r="O101" s="183">
        <v>0</v>
      </c>
      <c r="P101" s="183">
        <v>0</v>
      </c>
      <c r="Q101" s="183">
        <v>0</v>
      </c>
      <c r="R101" s="183">
        <v>0</v>
      </c>
      <c r="S101" s="183">
        <v>16263</v>
      </c>
      <c r="T101" s="183">
        <v>0</v>
      </c>
      <c r="U101" s="183">
        <v>0</v>
      </c>
      <c r="V101" s="183">
        <v>0</v>
      </c>
      <c r="W101" s="183">
        <v>0</v>
      </c>
      <c r="X101" s="183">
        <v>0</v>
      </c>
      <c r="Y101" s="183">
        <v>0</v>
      </c>
      <c r="Z101" s="230">
        <v>61487</v>
      </c>
    </row>
    <row r="102" spans="1:26" ht="15.75">
      <c r="A102" s="82" t="s">
        <v>388</v>
      </c>
      <c r="B102" s="178" t="s">
        <v>425</v>
      </c>
      <c r="C102" s="183">
        <v>69739</v>
      </c>
      <c r="D102" s="183">
        <v>39601</v>
      </c>
      <c r="E102" s="183">
        <v>65838</v>
      </c>
      <c r="F102" s="183">
        <v>26926</v>
      </c>
      <c r="G102" s="183">
        <v>7281</v>
      </c>
      <c r="H102" s="183">
        <v>21055</v>
      </c>
      <c r="I102" s="183">
        <v>43524</v>
      </c>
      <c r="J102" s="183">
        <v>55309.785000000003</v>
      </c>
      <c r="K102" s="183">
        <v>2449</v>
      </c>
      <c r="L102" s="183">
        <v>17109</v>
      </c>
      <c r="M102" s="183">
        <v>43632</v>
      </c>
      <c r="N102" s="183">
        <v>30572.92671</v>
      </c>
      <c r="O102" s="183">
        <v>17561</v>
      </c>
      <c r="P102" s="183">
        <v>7308.1738800000003</v>
      </c>
      <c r="Q102" s="183">
        <v>518</v>
      </c>
      <c r="R102" s="183">
        <v>2775</v>
      </c>
      <c r="S102" s="183">
        <v>27299</v>
      </c>
      <c r="T102" s="183">
        <v>355</v>
      </c>
      <c r="U102" s="183">
        <v>4131</v>
      </c>
      <c r="V102" s="183">
        <v>1379</v>
      </c>
      <c r="W102" s="183">
        <v>689</v>
      </c>
      <c r="X102" s="183">
        <v>99</v>
      </c>
      <c r="Y102" s="183">
        <v>4329</v>
      </c>
      <c r="Z102" s="230">
        <v>489479.88559000008</v>
      </c>
    </row>
    <row r="103" spans="1:26" ht="15.75">
      <c r="A103" s="82" t="s">
        <v>347</v>
      </c>
      <c r="B103" s="66" t="s">
        <v>426</v>
      </c>
      <c r="C103" s="183">
        <v>12437</v>
      </c>
      <c r="D103" s="183">
        <v>13818</v>
      </c>
      <c r="E103" s="183">
        <v>24627</v>
      </c>
      <c r="F103" s="183">
        <v>16780</v>
      </c>
      <c r="G103" s="183">
        <v>6658</v>
      </c>
      <c r="H103" s="183">
        <v>5427</v>
      </c>
      <c r="I103" s="183">
        <v>22235</v>
      </c>
      <c r="J103" s="183">
        <v>2160.1480000000001</v>
      </c>
      <c r="K103" s="183">
        <v>806</v>
      </c>
      <c r="L103" s="183">
        <v>4</v>
      </c>
      <c r="M103" s="183">
        <v>10213</v>
      </c>
      <c r="N103" s="183">
        <v>14174.880510000001</v>
      </c>
      <c r="O103" s="183">
        <v>10470</v>
      </c>
      <c r="P103" s="183">
        <v>2328.8637100000001</v>
      </c>
      <c r="Q103" s="183">
        <v>0</v>
      </c>
      <c r="R103" s="183">
        <v>1714</v>
      </c>
      <c r="S103" s="183">
        <v>21936</v>
      </c>
      <c r="T103" s="183">
        <v>48</v>
      </c>
      <c r="U103" s="183">
        <v>970</v>
      </c>
      <c r="V103" s="183">
        <v>0</v>
      </c>
      <c r="W103" s="183">
        <v>22</v>
      </c>
      <c r="X103" s="183">
        <v>0</v>
      </c>
      <c r="Y103" s="183">
        <v>2388</v>
      </c>
      <c r="Z103" s="230">
        <v>169216.89222000001</v>
      </c>
    </row>
    <row r="104" spans="1:26" ht="15.75">
      <c r="A104" s="82" t="s">
        <v>343</v>
      </c>
      <c r="B104" s="66" t="s">
        <v>427</v>
      </c>
      <c r="C104" s="183">
        <v>0</v>
      </c>
      <c r="D104" s="183">
        <v>0</v>
      </c>
      <c r="E104" s="183">
        <v>0</v>
      </c>
      <c r="F104" s="183">
        <v>0</v>
      </c>
      <c r="G104" s="183">
        <v>0</v>
      </c>
      <c r="H104" s="183">
        <v>0</v>
      </c>
      <c r="I104" s="183">
        <v>0</v>
      </c>
      <c r="J104" s="183">
        <v>0</v>
      </c>
      <c r="K104" s="183">
        <v>0</v>
      </c>
      <c r="L104" s="183">
        <v>0</v>
      </c>
      <c r="M104" s="183">
        <v>0</v>
      </c>
      <c r="N104" s="183">
        <v>0</v>
      </c>
      <c r="O104" s="183">
        <v>0</v>
      </c>
      <c r="P104" s="183">
        <v>0</v>
      </c>
      <c r="Q104" s="183">
        <v>0</v>
      </c>
      <c r="R104" s="183">
        <v>0</v>
      </c>
      <c r="S104" s="183">
        <v>0</v>
      </c>
      <c r="T104" s="183">
        <v>0</v>
      </c>
      <c r="U104" s="183">
        <v>0</v>
      </c>
      <c r="V104" s="183">
        <v>0</v>
      </c>
      <c r="W104" s="183">
        <v>0</v>
      </c>
      <c r="X104" s="183">
        <v>0</v>
      </c>
      <c r="Y104" s="183">
        <v>0</v>
      </c>
      <c r="Z104" s="230">
        <v>0</v>
      </c>
    </row>
    <row r="105" spans="1:26" ht="31.5">
      <c r="A105" s="82" t="s">
        <v>343</v>
      </c>
      <c r="B105" s="66" t="s">
        <v>428</v>
      </c>
      <c r="C105" s="183">
        <v>0</v>
      </c>
      <c r="D105" s="183">
        <v>0</v>
      </c>
      <c r="E105" s="183">
        <v>0</v>
      </c>
      <c r="F105" s="183">
        <v>0</v>
      </c>
      <c r="G105" s="183">
        <v>0</v>
      </c>
      <c r="H105" s="183">
        <v>0</v>
      </c>
      <c r="I105" s="183">
        <v>0</v>
      </c>
      <c r="J105" s="183">
        <v>0</v>
      </c>
      <c r="K105" s="183">
        <v>0</v>
      </c>
      <c r="L105" s="183">
        <v>0</v>
      </c>
      <c r="M105" s="183">
        <v>0</v>
      </c>
      <c r="N105" s="183">
        <v>0</v>
      </c>
      <c r="O105" s="183">
        <v>0</v>
      </c>
      <c r="P105" s="183">
        <v>0</v>
      </c>
      <c r="Q105" s="183">
        <v>0</v>
      </c>
      <c r="R105" s="183">
        <v>0</v>
      </c>
      <c r="S105" s="183">
        <v>0</v>
      </c>
      <c r="T105" s="183">
        <v>0</v>
      </c>
      <c r="U105" s="183">
        <v>0</v>
      </c>
      <c r="V105" s="183">
        <v>0</v>
      </c>
      <c r="W105" s="183">
        <v>0</v>
      </c>
      <c r="X105" s="183">
        <v>0</v>
      </c>
      <c r="Y105" s="183">
        <v>0</v>
      </c>
      <c r="Z105" s="230">
        <v>0</v>
      </c>
    </row>
    <row r="106" spans="1:26" ht="15.75">
      <c r="A106" s="82" t="s">
        <v>349</v>
      </c>
      <c r="B106" s="66" t="s">
        <v>429</v>
      </c>
      <c r="C106" s="183">
        <v>13245</v>
      </c>
      <c r="D106" s="183">
        <v>13435</v>
      </c>
      <c r="E106" s="183">
        <v>22718</v>
      </c>
      <c r="F106" s="183">
        <v>3172</v>
      </c>
      <c r="G106" s="183">
        <v>54</v>
      </c>
      <c r="H106" s="183">
        <v>10221</v>
      </c>
      <c r="I106" s="183">
        <v>4183</v>
      </c>
      <c r="J106" s="183">
        <v>13817.243</v>
      </c>
      <c r="K106" s="183">
        <v>5</v>
      </c>
      <c r="L106" s="183">
        <v>0</v>
      </c>
      <c r="M106" s="183">
        <v>21517</v>
      </c>
      <c r="N106" s="183">
        <v>7267.0462000000007</v>
      </c>
      <c r="O106" s="183">
        <v>6136</v>
      </c>
      <c r="P106" s="183">
        <v>1107.1260199999999</v>
      </c>
      <c r="Q106" s="183">
        <v>0</v>
      </c>
      <c r="R106" s="183">
        <v>308</v>
      </c>
      <c r="S106" s="183">
        <v>4120</v>
      </c>
      <c r="T106" s="183">
        <v>0</v>
      </c>
      <c r="U106" s="183">
        <v>0</v>
      </c>
      <c r="V106" s="183">
        <v>0</v>
      </c>
      <c r="W106" s="183">
        <v>220</v>
      </c>
      <c r="X106" s="183">
        <v>0</v>
      </c>
      <c r="Y106" s="183">
        <v>783</v>
      </c>
      <c r="Z106" s="230">
        <v>122308.41522</v>
      </c>
    </row>
    <row r="107" spans="1:26" ht="15.75">
      <c r="A107" s="82" t="s">
        <v>343</v>
      </c>
      <c r="B107" s="66" t="s">
        <v>427</v>
      </c>
      <c r="C107" s="183">
        <v>0</v>
      </c>
      <c r="D107" s="183">
        <v>0</v>
      </c>
      <c r="E107" s="183">
        <v>0</v>
      </c>
      <c r="F107" s="183">
        <v>0</v>
      </c>
      <c r="G107" s="183">
        <v>0</v>
      </c>
      <c r="H107" s="183">
        <v>0</v>
      </c>
      <c r="I107" s="183">
        <v>0</v>
      </c>
      <c r="J107" s="183">
        <v>0</v>
      </c>
      <c r="K107" s="183">
        <v>0</v>
      </c>
      <c r="L107" s="183">
        <v>0</v>
      </c>
      <c r="M107" s="183">
        <v>0</v>
      </c>
      <c r="N107" s="183">
        <v>0</v>
      </c>
      <c r="O107" s="183">
        <v>0</v>
      </c>
      <c r="P107" s="183">
        <v>0</v>
      </c>
      <c r="Q107" s="183">
        <v>0</v>
      </c>
      <c r="R107" s="183">
        <v>0</v>
      </c>
      <c r="S107" s="183">
        <v>0</v>
      </c>
      <c r="T107" s="183">
        <v>0</v>
      </c>
      <c r="U107" s="183">
        <v>0</v>
      </c>
      <c r="V107" s="183">
        <v>0</v>
      </c>
      <c r="W107" s="183">
        <v>0</v>
      </c>
      <c r="X107" s="183">
        <v>0</v>
      </c>
      <c r="Y107" s="183">
        <v>0</v>
      </c>
      <c r="Z107" s="230">
        <v>0</v>
      </c>
    </row>
    <row r="108" spans="1:26" ht="31.5">
      <c r="A108" s="82" t="s">
        <v>343</v>
      </c>
      <c r="B108" s="66" t="s">
        <v>428</v>
      </c>
      <c r="C108" s="183">
        <v>0</v>
      </c>
      <c r="D108" s="183">
        <v>0</v>
      </c>
      <c r="E108" s="183">
        <v>0</v>
      </c>
      <c r="F108" s="183">
        <v>0</v>
      </c>
      <c r="G108" s="183">
        <v>0</v>
      </c>
      <c r="H108" s="183">
        <v>0</v>
      </c>
      <c r="I108" s="183">
        <v>0</v>
      </c>
      <c r="J108" s="183">
        <v>0</v>
      </c>
      <c r="K108" s="183">
        <v>0</v>
      </c>
      <c r="L108" s="183">
        <v>0</v>
      </c>
      <c r="M108" s="183">
        <v>0</v>
      </c>
      <c r="N108" s="183">
        <v>0</v>
      </c>
      <c r="O108" s="183">
        <v>0</v>
      </c>
      <c r="P108" s="183">
        <v>0</v>
      </c>
      <c r="Q108" s="183">
        <v>0</v>
      </c>
      <c r="R108" s="183">
        <v>0</v>
      </c>
      <c r="S108" s="183">
        <v>0</v>
      </c>
      <c r="T108" s="183">
        <v>0</v>
      </c>
      <c r="U108" s="183">
        <v>0</v>
      </c>
      <c r="V108" s="183">
        <v>0</v>
      </c>
      <c r="W108" s="183">
        <v>0</v>
      </c>
      <c r="X108" s="183">
        <v>0</v>
      </c>
      <c r="Y108" s="183">
        <v>0</v>
      </c>
      <c r="Z108" s="230">
        <v>0</v>
      </c>
    </row>
    <row r="109" spans="1:26" ht="15.75">
      <c r="A109" s="82" t="s">
        <v>355</v>
      </c>
      <c r="B109" s="66" t="s">
        <v>430</v>
      </c>
      <c r="C109" s="183">
        <v>20000</v>
      </c>
      <c r="D109" s="183">
        <v>0</v>
      </c>
      <c r="E109" s="183">
        <v>0</v>
      </c>
      <c r="F109" s="183">
        <v>0</v>
      </c>
      <c r="G109" s="183">
        <v>0</v>
      </c>
      <c r="H109" s="183">
        <v>0</v>
      </c>
      <c r="I109" s="183">
        <v>0</v>
      </c>
      <c r="J109" s="183">
        <v>0</v>
      </c>
      <c r="K109" s="183">
        <v>0</v>
      </c>
      <c r="L109" s="183">
        <v>0</v>
      </c>
      <c r="M109" s="183">
        <v>0</v>
      </c>
      <c r="N109" s="183">
        <v>0</v>
      </c>
      <c r="O109" s="183">
        <v>0</v>
      </c>
      <c r="P109" s="183">
        <v>0</v>
      </c>
      <c r="Q109" s="183">
        <v>0</v>
      </c>
      <c r="R109" s="183">
        <v>0</v>
      </c>
      <c r="S109" s="183">
        <v>0</v>
      </c>
      <c r="T109" s="183">
        <v>0</v>
      </c>
      <c r="U109" s="183">
        <v>0</v>
      </c>
      <c r="V109" s="183">
        <v>0</v>
      </c>
      <c r="W109" s="183">
        <v>0</v>
      </c>
      <c r="X109" s="183">
        <v>0</v>
      </c>
      <c r="Y109" s="183">
        <v>0</v>
      </c>
      <c r="Z109" s="230">
        <v>20000</v>
      </c>
    </row>
    <row r="110" spans="1:26" ht="15.75">
      <c r="A110" s="82" t="s">
        <v>96</v>
      </c>
      <c r="B110" s="66" t="s">
        <v>431</v>
      </c>
      <c r="C110" s="183">
        <v>0</v>
      </c>
      <c r="D110" s="183">
        <v>0</v>
      </c>
      <c r="E110" s="183">
        <v>0</v>
      </c>
      <c r="F110" s="183">
        <v>0</v>
      </c>
      <c r="G110" s="183">
        <v>0</v>
      </c>
      <c r="H110" s="183">
        <v>0</v>
      </c>
      <c r="I110" s="183">
        <v>0</v>
      </c>
      <c r="J110" s="183">
        <v>0</v>
      </c>
      <c r="K110" s="183">
        <v>0</v>
      </c>
      <c r="L110" s="183">
        <v>0</v>
      </c>
      <c r="M110" s="183">
        <v>0</v>
      </c>
      <c r="N110" s="183">
        <v>0</v>
      </c>
      <c r="O110" s="183">
        <v>0</v>
      </c>
      <c r="P110" s="183">
        <v>0</v>
      </c>
      <c r="Q110" s="183">
        <v>0</v>
      </c>
      <c r="R110" s="183">
        <v>0</v>
      </c>
      <c r="S110" s="183">
        <v>0</v>
      </c>
      <c r="T110" s="183">
        <v>0</v>
      </c>
      <c r="U110" s="183">
        <v>0</v>
      </c>
      <c r="V110" s="183">
        <v>0</v>
      </c>
      <c r="W110" s="183">
        <v>0</v>
      </c>
      <c r="X110" s="183">
        <v>0</v>
      </c>
      <c r="Y110" s="183">
        <v>0</v>
      </c>
      <c r="Z110" s="230">
        <v>0</v>
      </c>
    </row>
    <row r="111" spans="1:26" ht="15.75">
      <c r="A111" s="82" t="s">
        <v>343</v>
      </c>
      <c r="B111" s="66" t="s">
        <v>427</v>
      </c>
      <c r="C111" s="183">
        <v>0</v>
      </c>
      <c r="D111" s="183">
        <v>0</v>
      </c>
      <c r="E111" s="183">
        <v>0</v>
      </c>
      <c r="F111" s="183">
        <v>0</v>
      </c>
      <c r="G111" s="183">
        <v>0</v>
      </c>
      <c r="H111" s="183">
        <v>0</v>
      </c>
      <c r="I111" s="183">
        <v>0</v>
      </c>
      <c r="J111" s="183">
        <v>0</v>
      </c>
      <c r="K111" s="183">
        <v>0</v>
      </c>
      <c r="L111" s="183">
        <v>0</v>
      </c>
      <c r="M111" s="183">
        <v>0</v>
      </c>
      <c r="N111" s="183">
        <v>0</v>
      </c>
      <c r="O111" s="183">
        <v>0</v>
      </c>
      <c r="P111" s="183">
        <v>0</v>
      </c>
      <c r="Q111" s="183">
        <v>0</v>
      </c>
      <c r="R111" s="183">
        <v>0</v>
      </c>
      <c r="S111" s="183">
        <v>0</v>
      </c>
      <c r="T111" s="183">
        <v>0</v>
      </c>
      <c r="U111" s="183">
        <v>0</v>
      </c>
      <c r="V111" s="183">
        <v>0</v>
      </c>
      <c r="W111" s="183">
        <v>0</v>
      </c>
      <c r="X111" s="183">
        <v>0</v>
      </c>
      <c r="Y111" s="183">
        <v>0</v>
      </c>
      <c r="Z111" s="230">
        <v>0</v>
      </c>
    </row>
    <row r="112" spans="1:26" ht="31.5">
      <c r="A112" s="82" t="s">
        <v>343</v>
      </c>
      <c r="B112" s="66" t="s">
        <v>428</v>
      </c>
      <c r="C112" s="183">
        <v>0</v>
      </c>
      <c r="D112" s="183">
        <v>0</v>
      </c>
      <c r="E112" s="183">
        <v>0</v>
      </c>
      <c r="F112" s="183">
        <v>0</v>
      </c>
      <c r="G112" s="183">
        <v>0</v>
      </c>
      <c r="H112" s="183">
        <v>0</v>
      </c>
      <c r="I112" s="183">
        <v>0</v>
      </c>
      <c r="J112" s="183">
        <v>0</v>
      </c>
      <c r="K112" s="183">
        <v>0</v>
      </c>
      <c r="L112" s="183">
        <v>0</v>
      </c>
      <c r="M112" s="183">
        <v>0</v>
      </c>
      <c r="N112" s="183">
        <v>0</v>
      </c>
      <c r="O112" s="183">
        <v>0</v>
      </c>
      <c r="P112" s="183">
        <v>0</v>
      </c>
      <c r="Q112" s="183">
        <v>0</v>
      </c>
      <c r="R112" s="183">
        <v>0</v>
      </c>
      <c r="S112" s="183">
        <v>0</v>
      </c>
      <c r="T112" s="183">
        <v>0</v>
      </c>
      <c r="U112" s="183">
        <v>0</v>
      </c>
      <c r="V112" s="183">
        <v>0</v>
      </c>
      <c r="W112" s="183">
        <v>0</v>
      </c>
      <c r="X112" s="183">
        <v>0</v>
      </c>
      <c r="Y112" s="183">
        <v>0</v>
      </c>
      <c r="Z112" s="230">
        <v>0</v>
      </c>
    </row>
    <row r="113" spans="1:26" ht="15.75">
      <c r="A113" s="82" t="s">
        <v>97</v>
      </c>
      <c r="B113" s="66" t="s">
        <v>432</v>
      </c>
      <c r="C113" s="183">
        <v>20000</v>
      </c>
      <c r="D113" s="183">
        <v>0</v>
      </c>
      <c r="E113" s="183">
        <v>0</v>
      </c>
      <c r="F113" s="183">
        <v>0</v>
      </c>
      <c r="G113" s="183">
        <v>0</v>
      </c>
      <c r="H113" s="183">
        <v>0</v>
      </c>
      <c r="I113" s="183">
        <v>0</v>
      </c>
      <c r="J113" s="183">
        <v>0</v>
      </c>
      <c r="K113" s="183">
        <v>0</v>
      </c>
      <c r="L113" s="183">
        <v>0</v>
      </c>
      <c r="M113" s="183">
        <v>0</v>
      </c>
      <c r="N113" s="183">
        <v>0</v>
      </c>
      <c r="O113" s="183">
        <v>0</v>
      </c>
      <c r="P113" s="183">
        <v>0</v>
      </c>
      <c r="Q113" s="183">
        <v>0</v>
      </c>
      <c r="R113" s="183">
        <v>0</v>
      </c>
      <c r="S113" s="183">
        <v>0</v>
      </c>
      <c r="T113" s="183">
        <v>0</v>
      </c>
      <c r="U113" s="183">
        <v>0</v>
      </c>
      <c r="V113" s="183">
        <v>0</v>
      </c>
      <c r="W113" s="183">
        <v>0</v>
      </c>
      <c r="X113" s="183">
        <v>0</v>
      </c>
      <c r="Y113" s="183">
        <v>0</v>
      </c>
      <c r="Z113" s="230">
        <v>20000</v>
      </c>
    </row>
    <row r="114" spans="1:26" ht="15.75">
      <c r="A114" s="82" t="s">
        <v>343</v>
      </c>
      <c r="B114" s="66" t="s">
        <v>427</v>
      </c>
      <c r="C114" s="183">
        <v>0</v>
      </c>
      <c r="D114" s="183">
        <v>0</v>
      </c>
      <c r="E114" s="183">
        <v>0</v>
      </c>
      <c r="F114" s="183">
        <v>0</v>
      </c>
      <c r="G114" s="183">
        <v>0</v>
      </c>
      <c r="H114" s="183">
        <v>0</v>
      </c>
      <c r="I114" s="183">
        <v>0</v>
      </c>
      <c r="J114" s="183">
        <v>0</v>
      </c>
      <c r="K114" s="183">
        <v>0</v>
      </c>
      <c r="L114" s="183">
        <v>0</v>
      </c>
      <c r="M114" s="183">
        <v>0</v>
      </c>
      <c r="N114" s="183">
        <v>0</v>
      </c>
      <c r="O114" s="183">
        <v>0</v>
      </c>
      <c r="P114" s="183">
        <v>0</v>
      </c>
      <c r="Q114" s="183">
        <v>0</v>
      </c>
      <c r="R114" s="183">
        <v>0</v>
      </c>
      <c r="S114" s="183">
        <v>0</v>
      </c>
      <c r="T114" s="183">
        <v>0</v>
      </c>
      <c r="U114" s="183">
        <v>0</v>
      </c>
      <c r="V114" s="183">
        <v>0</v>
      </c>
      <c r="W114" s="183">
        <v>0</v>
      </c>
      <c r="X114" s="183">
        <v>0</v>
      </c>
      <c r="Y114" s="183">
        <v>0</v>
      </c>
      <c r="Z114" s="230">
        <v>0</v>
      </c>
    </row>
    <row r="115" spans="1:26" ht="31.5">
      <c r="A115" s="82" t="s">
        <v>343</v>
      </c>
      <c r="B115" s="66" t="s">
        <v>428</v>
      </c>
      <c r="C115" s="183">
        <v>0</v>
      </c>
      <c r="D115" s="183">
        <v>0</v>
      </c>
      <c r="E115" s="183">
        <v>0</v>
      </c>
      <c r="F115" s="183">
        <v>0</v>
      </c>
      <c r="G115" s="183">
        <v>0</v>
      </c>
      <c r="H115" s="183">
        <v>0</v>
      </c>
      <c r="I115" s="183">
        <v>0</v>
      </c>
      <c r="J115" s="183">
        <v>0</v>
      </c>
      <c r="K115" s="183">
        <v>0</v>
      </c>
      <c r="L115" s="183">
        <v>0</v>
      </c>
      <c r="M115" s="183">
        <v>0</v>
      </c>
      <c r="N115" s="183">
        <v>0</v>
      </c>
      <c r="O115" s="183">
        <v>0</v>
      </c>
      <c r="P115" s="183">
        <v>0</v>
      </c>
      <c r="Q115" s="183">
        <v>0</v>
      </c>
      <c r="R115" s="183">
        <v>0</v>
      </c>
      <c r="S115" s="183">
        <v>0</v>
      </c>
      <c r="T115" s="183">
        <v>0</v>
      </c>
      <c r="U115" s="183">
        <v>0</v>
      </c>
      <c r="V115" s="183">
        <v>0</v>
      </c>
      <c r="W115" s="183">
        <v>0</v>
      </c>
      <c r="X115" s="183">
        <v>0</v>
      </c>
      <c r="Y115" s="183">
        <v>0</v>
      </c>
      <c r="Z115" s="230">
        <v>0</v>
      </c>
    </row>
    <row r="116" spans="1:26" ht="15.75">
      <c r="A116" s="82" t="s">
        <v>111</v>
      </c>
      <c r="B116" s="66" t="s">
        <v>600</v>
      </c>
      <c r="C116" s="183">
        <v>0</v>
      </c>
      <c r="D116" s="183">
        <v>0</v>
      </c>
      <c r="E116" s="183">
        <v>0</v>
      </c>
      <c r="F116" s="183">
        <v>0</v>
      </c>
      <c r="G116" s="183">
        <v>0</v>
      </c>
      <c r="H116" s="183">
        <v>0</v>
      </c>
      <c r="I116" s="183">
        <v>0</v>
      </c>
      <c r="J116" s="183">
        <v>9706.9349999999995</v>
      </c>
      <c r="K116" s="183">
        <v>0</v>
      </c>
      <c r="L116" s="183">
        <v>0</v>
      </c>
      <c r="M116" s="183">
        <v>0</v>
      </c>
      <c r="N116" s="183">
        <v>0</v>
      </c>
      <c r="O116" s="183">
        <v>0</v>
      </c>
      <c r="P116" s="183">
        <v>0</v>
      </c>
      <c r="Q116" s="183">
        <v>0</v>
      </c>
      <c r="R116" s="183">
        <v>0</v>
      </c>
      <c r="S116" s="183">
        <v>0</v>
      </c>
      <c r="T116" s="183">
        <v>0</v>
      </c>
      <c r="U116" s="183">
        <v>0</v>
      </c>
      <c r="V116" s="183">
        <v>0</v>
      </c>
      <c r="W116" s="183">
        <v>0</v>
      </c>
      <c r="X116" s="183">
        <v>0</v>
      </c>
      <c r="Y116" s="183">
        <v>0</v>
      </c>
      <c r="Z116" s="230">
        <v>9706.9349999999995</v>
      </c>
    </row>
    <row r="117" spans="1:26" ht="15.75">
      <c r="A117" s="82" t="s">
        <v>343</v>
      </c>
      <c r="B117" s="66" t="s">
        <v>427</v>
      </c>
      <c r="C117" s="183">
        <v>0</v>
      </c>
      <c r="D117" s="183">
        <v>0</v>
      </c>
      <c r="E117" s="183">
        <v>0</v>
      </c>
      <c r="F117" s="183">
        <v>0</v>
      </c>
      <c r="G117" s="183">
        <v>0</v>
      </c>
      <c r="H117" s="183">
        <v>0</v>
      </c>
      <c r="I117" s="183">
        <v>0</v>
      </c>
      <c r="J117" s="183">
        <v>0</v>
      </c>
      <c r="K117" s="183">
        <v>0</v>
      </c>
      <c r="L117" s="183">
        <v>0</v>
      </c>
      <c r="M117" s="183">
        <v>0</v>
      </c>
      <c r="N117" s="183">
        <v>0</v>
      </c>
      <c r="O117" s="183">
        <v>0</v>
      </c>
      <c r="P117" s="183">
        <v>0</v>
      </c>
      <c r="Q117" s="183">
        <v>0</v>
      </c>
      <c r="R117" s="183">
        <v>0</v>
      </c>
      <c r="S117" s="183">
        <v>0</v>
      </c>
      <c r="T117" s="183">
        <v>0</v>
      </c>
      <c r="U117" s="183">
        <v>0</v>
      </c>
      <c r="V117" s="183">
        <v>0</v>
      </c>
      <c r="W117" s="183">
        <v>0</v>
      </c>
      <c r="X117" s="183">
        <v>0</v>
      </c>
      <c r="Y117" s="183">
        <v>0</v>
      </c>
      <c r="Z117" s="230">
        <v>0</v>
      </c>
    </row>
    <row r="118" spans="1:26" ht="31.5">
      <c r="A118" s="82" t="s">
        <v>343</v>
      </c>
      <c r="B118" s="66" t="s">
        <v>428</v>
      </c>
      <c r="C118" s="183">
        <v>0</v>
      </c>
      <c r="D118" s="183">
        <v>0</v>
      </c>
      <c r="E118" s="183">
        <v>0</v>
      </c>
      <c r="F118" s="183">
        <v>0</v>
      </c>
      <c r="G118" s="183">
        <v>0</v>
      </c>
      <c r="H118" s="183">
        <v>0</v>
      </c>
      <c r="I118" s="183">
        <v>0</v>
      </c>
      <c r="J118" s="183">
        <v>0</v>
      </c>
      <c r="K118" s="183">
        <v>0</v>
      </c>
      <c r="L118" s="183">
        <v>0</v>
      </c>
      <c r="M118" s="183">
        <v>0</v>
      </c>
      <c r="N118" s="183">
        <v>0</v>
      </c>
      <c r="O118" s="183">
        <v>0</v>
      </c>
      <c r="P118" s="183">
        <v>0</v>
      </c>
      <c r="Q118" s="183">
        <v>0</v>
      </c>
      <c r="R118" s="183">
        <v>0</v>
      </c>
      <c r="S118" s="183">
        <v>0</v>
      </c>
      <c r="T118" s="183">
        <v>0</v>
      </c>
      <c r="U118" s="183">
        <v>0</v>
      </c>
      <c r="V118" s="183">
        <v>0</v>
      </c>
      <c r="W118" s="183">
        <v>0</v>
      </c>
      <c r="X118" s="183">
        <v>0</v>
      </c>
      <c r="Y118" s="183">
        <v>0</v>
      </c>
      <c r="Z118" s="230">
        <v>0</v>
      </c>
    </row>
    <row r="119" spans="1:26" ht="15.75">
      <c r="A119" s="82" t="s">
        <v>112</v>
      </c>
      <c r="B119" s="66" t="s">
        <v>433</v>
      </c>
      <c r="C119" s="183">
        <v>24057</v>
      </c>
      <c r="D119" s="183">
        <v>12348</v>
      </c>
      <c r="E119" s="183">
        <v>18493</v>
      </c>
      <c r="F119" s="183">
        <v>6974</v>
      </c>
      <c r="G119" s="183">
        <v>569</v>
      </c>
      <c r="H119" s="183">
        <v>5407</v>
      </c>
      <c r="I119" s="183">
        <v>17106</v>
      </c>
      <c r="J119" s="183">
        <v>29625.458999999999</v>
      </c>
      <c r="K119" s="183">
        <v>1638</v>
      </c>
      <c r="L119" s="183">
        <v>17105</v>
      </c>
      <c r="M119" s="183">
        <v>11902</v>
      </c>
      <c r="N119" s="183">
        <v>9131</v>
      </c>
      <c r="O119" s="183">
        <v>955</v>
      </c>
      <c r="P119" s="183">
        <v>3872.18415</v>
      </c>
      <c r="Q119" s="183">
        <v>518</v>
      </c>
      <c r="R119" s="183">
        <v>753</v>
      </c>
      <c r="S119" s="183">
        <v>1243</v>
      </c>
      <c r="T119" s="183">
        <v>307</v>
      </c>
      <c r="U119" s="183">
        <v>3161</v>
      </c>
      <c r="V119" s="183">
        <v>1379</v>
      </c>
      <c r="W119" s="183">
        <v>447</v>
      </c>
      <c r="X119" s="183">
        <v>99</v>
      </c>
      <c r="Y119" s="183">
        <v>1158</v>
      </c>
      <c r="Z119" s="230">
        <v>168247.64314999999</v>
      </c>
    </row>
    <row r="120" spans="1:26" ht="15.75">
      <c r="A120" s="82" t="s">
        <v>343</v>
      </c>
      <c r="B120" s="66" t="s">
        <v>427</v>
      </c>
      <c r="C120" s="183">
        <v>0</v>
      </c>
      <c r="D120" s="183">
        <v>0</v>
      </c>
      <c r="E120" s="183">
        <v>0</v>
      </c>
      <c r="F120" s="183">
        <v>0</v>
      </c>
      <c r="G120" s="183">
        <v>0</v>
      </c>
      <c r="H120" s="183">
        <v>0</v>
      </c>
      <c r="I120" s="183">
        <v>0</v>
      </c>
      <c r="J120" s="183">
        <v>0</v>
      </c>
      <c r="K120" s="183">
        <v>0</v>
      </c>
      <c r="L120" s="183">
        <v>0</v>
      </c>
      <c r="M120" s="183">
        <v>0</v>
      </c>
      <c r="N120" s="183">
        <v>0</v>
      </c>
      <c r="O120" s="183">
        <v>0</v>
      </c>
      <c r="P120" s="183">
        <v>0</v>
      </c>
      <c r="Q120" s="183">
        <v>0</v>
      </c>
      <c r="R120" s="183">
        <v>0</v>
      </c>
      <c r="S120" s="183">
        <v>0</v>
      </c>
      <c r="T120" s="183">
        <v>0</v>
      </c>
      <c r="U120" s="183">
        <v>0</v>
      </c>
      <c r="V120" s="183">
        <v>0</v>
      </c>
      <c r="W120" s="183">
        <v>0</v>
      </c>
      <c r="X120" s="183">
        <v>0</v>
      </c>
      <c r="Y120" s="183">
        <v>0</v>
      </c>
      <c r="Z120" s="230">
        <v>0</v>
      </c>
    </row>
    <row r="121" spans="1:26" ht="31.5">
      <c r="A121" s="82" t="s">
        <v>343</v>
      </c>
      <c r="B121" s="66" t="s">
        <v>428</v>
      </c>
      <c r="C121" s="183">
        <v>0</v>
      </c>
      <c r="D121" s="183">
        <v>0</v>
      </c>
      <c r="E121" s="183">
        <v>0</v>
      </c>
      <c r="F121" s="183">
        <v>0</v>
      </c>
      <c r="G121" s="183">
        <v>0</v>
      </c>
      <c r="H121" s="183">
        <v>0</v>
      </c>
      <c r="I121" s="183">
        <v>0</v>
      </c>
      <c r="J121" s="183">
        <v>0</v>
      </c>
      <c r="K121" s="183">
        <v>0</v>
      </c>
      <c r="L121" s="183">
        <v>0</v>
      </c>
      <c r="M121" s="183">
        <v>0</v>
      </c>
      <c r="N121" s="183">
        <v>0</v>
      </c>
      <c r="O121" s="183">
        <v>0</v>
      </c>
      <c r="P121" s="183">
        <v>0</v>
      </c>
      <c r="Q121" s="183">
        <v>0</v>
      </c>
      <c r="R121" s="183">
        <v>0</v>
      </c>
      <c r="S121" s="183">
        <v>0</v>
      </c>
      <c r="T121" s="183">
        <v>0</v>
      </c>
      <c r="U121" s="183">
        <v>0</v>
      </c>
      <c r="V121" s="183">
        <v>0</v>
      </c>
      <c r="W121" s="183">
        <v>0</v>
      </c>
      <c r="X121" s="183">
        <v>0</v>
      </c>
      <c r="Y121" s="183">
        <v>0</v>
      </c>
      <c r="Z121" s="230">
        <v>0</v>
      </c>
    </row>
    <row r="122" spans="1:26" ht="15.75">
      <c r="A122" s="82" t="s">
        <v>343</v>
      </c>
      <c r="B122" s="66" t="s">
        <v>434</v>
      </c>
      <c r="C122" s="183">
        <v>2420</v>
      </c>
      <c r="D122" s="183">
        <v>1181</v>
      </c>
      <c r="E122" s="183">
        <v>4741</v>
      </c>
      <c r="F122" s="183">
        <v>1224</v>
      </c>
      <c r="G122" s="183">
        <v>133</v>
      </c>
      <c r="H122" s="183">
        <v>1041</v>
      </c>
      <c r="I122" s="183">
        <v>5405</v>
      </c>
      <c r="J122" s="183">
        <v>1918.9760000000001</v>
      </c>
      <c r="K122" s="183">
        <v>41</v>
      </c>
      <c r="L122" s="183">
        <v>1107</v>
      </c>
      <c r="M122" s="183">
        <v>1066</v>
      </c>
      <c r="N122" s="183">
        <v>4542.8680699999995</v>
      </c>
      <c r="O122" s="183">
        <v>46</v>
      </c>
      <c r="P122" s="183">
        <v>1073.6898999999999</v>
      </c>
      <c r="Q122" s="183">
        <v>34</v>
      </c>
      <c r="R122" s="183">
        <v>281</v>
      </c>
      <c r="S122" s="183">
        <v>426</v>
      </c>
      <c r="T122" s="183">
        <v>27</v>
      </c>
      <c r="U122" s="183">
        <v>12</v>
      </c>
      <c r="V122" s="183">
        <v>56</v>
      </c>
      <c r="W122" s="183">
        <v>0</v>
      </c>
      <c r="X122" s="183">
        <v>26</v>
      </c>
      <c r="Y122" s="183">
        <v>80</v>
      </c>
      <c r="Z122" s="230">
        <v>26882.53397</v>
      </c>
    </row>
    <row r="123" spans="1:26" ht="15.75">
      <c r="A123" s="82" t="s">
        <v>343</v>
      </c>
      <c r="B123" s="66" t="s">
        <v>435</v>
      </c>
      <c r="C123" s="183">
        <v>1330</v>
      </c>
      <c r="D123" s="183">
        <v>1605</v>
      </c>
      <c r="E123" s="183">
        <v>3368</v>
      </c>
      <c r="F123" s="183">
        <v>2151</v>
      </c>
      <c r="G123" s="183">
        <v>56</v>
      </c>
      <c r="H123" s="183">
        <v>913</v>
      </c>
      <c r="I123" s="183">
        <v>2497</v>
      </c>
      <c r="J123" s="183">
        <v>8162.2780000000002</v>
      </c>
      <c r="K123" s="183">
        <v>805</v>
      </c>
      <c r="L123" s="183">
        <v>2886</v>
      </c>
      <c r="M123" s="183">
        <v>1697</v>
      </c>
      <c r="N123" s="183">
        <v>1143.8708099999999</v>
      </c>
      <c r="O123" s="183">
        <v>29</v>
      </c>
      <c r="P123" s="183">
        <v>404.42940000000004</v>
      </c>
      <c r="Q123" s="183">
        <v>103</v>
      </c>
      <c r="R123" s="183">
        <v>100</v>
      </c>
      <c r="S123" s="183">
        <v>270</v>
      </c>
      <c r="T123" s="183">
        <v>5</v>
      </c>
      <c r="U123" s="183">
        <v>108</v>
      </c>
      <c r="V123" s="183">
        <v>35</v>
      </c>
      <c r="W123" s="183">
        <v>0</v>
      </c>
      <c r="X123" s="183">
        <v>23</v>
      </c>
      <c r="Y123" s="183">
        <v>143</v>
      </c>
      <c r="Z123" s="230">
        <v>27834.57821</v>
      </c>
    </row>
    <row r="124" spans="1:26" ht="15.75">
      <c r="A124" s="82" t="s">
        <v>343</v>
      </c>
      <c r="B124" s="66" t="s">
        <v>436</v>
      </c>
      <c r="C124" s="183">
        <v>399</v>
      </c>
      <c r="D124" s="183">
        <v>151</v>
      </c>
      <c r="E124" s="183">
        <v>410</v>
      </c>
      <c r="F124" s="183">
        <v>146</v>
      </c>
      <c r="G124" s="183">
        <v>39</v>
      </c>
      <c r="H124" s="183">
        <v>32</v>
      </c>
      <c r="I124" s="183">
        <v>924</v>
      </c>
      <c r="J124" s="183">
        <v>411.392</v>
      </c>
      <c r="K124" s="183">
        <v>12</v>
      </c>
      <c r="L124" s="183">
        <v>261</v>
      </c>
      <c r="M124" s="183">
        <v>179</v>
      </c>
      <c r="N124" s="183">
        <v>342.04894999999999</v>
      </c>
      <c r="O124" s="183">
        <v>6</v>
      </c>
      <c r="P124" s="183">
        <v>0</v>
      </c>
      <c r="Q124" s="183">
        <v>2</v>
      </c>
      <c r="R124" s="183">
        <v>31</v>
      </c>
      <c r="S124" s="183">
        <v>105</v>
      </c>
      <c r="T124" s="183">
        <v>15</v>
      </c>
      <c r="U124" s="183">
        <v>0</v>
      </c>
      <c r="V124" s="183">
        <v>16</v>
      </c>
      <c r="W124" s="183">
        <v>0</v>
      </c>
      <c r="X124" s="183">
        <v>11</v>
      </c>
      <c r="Y124" s="183">
        <v>1</v>
      </c>
      <c r="Z124" s="230">
        <v>3493.4409499999997</v>
      </c>
    </row>
    <row r="125" spans="1:26" ht="15.75">
      <c r="A125" s="82" t="s">
        <v>394</v>
      </c>
      <c r="B125" s="178" t="s">
        <v>437</v>
      </c>
      <c r="C125" s="183"/>
      <c r="D125" s="183"/>
      <c r="E125" s="183"/>
      <c r="F125" s="183"/>
      <c r="G125" s="183"/>
      <c r="H125" s="183"/>
      <c r="I125" s="183"/>
      <c r="J125" s="183"/>
      <c r="K125" s="183"/>
      <c r="L125" s="183"/>
      <c r="M125" s="183"/>
      <c r="N125" s="183"/>
      <c r="O125" s="183"/>
      <c r="P125" s="183"/>
      <c r="Q125" s="183"/>
      <c r="R125" s="183"/>
      <c r="S125" s="183"/>
      <c r="T125" s="183"/>
      <c r="U125" s="183"/>
      <c r="V125" s="183"/>
      <c r="W125" s="183"/>
      <c r="X125" s="183"/>
      <c r="Y125" s="183"/>
      <c r="Z125" s="230"/>
    </row>
    <row r="126" spans="1:26" ht="15.75">
      <c r="A126" s="82" t="s">
        <v>347</v>
      </c>
      <c r="B126" s="66" t="s">
        <v>84</v>
      </c>
      <c r="C126" s="183">
        <v>0</v>
      </c>
      <c r="D126" s="183">
        <v>136</v>
      </c>
      <c r="E126" s="183">
        <v>3411</v>
      </c>
      <c r="F126" s="183">
        <v>0</v>
      </c>
      <c r="G126" s="183">
        <v>0</v>
      </c>
      <c r="H126" s="183">
        <v>0</v>
      </c>
      <c r="I126" s="183">
        <v>0</v>
      </c>
      <c r="J126" s="183">
        <v>0</v>
      </c>
      <c r="K126" s="183">
        <v>62</v>
      </c>
      <c r="L126" s="183">
        <v>0</v>
      </c>
      <c r="M126" s="183">
        <v>0</v>
      </c>
      <c r="N126" s="183">
        <v>0</v>
      </c>
      <c r="O126" s="183">
        <v>0</v>
      </c>
      <c r="P126" s="183">
        <v>0</v>
      </c>
      <c r="Q126" s="183">
        <v>0</v>
      </c>
      <c r="R126" s="183">
        <v>0</v>
      </c>
      <c r="S126" s="183">
        <v>0</v>
      </c>
      <c r="T126" s="183">
        <v>0</v>
      </c>
      <c r="U126" s="183">
        <v>0</v>
      </c>
      <c r="V126" s="183">
        <v>0</v>
      </c>
      <c r="W126" s="183">
        <v>0</v>
      </c>
      <c r="X126" s="183">
        <v>0</v>
      </c>
      <c r="Y126" s="183">
        <v>0</v>
      </c>
      <c r="Z126" s="230">
        <v>3609</v>
      </c>
    </row>
    <row r="127" spans="1:26" ht="15.75">
      <c r="A127" s="82" t="s">
        <v>349</v>
      </c>
      <c r="B127" s="66" t="s">
        <v>9</v>
      </c>
      <c r="C127" s="183">
        <v>0</v>
      </c>
      <c r="D127" s="183">
        <v>0</v>
      </c>
      <c r="E127" s="183">
        <v>0</v>
      </c>
      <c r="F127" s="183">
        <v>0</v>
      </c>
      <c r="G127" s="183">
        <v>0</v>
      </c>
      <c r="H127" s="183">
        <v>0</v>
      </c>
      <c r="I127" s="183">
        <v>0</v>
      </c>
      <c r="J127" s="183">
        <v>0</v>
      </c>
      <c r="K127" s="183">
        <v>0</v>
      </c>
      <c r="L127" s="183">
        <v>0</v>
      </c>
      <c r="M127" s="183">
        <v>0</v>
      </c>
      <c r="N127" s="183">
        <v>0</v>
      </c>
      <c r="O127" s="183">
        <v>0</v>
      </c>
      <c r="P127" s="183">
        <v>0</v>
      </c>
      <c r="Q127" s="183">
        <v>0</v>
      </c>
      <c r="R127" s="183">
        <v>0</v>
      </c>
      <c r="S127" s="183">
        <v>135</v>
      </c>
      <c r="T127" s="183">
        <v>0</v>
      </c>
      <c r="U127" s="183">
        <v>0</v>
      </c>
      <c r="V127" s="183">
        <v>0</v>
      </c>
      <c r="W127" s="183">
        <v>0</v>
      </c>
      <c r="X127" s="183">
        <v>0</v>
      </c>
      <c r="Y127" s="183">
        <v>0</v>
      </c>
      <c r="Z127" s="230">
        <v>135</v>
      </c>
    </row>
    <row r="128" spans="1:26" ht="15.75">
      <c r="A128" s="82"/>
      <c r="B128" s="178" t="s">
        <v>109</v>
      </c>
      <c r="C128" s="183">
        <v>0</v>
      </c>
      <c r="D128" s="183">
        <v>136</v>
      </c>
      <c r="E128" s="183">
        <v>3411</v>
      </c>
      <c r="F128" s="183">
        <v>0</v>
      </c>
      <c r="G128" s="183">
        <v>0</v>
      </c>
      <c r="H128" s="183">
        <v>0</v>
      </c>
      <c r="I128" s="183">
        <v>0</v>
      </c>
      <c r="J128" s="183">
        <v>0</v>
      </c>
      <c r="K128" s="183">
        <v>62</v>
      </c>
      <c r="L128" s="183">
        <v>0</v>
      </c>
      <c r="M128" s="183">
        <v>0</v>
      </c>
      <c r="N128" s="183">
        <v>0</v>
      </c>
      <c r="O128" s="183">
        <v>0</v>
      </c>
      <c r="P128" s="183">
        <v>0</v>
      </c>
      <c r="Q128" s="183">
        <v>0</v>
      </c>
      <c r="R128" s="183">
        <v>0</v>
      </c>
      <c r="S128" s="183">
        <v>135</v>
      </c>
      <c r="T128" s="183">
        <v>0</v>
      </c>
      <c r="U128" s="183">
        <v>0</v>
      </c>
      <c r="V128" s="183">
        <v>0</v>
      </c>
      <c r="W128" s="183">
        <v>0</v>
      </c>
      <c r="X128" s="183">
        <v>0</v>
      </c>
      <c r="Y128" s="183">
        <v>0</v>
      </c>
      <c r="Z128" s="230">
        <v>3744</v>
      </c>
    </row>
    <row r="129" spans="1:26" ht="15.75">
      <c r="A129" s="184"/>
      <c r="B129" s="178" t="s">
        <v>438</v>
      </c>
      <c r="C129" s="183">
        <v>412421</v>
      </c>
      <c r="D129" s="183">
        <v>421083</v>
      </c>
      <c r="E129" s="183">
        <v>632824.4</v>
      </c>
      <c r="F129" s="183">
        <v>399657</v>
      </c>
      <c r="G129" s="183">
        <v>39952</v>
      </c>
      <c r="H129" s="183">
        <v>189500</v>
      </c>
      <c r="I129" s="183">
        <v>585006</v>
      </c>
      <c r="J129" s="183">
        <v>515084.10900000005</v>
      </c>
      <c r="K129" s="183">
        <v>48318</v>
      </c>
      <c r="L129" s="183">
        <v>709811</v>
      </c>
      <c r="M129" s="183">
        <v>375438</v>
      </c>
      <c r="N129" s="183">
        <v>419554.50410000002</v>
      </c>
      <c r="O129" s="183">
        <v>95772</v>
      </c>
      <c r="P129" s="183">
        <v>69038.559789999999</v>
      </c>
      <c r="Q129" s="183">
        <v>17000</v>
      </c>
      <c r="R129" s="183">
        <v>23455</v>
      </c>
      <c r="S129" s="183">
        <v>373518</v>
      </c>
      <c r="T129" s="183">
        <v>8301</v>
      </c>
      <c r="U129" s="183">
        <v>31815</v>
      </c>
      <c r="V129" s="183">
        <v>14968</v>
      </c>
      <c r="W129" s="183">
        <v>9523</v>
      </c>
      <c r="X129" s="183">
        <v>8039</v>
      </c>
      <c r="Y129" s="183">
        <v>48511</v>
      </c>
      <c r="Z129" s="230">
        <v>5448589.5728900004</v>
      </c>
    </row>
    <row r="130" spans="1:26" ht="15.75">
      <c r="A130" s="82" t="s">
        <v>439</v>
      </c>
      <c r="B130" s="178" t="s">
        <v>440</v>
      </c>
      <c r="C130" s="183">
        <v>0</v>
      </c>
      <c r="D130" s="183">
        <v>0</v>
      </c>
      <c r="E130" s="183">
        <v>0</v>
      </c>
      <c r="F130" s="183">
        <v>1173</v>
      </c>
      <c r="G130" s="183">
        <v>0</v>
      </c>
      <c r="H130" s="183">
        <v>0</v>
      </c>
      <c r="I130" s="183">
        <v>14381</v>
      </c>
      <c r="J130" s="183">
        <v>0</v>
      </c>
      <c r="K130" s="183">
        <v>0</v>
      </c>
      <c r="L130" s="183">
        <v>0</v>
      </c>
      <c r="M130" s="183">
        <v>0</v>
      </c>
      <c r="N130" s="183">
        <v>0</v>
      </c>
      <c r="O130" s="183">
        <v>0</v>
      </c>
      <c r="P130" s="183">
        <v>0</v>
      </c>
      <c r="Q130" s="183">
        <v>0</v>
      </c>
      <c r="R130" s="183">
        <v>0</v>
      </c>
      <c r="S130" s="183">
        <v>0</v>
      </c>
      <c r="T130" s="183">
        <v>0</v>
      </c>
      <c r="U130" s="183">
        <v>48</v>
      </c>
      <c r="V130" s="183">
        <v>0</v>
      </c>
      <c r="W130" s="183">
        <v>0</v>
      </c>
      <c r="X130" s="183">
        <v>0</v>
      </c>
      <c r="Y130" s="183">
        <v>0</v>
      </c>
      <c r="Z130" s="230">
        <v>15602</v>
      </c>
    </row>
    <row r="131" spans="1:26" ht="16.5" customHeight="1">
      <c r="A131" s="167" t="s">
        <v>811</v>
      </c>
      <c r="B131" s="181"/>
    </row>
    <row r="132" spans="1:26">
      <c r="A132" s="185"/>
      <c r="B132" s="181"/>
    </row>
    <row r="133" spans="1:26">
      <c r="A133" s="185"/>
      <c r="B133" s="182"/>
      <c r="E133" s="1"/>
    </row>
    <row r="134" spans="1:26">
      <c r="A134" s="185"/>
      <c r="B134" s="182"/>
    </row>
    <row r="135" spans="1:26">
      <c r="A135" s="185"/>
      <c r="B135" s="181"/>
    </row>
    <row r="136" spans="1:26">
      <c r="A136" s="185"/>
      <c r="B136" s="181"/>
    </row>
    <row r="137" spans="1:26">
      <c r="A137" s="185"/>
      <c r="B137" s="181"/>
    </row>
    <row r="138" spans="1:26">
      <c r="A138" s="185"/>
      <c r="B138" s="181"/>
    </row>
    <row r="139" spans="1:26">
      <c r="A139" s="185"/>
      <c r="B139" s="181"/>
    </row>
    <row r="140" spans="1:26">
      <c r="A140" s="185"/>
      <c r="B140" s="181"/>
    </row>
    <row r="141" spans="1:26">
      <c r="A141" s="185"/>
      <c r="B141" s="181"/>
    </row>
    <row r="142" spans="1:26">
      <c r="A142" s="185"/>
      <c r="B142" s="181"/>
    </row>
    <row r="143" spans="1:26">
      <c r="A143" s="185"/>
      <c r="B143" s="181"/>
    </row>
    <row r="144" spans="1:26">
      <c r="A144" s="185"/>
      <c r="B144" s="181"/>
    </row>
    <row r="145" spans="1:2">
      <c r="A145" s="185"/>
      <c r="B145" s="181"/>
    </row>
    <row r="146" spans="1:2">
      <c r="A146" s="185"/>
      <c r="B146" s="181"/>
    </row>
    <row r="147" spans="1:2">
      <c r="A147" s="185"/>
      <c r="B147" s="181"/>
    </row>
    <row r="148" spans="1:2">
      <c r="A148" s="185"/>
      <c r="B148" s="181"/>
    </row>
    <row r="149" spans="1:2">
      <c r="A149" s="185"/>
      <c r="B149" s="181"/>
    </row>
    <row r="150" spans="1:2">
      <c r="A150" s="185"/>
      <c r="B150" s="181"/>
    </row>
    <row r="151" spans="1:2">
      <c r="A151" s="185"/>
      <c r="B151" s="181"/>
    </row>
    <row r="152" spans="1:2">
      <c r="A152" s="185"/>
      <c r="B152" s="181"/>
    </row>
    <row r="153" spans="1:2">
      <c r="A153" s="185"/>
      <c r="B153" s="181"/>
    </row>
    <row r="154" spans="1:2">
      <c r="A154" s="185"/>
      <c r="B154" s="181"/>
    </row>
    <row r="155" spans="1:2">
      <c r="A155" s="185"/>
      <c r="B155" s="181"/>
    </row>
    <row r="156" spans="1:2">
      <c r="A156" s="185"/>
      <c r="B156" s="181"/>
    </row>
    <row r="157" spans="1:2">
      <c r="A157" s="185"/>
      <c r="B157" s="181"/>
    </row>
    <row r="158" spans="1:2">
      <c r="A158" s="185"/>
      <c r="B158" s="181"/>
    </row>
    <row r="159" spans="1:2">
      <c r="A159" s="185"/>
      <c r="B159" s="181"/>
    </row>
    <row r="160" spans="1:2">
      <c r="A160" s="185"/>
      <c r="B160" s="181"/>
    </row>
    <row r="161" spans="1:2">
      <c r="A161" s="185"/>
      <c r="B161" s="181"/>
    </row>
    <row r="162" spans="1:2">
      <c r="A162" s="185"/>
      <c r="B162" s="181"/>
    </row>
    <row r="163" spans="1:2">
      <c r="A163" s="185"/>
      <c r="B163" s="181"/>
    </row>
    <row r="164" spans="1:2">
      <c r="A164" s="185"/>
      <c r="B164" s="181"/>
    </row>
    <row r="165" spans="1:2">
      <c r="A165" s="185"/>
      <c r="B165" s="181"/>
    </row>
    <row r="166" spans="1:2">
      <c r="A166" s="185"/>
      <c r="B166" s="181"/>
    </row>
    <row r="167" spans="1:2">
      <c r="A167" s="185"/>
      <c r="B167" s="181"/>
    </row>
    <row r="168" spans="1:2">
      <c r="A168" s="185"/>
      <c r="B168" s="181"/>
    </row>
    <row r="169" spans="1:2">
      <c r="A169" s="185"/>
      <c r="B169" s="181"/>
    </row>
    <row r="170" spans="1:2">
      <c r="A170" s="185"/>
      <c r="B170" s="181"/>
    </row>
    <row r="171" spans="1:2">
      <c r="A171" s="185"/>
      <c r="B171" s="181"/>
    </row>
    <row r="172" spans="1:2">
      <c r="A172" s="185"/>
      <c r="B172" s="181"/>
    </row>
    <row r="173" spans="1:2">
      <c r="A173" s="185"/>
      <c r="B173" s="181"/>
    </row>
    <row r="174" spans="1:2">
      <c r="A174" s="185"/>
      <c r="B174" s="181"/>
    </row>
    <row r="175" spans="1:2">
      <c r="A175" s="185"/>
      <c r="B175" s="181"/>
    </row>
    <row r="176" spans="1:2">
      <c r="A176" s="185"/>
      <c r="B176" s="181"/>
    </row>
    <row r="177" spans="1:2">
      <c r="A177" s="185"/>
      <c r="B177" s="181"/>
    </row>
    <row r="178" spans="1:2">
      <c r="A178" s="185"/>
      <c r="B178" s="181"/>
    </row>
    <row r="179" spans="1:2">
      <c r="A179" s="185"/>
      <c r="B179" s="181"/>
    </row>
    <row r="180" spans="1:2">
      <c r="A180" s="185"/>
      <c r="B180" s="181"/>
    </row>
    <row r="181" spans="1:2">
      <c r="A181" s="185"/>
      <c r="B181" s="181"/>
    </row>
    <row r="182" spans="1:2">
      <c r="A182" s="185"/>
      <c r="B182" s="181"/>
    </row>
    <row r="183" spans="1:2">
      <c r="A183" s="185"/>
      <c r="B183" s="181"/>
    </row>
    <row r="184" spans="1:2">
      <c r="A184" s="185"/>
      <c r="B184" s="181"/>
    </row>
    <row r="185" spans="1:2">
      <c r="A185" s="185"/>
      <c r="B185" s="181"/>
    </row>
    <row r="186" spans="1:2">
      <c r="A186" s="185"/>
      <c r="B186" s="181"/>
    </row>
    <row r="187" spans="1:2">
      <c r="A187" s="185"/>
      <c r="B187" s="181"/>
    </row>
    <row r="188" spans="1:2">
      <c r="A188" s="185"/>
      <c r="B188" s="181"/>
    </row>
    <row r="189" spans="1:2">
      <c r="A189" s="185"/>
      <c r="B189" s="181"/>
    </row>
    <row r="190" spans="1:2">
      <c r="A190" s="185"/>
      <c r="B190" s="181"/>
    </row>
    <row r="191" spans="1:2">
      <c r="A191" s="185"/>
      <c r="B191" s="181"/>
    </row>
    <row r="192" spans="1:2">
      <c r="A192" s="185"/>
      <c r="B192" s="181"/>
    </row>
    <row r="193" spans="1:2">
      <c r="A193" s="185"/>
      <c r="B193" s="181"/>
    </row>
    <row r="194" spans="1:2">
      <c r="A194" s="185"/>
      <c r="B194" s="181"/>
    </row>
    <row r="195" spans="1:2">
      <c r="A195" s="185"/>
      <c r="B195" s="181"/>
    </row>
    <row r="196" spans="1:2">
      <c r="A196" s="185"/>
      <c r="B196" s="181"/>
    </row>
    <row r="197" spans="1:2">
      <c r="A197" s="185"/>
      <c r="B197" s="181"/>
    </row>
    <row r="198" spans="1:2">
      <c r="A198" s="185"/>
      <c r="B198" s="181"/>
    </row>
    <row r="199" spans="1:2">
      <c r="A199" s="185"/>
      <c r="B199" s="181"/>
    </row>
    <row r="200" spans="1:2">
      <c r="A200" s="185"/>
      <c r="B200" s="181"/>
    </row>
    <row r="201" spans="1:2">
      <c r="A201" s="185"/>
      <c r="B201" s="181"/>
    </row>
    <row r="202" spans="1:2">
      <c r="A202" s="185"/>
      <c r="B202" s="181"/>
    </row>
    <row r="203" spans="1:2">
      <c r="A203" s="185"/>
      <c r="B203" s="181"/>
    </row>
    <row r="204" spans="1:2">
      <c r="A204" s="185"/>
      <c r="B204" s="181"/>
    </row>
    <row r="205" spans="1:2">
      <c r="A205" s="185"/>
      <c r="B205" s="181"/>
    </row>
    <row r="206" spans="1:2">
      <c r="A206" s="185"/>
      <c r="B206" s="181"/>
    </row>
    <row r="207" spans="1:2">
      <c r="A207" s="185"/>
      <c r="B207" s="181"/>
    </row>
    <row r="208" spans="1:2">
      <c r="A208" s="185"/>
      <c r="B208" s="181"/>
    </row>
    <row r="209" spans="1:2">
      <c r="A209" s="185"/>
      <c r="B209" s="181"/>
    </row>
    <row r="210" spans="1:2">
      <c r="A210" s="185"/>
      <c r="B210" s="181"/>
    </row>
    <row r="211" spans="1:2">
      <c r="A211" s="185"/>
      <c r="B211" s="181"/>
    </row>
    <row r="212" spans="1:2">
      <c r="A212" s="185"/>
      <c r="B212" s="181"/>
    </row>
    <row r="213" spans="1:2">
      <c r="A213" s="185"/>
      <c r="B213" s="181"/>
    </row>
    <row r="214" spans="1:2">
      <c r="A214" s="185"/>
      <c r="B214" s="181"/>
    </row>
    <row r="215" spans="1:2">
      <c r="A215" s="185"/>
      <c r="B215" s="181"/>
    </row>
    <row r="216" spans="1:2">
      <c r="A216" s="185"/>
      <c r="B216" s="181"/>
    </row>
    <row r="217" spans="1:2">
      <c r="A217" s="185"/>
      <c r="B217" s="181"/>
    </row>
    <row r="218" spans="1:2">
      <c r="A218" s="185"/>
      <c r="B218" s="181"/>
    </row>
    <row r="219" spans="1:2">
      <c r="A219" s="185"/>
      <c r="B219" s="181"/>
    </row>
    <row r="220" spans="1:2">
      <c r="A220" s="185"/>
      <c r="B220" s="181"/>
    </row>
    <row r="221" spans="1:2">
      <c r="A221" s="185"/>
      <c r="B221" s="181"/>
    </row>
    <row r="222" spans="1:2">
      <c r="A222" s="185"/>
      <c r="B222" s="181"/>
    </row>
    <row r="223" spans="1:2">
      <c r="A223" s="185"/>
      <c r="B223" s="181"/>
    </row>
    <row r="224" spans="1:2">
      <c r="A224" s="185"/>
      <c r="B224" s="181"/>
    </row>
    <row r="225" spans="1:2">
      <c r="A225" s="185"/>
      <c r="B225" s="181"/>
    </row>
    <row r="226" spans="1:2">
      <c r="A226" s="185"/>
      <c r="B226" s="181"/>
    </row>
    <row r="227" spans="1:2">
      <c r="A227" s="185"/>
      <c r="B227" s="181"/>
    </row>
    <row r="228" spans="1:2">
      <c r="A228" s="185"/>
      <c r="B228" s="181"/>
    </row>
    <row r="229" spans="1:2">
      <c r="A229" s="185"/>
      <c r="B229" s="181"/>
    </row>
    <row r="230" spans="1:2">
      <c r="A230" s="185"/>
      <c r="B230" s="181"/>
    </row>
    <row r="231" spans="1:2">
      <c r="A231" s="185"/>
      <c r="B231" s="181"/>
    </row>
    <row r="232" spans="1:2">
      <c r="A232" s="185"/>
      <c r="B232" s="181"/>
    </row>
    <row r="233" spans="1:2">
      <c r="A233" s="185"/>
      <c r="B233" s="181"/>
    </row>
    <row r="234" spans="1:2">
      <c r="A234" s="185"/>
      <c r="B234" s="181"/>
    </row>
    <row r="235" spans="1:2">
      <c r="A235" s="185"/>
      <c r="B235" s="181"/>
    </row>
    <row r="236" spans="1:2">
      <c r="A236" s="185"/>
      <c r="B236" s="181"/>
    </row>
    <row r="237" spans="1:2">
      <c r="A237" s="185"/>
      <c r="B237" s="181"/>
    </row>
    <row r="238" spans="1:2">
      <c r="A238" s="185"/>
      <c r="B238" s="181"/>
    </row>
    <row r="239" spans="1:2">
      <c r="A239" s="185"/>
      <c r="B239" s="181"/>
    </row>
    <row r="240" spans="1:2">
      <c r="A240" s="185"/>
      <c r="B240" s="181"/>
    </row>
    <row r="241" spans="1:2">
      <c r="A241" s="185"/>
      <c r="B241" s="181"/>
    </row>
    <row r="242" spans="1:2">
      <c r="A242" s="185"/>
      <c r="B242" s="181"/>
    </row>
    <row r="243" spans="1:2">
      <c r="A243" s="185"/>
      <c r="B243" s="181"/>
    </row>
    <row r="244" spans="1:2">
      <c r="A244" s="185"/>
      <c r="B244" s="181"/>
    </row>
    <row r="245" spans="1:2">
      <c r="A245" s="185"/>
      <c r="B245" s="181"/>
    </row>
    <row r="246" spans="1:2">
      <c r="A246" s="185"/>
      <c r="B246" s="181"/>
    </row>
    <row r="247" spans="1:2">
      <c r="A247" s="185"/>
      <c r="B247" s="181"/>
    </row>
    <row r="248" spans="1:2">
      <c r="A248" s="185"/>
      <c r="B248" s="181"/>
    </row>
    <row r="249" spans="1:2">
      <c r="A249" s="185"/>
      <c r="B249" s="181"/>
    </row>
    <row r="250" spans="1:2">
      <c r="A250" s="185"/>
      <c r="B250" s="181"/>
    </row>
    <row r="251" spans="1:2">
      <c r="A251" s="185"/>
      <c r="B251" s="181"/>
    </row>
    <row r="252" spans="1:2">
      <c r="A252" s="185"/>
      <c r="B252" s="181"/>
    </row>
    <row r="253" spans="1:2">
      <c r="A253" s="185"/>
      <c r="B253" s="181"/>
    </row>
    <row r="254" spans="1:2">
      <c r="A254" s="185"/>
      <c r="B254" s="181"/>
    </row>
    <row r="255" spans="1:2">
      <c r="A255" s="185"/>
      <c r="B255" s="181"/>
    </row>
    <row r="256" spans="1:2">
      <c r="A256" s="185"/>
      <c r="B256" s="181"/>
    </row>
    <row r="257" spans="1:2">
      <c r="A257" s="185"/>
      <c r="B257" s="181"/>
    </row>
    <row r="258" spans="1:2">
      <c r="A258" s="185"/>
      <c r="B258" s="181"/>
    </row>
    <row r="259" spans="1:2">
      <c r="A259" s="185"/>
      <c r="B259" s="181"/>
    </row>
    <row r="260" spans="1:2">
      <c r="A260" s="185"/>
      <c r="B260" s="181"/>
    </row>
    <row r="261" spans="1:2">
      <c r="A261" s="185"/>
      <c r="B261" s="181"/>
    </row>
    <row r="262" spans="1:2">
      <c r="A262" s="185"/>
      <c r="B262" s="181"/>
    </row>
    <row r="263" spans="1:2">
      <c r="A263" s="185"/>
      <c r="B263" s="181"/>
    </row>
    <row r="264" spans="1:2">
      <c r="A264" s="185"/>
      <c r="B264" s="181"/>
    </row>
    <row r="265" spans="1:2">
      <c r="A265" s="185"/>
      <c r="B265" s="181"/>
    </row>
    <row r="266" spans="1:2">
      <c r="A266" s="185"/>
      <c r="B266" s="181"/>
    </row>
    <row r="267" spans="1:2">
      <c r="A267" s="185"/>
      <c r="B267" s="181"/>
    </row>
    <row r="268" spans="1:2">
      <c r="A268" s="185"/>
      <c r="B268" s="181"/>
    </row>
    <row r="269" spans="1:2">
      <c r="A269" s="185"/>
      <c r="B269" s="181"/>
    </row>
    <row r="270" spans="1:2">
      <c r="A270" s="185"/>
      <c r="B270" s="181"/>
    </row>
    <row r="271" spans="1:2">
      <c r="A271" s="185"/>
      <c r="B271" s="181"/>
    </row>
    <row r="272" spans="1:2">
      <c r="A272" s="185"/>
      <c r="B272" s="181"/>
    </row>
    <row r="273" spans="1:2">
      <c r="A273" s="185"/>
      <c r="B273" s="181"/>
    </row>
    <row r="274" spans="1:2">
      <c r="A274" s="185"/>
      <c r="B274" s="181"/>
    </row>
    <row r="275" spans="1:2">
      <c r="A275" s="185"/>
      <c r="B275" s="181"/>
    </row>
    <row r="276" spans="1:2">
      <c r="A276" s="185"/>
      <c r="B276" s="181"/>
    </row>
    <row r="277" spans="1:2">
      <c r="A277" s="185"/>
      <c r="B277" s="181"/>
    </row>
    <row r="278" spans="1:2">
      <c r="A278" s="185"/>
      <c r="B278" s="181"/>
    </row>
    <row r="279" spans="1:2">
      <c r="A279" s="185"/>
      <c r="B279" s="181"/>
    </row>
    <row r="280" spans="1:2">
      <c r="A280" s="185"/>
      <c r="B280" s="181"/>
    </row>
    <row r="281" spans="1:2">
      <c r="A281" s="185"/>
      <c r="B281" s="181"/>
    </row>
    <row r="282" spans="1:2">
      <c r="A282" s="185"/>
      <c r="B282" s="181"/>
    </row>
    <row r="283" spans="1:2">
      <c r="A283" s="185"/>
      <c r="B283" s="181"/>
    </row>
    <row r="284" spans="1:2">
      <c r="A284" s="185"/>
      <c r="B284" s="181"/>
    </row>
    <row r="285" spans="1:2">
      <c r="A285" s="185"/>
      <c r="B285" s="181"/>
    </row>
    <row r="286" spans="1:2">
      <c r="A286" s="185"/>
      <c r="B286" s="181"/>
    </row>
    <row r="287" spans="1:2">
      <c r="A287" s="185"/>
      <c r="B287" s="181"/>
    </row>
    <row r="288" spans="1:2">
      <c r="A288" s="185"/>
      <c r="B288" s="181"/>
    </row>
    <row r="289" spans="1:2">
      <c r="A289" s="185"/>
      <c r="B289" s="181"/>
    </row>
    <row r="290" spans="1:2">
      <c r="A290" s="185"/>
      <c r="B290" s="181"/>
    </row>
    <row r="291" spans="1:2">
      <c r="A291" s="185"/>
      <c r="B291" s="181"/>
    </row>
    <row r="292" spans="1:2">
      <c r="A292" s="185"/>
      <c r="B292" s="181"/>
    </row>
    <row r="293" spans="1:2">
      <c r="A293" s="185"/>
      <c r="B293" s="181"/>
    </row>
    <row r="294" spans="1:2">
      <c r="A294" s="185"/>
      <c r="B294" s="181"/>
    </row>
    <row r="295" spans="1:2">
      <c r="A295" s="185"/>
      <c r="B295" s="181"/>
    </row>
    <row r="296" spans="1:2">
      <c r="A296" s="185"/>
      <c r="B296" s="181"/>
    </row>
    <row r="297" spans="1:2">
      <c r="A297" s="185"/>
      <c r="B297" s="181"/>
    </row>
    <row r="298" spans="1:2">
      <c r="A298" s="185"/>
      <c r="B298" s="181"/>
    </row>
    <row r="299" spans="1:2">
      <c r="A299" s="185"/>
      <c r="B299" s="181"/>
    </row>
    <row r="300" spans="1:2">
      <c r="A300" s="185"/>
      <c r="B300" s="181"/>
    </row>
    <row r="301" spans="1:2">
      <c r="A301" s="185"/>
      <c r="B301" s="181"/>
    </row>
    <row r="302" spans="1:2">
      <c r="A302" s="185"/>
      <c r="B302" s="181"/>
    </row>
    <row r="303" spans="1:2">
      <c r="A303" s="185"/>
      <c r="B303" s="181"/>
    </row>
    <row r="304" spans="1:2">
      <c r="A304" s="185"/>
      <c r="B304" s="181"/>
    </row>
    <row r="305" spans="1:2">
      <c r="A305" s="185"/>
      <c r="B305" s="181"/>
    </row>
    <row r="306" spans="1:2">
      <c r="A306" s="185"/>
      <c r="B306" s="181"/>
    </row>
    <row r="307" spans="1:2">
      <c r="A307" s="185"/>
      <c r="B307" s="181"/>
    </row>
    <row r="308" spans="1:2">
      <c r="A308" s="185"/>
      <c r="B308" s="181"/>
    </row>
    <row r="309" spans="1:2">
      <c r="A309" s="185"/>
      <c r="B309" s="181"/>
    </row>
    <row r="310" spans="1:2">
      <c r="A310" s="185"/>
      <c r="B310" s="181"/>
    </row>
    <row r="311" spans="1:2">
      <c r="A311" s="185"/>
      <c r="B311" s="181"/>
    </row>
    <row r="312" spans="1:2">
      <c r="A312" s="185"/>
      <c r="B312" s="181"/>
    </row>
    <row r="313" spans="1:2">
      <c r="A313" s="185"/>
      <c r="B313" s="181"/>
    </row>
    <row r="314" spans="1:2">
      <c r="A314" s="185"/>
      <c r="B314" s="181"/>
    </row>
    <row r="315" spans="1:2">
      <c r="A315" s="185"/>
      <c r="B315" s="181"/>
    </row>
    <row r="316" spans="1:2">
      <c r="A316" s="185"/>
      <c r="B316" s="181"/>
    </row>
    <row r="317" spans="1:2">
      <c r="A317" s="185"/>
      <c r="B317" s="181"/>
    </row>
    <row r="318" spans="1:2">
      <c r="A318" s="185"/>
      <c r="B318" s="181"/>
    </row>
    <row r="319" spans="1:2">
      <c r="A319" s="185"/>
      <c r="B319" s="181"/>
    </row>
    <row r="320" spans="1:2">
      <c r="A320" s="185"/>
      <c r="B320" s="181"/>
    </row>
    <row r="321" spans="1:2">
      <c r="A321" s="185"/>
      <c r="B321" s="181"/>
    </row>
    <row r="322" spans="1:2">
      <c r="A322" s="185"/>
      <c r="B322" s="181"/>
    </row>
    <row r="323" spans="1:2">
      <c r="A323" s="185"/>
      <c r="B323" s="181"/>
    </row>
    <row r="324" spans="1:2">
      <c r="A324" s="185"/>
      <c r="B324" s="181"/>
    </row>
    <row r="325" spans="1:2">
      <c r="A325" s="185"/>
      <c r="B325" s="181"/>
    </row>
    <row r="326" spans="1:2">
      <c r="A326" s="185"/>
      <c r="B326" s="181"/>
    </row>
    <row r="327" spans="1:2">
      <c r="A327" s="185"/>
      <c r="B327" s="181"/>
    </row>
    <row r="328" spans="1:2">
      <c r="A328" s="185"/>
      <c r="B328" s="181"/>
    </row>
    <row r="329" spans="1:2">
      <c r="A329" s="185"/>
      <c r="B329" s="181"/>
    </row>
    <row r="330" spans="1:2">
      <c r="A330" s="185"/>
      <c r="B330" s="181"/>
    </row>
    <row r="331" spans="1:2">
      <c r="A331" s="185"/>
      <c r="B331" s="181"/>
    </row>
    <row r="332" spans="1:2">
      <c r="A332" s="185"/>
      <c r="B332" s="181"/>
    </row>
    <row r="333" spans="1:2">
      <c r="A333" s="185"/>
      <c r="B333" s="181"/>
    </row>
    <row r="334" spans="1:2">
      <c r="A334" s="185"/>
      <c r="B334" s="181"/>
    </row>
    <row r="335" spans="1:2">
      <c r="A335" s="185"/>
      <c r="B335" s="181"/>
    </row>
    <row r="336" spans="1:2">
      <c r="A336" s="185"/>
      <c r="B336" s="181"/>
    </row>
    <row r="337" spans="1:2">
      <c r="A337" s="185"/>
      <c r="B337" s="181"/>
    </row>
    <row r="338" spans="1:2">
      <c r="A338" s="185"/>
      <c r="B338" s="181"/>
    </row>
    <row r="339" spans="1:2">
      <c r="A339" s="185"/>
      <c r="B339" s="181"/>
    </row>
    <row r="340" spans="1:2">
      <c r="A340" s="185"/>
      <c r="B340" s="181"/>
    </row>
    <row r="341" spans="1:2">
      <c r="A341" s="185"/>
      <c r="B341" s="181"/>
    </row>
    <row r="342" spans="1:2">
      <c r="A342" s="185"/>
      <c r="B342" s="181"/>
    </row>
    <row r="343" spans="1:2">
      <c r="A343" s="185"/>
      <c r="B343" s="181"/>
    </row>
    <row r="344" spans="1:2">
      <c r="A344" s="185"/>
      <c r="B344" s="181"/>
    </row>
    <row r="345" spans="1:2">
      <c r="A345" s="185"/>
      <c r="B345" s="181"/>
    </row>
    <row r="346" spans="1:2">
      <c r="A346" s="185"/>
      <c r="B346" s="181"/>
    </row>
    <row r="347" spans="1:2">
      <c r="A347" s="185"/>
      <c r="B347" s="181"/>
    </row>
    <row r="348" spans="1:2">
      <c r="A348" s="185"/>
      <c r="B348" s="181"/>
    </row>
    <row r="349" spans="1:2">
      <c r="A349" s="185"/>
      <c r="B349" s="181"/>
    </row>
    <row r="350" spans="1:2">
      <c r="A350" s="185"/>
      <c r="B350" s="181"/>
    </row>
    <row r="351" spans="1:2">
      <c r="A351" s="185"/>
      <c r="B351" s="181"/>
    </row>
    <row r="352" spans="1:2">
      <c r="A352" s="185"/>
      <c r="B352" s="181"/>
    </row>
    <row r="353" spans="1:2">
      <c r="A353" s="185"/>
      <c r="B353" s="181"/>
    </row>
    <row r="354" spans="1:2">
      <c r="A354" s="185"/>
      <c r="B354" s="181"/>
    </row>
    <row r="355" spans="1:2">
      <c r="A355" s="185"/>
      <c r="B355" s="181"/>
    </row>
    <row r="356" spans="1:2">
      <c r="A356" s="185"/>
      <c r="B356" s="181"/>
    </row>
    <row r="357" spans="1:2">
      <c r="A357" s="185"/>
      <c r="B357" s="181"/>
    </row>
    <row r="358" spans="1:2">
      <c r="A358" s="185"/>
      <c r="B358" s="181"/>
    </row>
    <row r="359" spans="1:2">
      <c r="A359" s="185"/>
      <c r="B359" s="181"/>
    </row>
    <row r="360" spans="1:2">
      <c r="A360" s="185"/>
      <c r="B360" s="181"/>
    </row>
    <row r="361" spans="1:2">
      <c r="A361" s="185"/>
      <c r="B361" s="181"/>
    </row>
    <row r="362" spans="1:2">
      <c r="A362" s="185"/>
      <c r="B362" s="181"/>
    </row>
    <row r="363" spans="1:2">
      <c r="A363" s="185"/>
      <c r="B363" s="181"/>
    </row>
    <row r="364" spans="1:2">
      <c r="A364" s="185"/>
      <c r="B364" s="181"/>
    </row>
    <row r="365" spans="1:2">
      <c r="A365" s="185"/>
      <c r="B365" s="181"/>
    </row>
    <row r="366" spans="1:2">
      <c r="A366" s="185"/>
      <c r="B366" s="181"/>
    </row>
    <row r="367" spans="1:2">
      <c r="A367" s="185"/>
      <c r="B367" s="181"/>
    </row>
    <row r="368" spans="1:2">
      <c r="A368" s="185"/>
      <c r="B368" s="181"/>
    </row>
    <row r="369" spans="1:2">
      <c r="A369" s="185"/>
      <c r="B369" s="181"/>
    </row>
    <row r="370" spans="1:2">
      <c r="A370" s="185"/>
      <c r="B370" s="181"/>
    </row>
    <row r="371" spans="1:2">
      <c r="A371" s="185"/>
      <c r="B371" s="181"/>
    </row>
    <row r="372" spans="1:2">
      <c r="A372" s="185"/>
      <c r="B372" s="181"/>
    </row>
    <row r="373" spans="1:2">
      <c r="A373" s="185"/>
      <c r="B373" s="181"/>
    </row>
    <row r="374" spans="1:2">
      <c r="A374" s="185"/>
      <c r="B374" s="181"/>
    </row>
    <row r="375" spans="1:2">
      <c r="A375" s="185"/>
      <c r="B375" s="181"/>
    </row>
    <row r="376" spans="1:2">
      <c r="A376" s="185"/>
      <c r="B376" s="181"/>
    </row>
    <row r="377" spans="1:2">
      <c r="A377" s="185"/>
      <c r="B377" s="181"/>
    </row>
    <row r="378" spans="1:2">
      <c r="A378" s="185"/>
      <c r="B378" s="181"/>
    </row>
    <row r="379" spans="1:2">
      <c r="A379" s="185"/>
      <c r="B379" s="181"/>
    </row>
    <row r="380" spans="1:2">
      <c r="A380" s="185"/>
      <c r="B380" s="181"/>
    </row>
    <row r="381" spans="1:2">
      <c r="A381" s="185"/>
      <c r="B381" s="181"/>
    </row>
    <row r="382" spans="1:2">
      <c r="A382" s="185"/>
      <c r="B382" s="181"/>
    </row>
    <row r="383" spans="1:2">
      <c r="A383" s="185"/>
      <c r="B383" s="181"/>
    </row>
    <row r="384" spans="1:2">
      <c r="A384" s="185"/>
      <c r="B384" s="181"/>
    </row>
    <row r="385" spans="1:2">
      <c r="A385" s="185"/>
      <c r="B385" s="181"/>
    </row>
    <row r="386" spans="1:2">
      <c r="A386" s="185"/>
      <c r="B386" s="181"/>
    </row>
    <row r="387" spans="1:2">
      <c r="A387" s="185"/>
      <c r="B387" s="181"/>
    </row>
    <row r="388" spans="1:2">
      <c r="A388" s="185"/>
      <c r="B388" s="181"/>
    </row>
    <row r="389" spans="1:2">
      <c r="A389" s="185"/>
      <c r="B389" s="181"/>
    </row>
    <row r="390" spans="1:2">
      <c r="A390" s="185"/>
      <c r="B390" s="181"/>
    </row>
    <row r="391" spans="1:2">
      <c r="A391" s="185"/>
      <c r="B391" s="181"/>
    </row>
    <row r="392" spans="1:2">
      <c r="A392" s="185"/>
      <c r="B392" s="181"/>
    </row>
    <row r="393" spans="1:2">
      <c r="A393" s="185"/>
      <c r="B393" s="181"/>
    </row>
    <row r="394" spans="1:2">
      <c r="A394" s="185"/>
      <c r="B394" s="181"/>
    </row>
    <row r="395" spans="1:2">
      <c r="A395" s="185"/>
      <c r="B395" s="181"/>
    </row>
    <row r="396" spans="1:2">
      <c r="A396" s="185"/>
      <c r="B396" s="181"/>
    </row>
    <row r="397" spans="1:2">
      <c r="A397" s="185"/>
      <c r="B397" s="181"/>
    </row>
    <row r="398" spans="1:2">
      <c r="A398" s="185"/>
      <c r="B398" s="181"/>
    </row>
    <row r="399" spans="1:2">
      <c r="A399" s="185"/>
      <c r="B399" s="181"/>
    </row>
    <row r="400" spans="1:2">
      <c r="A400" s="185"/>
      <c r="B400" s="181"/>
    </row>
    <row r="401" spans="1:2">
      <c r="A401" s="185"/>
      <c r="B401" s="181"/>
    </row>
    <row r="402" spans="1:2">
      <c r="A402" s="185"/>
      <c r="B402" s="181"/>
    </row>
    <row r="403" spans="1:2">
      <c r="A403" s="185"/>
      <c r="B403" s="181"/>
    </row>
    <row r="404" spans="1:2">
      <c r="A404" s="185"/>
      <c r="B404" s="181"/>
    </row>
    <row r="405" spans="1:2">
      <c r="A405" s="185"/>
      <c r="B405" s="181"/>
    </row>
    <row r="406" spans="1:2">
      <c r="A406" s="185"/>
      <c r="B406" s="181"/>
    </row>
    <row r="407" spans="1:2">
      <c r="A407" s="185"/>
      <c r="B407" s="181"/>
    </row>
    <row r="408" spans="1:2">
      <c r="A408" s="185"/>
      <c r="B408" s="181"/>
    </row>
    <row r="409" spans="1:2">
      <c r="A409" s="185"/>
      <c r="B409" s="181"/>
    </row>
    <row r="410" spans="1:2">
      <c r="A410" s="185"/>
      <c r="B410" s="181"/>
    </row>
    <row r="411" spans="1:2">
      <c r="A411" s="185"/>
      <c r="B411" s="181"/>
    </row>
    <row r="412" spans="1:2">
      <c r="A412" s="185"/>
      <c r="B412" s="181"/>
    </row>
    <row r="413" spans="1:2">
      <c r="A413" s="185"/>
      <c r="B413" s="181"/>
    </row>
    <row r="414" spans="1:2">
      <c r="A414" s="185"/>
      <c r="B414" s="181"/>
    </row>
    <row r="415" spans="1:2">
      <c r="A415" s="185"/>
      <c r="B415" s="181"/>
    </row>
    <row r="416" spans="1:2">
      <c r="A416" s="185"/>
      <c r="B416" s="181"/>
    </row>
    <row r="417" spans="1:2">
      <c r="A417" s="185"/>
      <c r="B417" s="181"/>
    </row>
    <row r="418" spans="1:2">
      <c r="A418" s="185"/>
      <c r="B418" s="181"/>
    </row>
    <row r="419" spans="1:2">
      <c r="A419" s="185"/>
      <c r="B419" s="181"/>
    </row>
    <row r="420" spans="1:2">
      <c r="A420" s="185"/>
      <c r="B420" s="181"/>
    </row>
    <row r="421" spans="1:2">
      <c r="A421" s="185"/>
      <c r="B421" s="181"/>
    </row>
    <row r="422" spans="1:2">
      <c r="A422" s="185"/>
      <c r="B422" s="181"/>
    </row>
    <row r="423" spans="1:2">
      <c r="A423" s="185"/>
      <c r="B423" s="181"/>
    </row>
    <row r="424" spans="1:2">
      <c r="A424" s="185"/>
      <c r="B424" s="181"/>
    </row>
    <row r="425" spans="1:2">
      <c r="A425" s="185"/>
      <c r="B425" s="181"/>
    </row>
    <row r="426" spans="1:2">
      <c r="A426" s="185"/>
      <c r="B426" s="181"/>
    </row>
    <row r="427" spans="1:2">
      <c r="A427" s="185"/>
      <c r="B427" s="181"/>
    </row>
    <row r="428" spans="1:2">
      <c r="A428" s="185"/>
      <c r="B428" s="181"/>
    </row>
    <row r="429" spans="1:2">
      <c r="A429" s="185"/>
      <c r="B429" s="181"/>
    </row>
    <row r="430" spans="1:2">
      <c r="A430" s="185"/>
      <c r="B430" s="181"/>
    </row>
    <row r="431" spans="1:2">
      <c r="A431" s="185"/>
      <c r="B431" s="181"/>
    </row>
    <row r="432" spans="1:2">
      <c r="A432" s="185"/>
      <c r="B432" s="181"/>
    </row>
    <row r="433" spans="1:2">
      <c r="A433" s="185"/>
      <c r="B433" s="181"/>
    </row>
    <row r="434" spans="1:2">
      <c r="A434" s="185"/>
      <c r="B434" s="181"/>
    </row>
    <row r="435" spans="1:2">
      <c r="A435" s="185"/>
      <c r="B435" s="181"/>
    </row>
    <row r="436" spans="1:2">
      <c r="A436" s="185"/>
      <c r="B436" s="181"/>
    </row>
    <row r="437" spans="1:2">
      <c r="A437" s="185"/>
      <c r="B437" s="181"/>
    </row>
    <row r="438" spans="1:2">
      <c r="A438" s="185"/>
      <c r="B438" s="181"/>
    </row>
    <row r="439" spans="1:2">
      <c r="A439" s="185"/>
      <c r="B439" s="181"/>
    </row>
    <row r="440" spans="1:2">
      <c r="A440" s="185"/>
      <c r="B440" s="181"/>
    </row>
    <row r="441" spans="1:2">
      <c r="A441" s="185"/>
      <c r="B441" s="181"/>
    </row>
    <row r="442" spans="1:2">
      <c r="A442" s="185"/>
      <c r="B442" s="181"/>
    </row>
    <row r="443" spans="1:2">
      <c r="A443" s="185"/>
      <c r="B443" s="181"/>
    </row>
    <row r="444" spans="1:2">
      <c r="A444" s="185"/>
      <c r="B444" s="181"/>
    </row>
    <row r="445" spans="1:2">
      <c r="A445" s="185"/>
      <c r="B445" s="181"/>
    </row>
    <row r="446" spans="1:2">
      <c r="A446" s="185"/>
      <c r="B446" s="181"/>
    </row>
    <row r="447" spans="1:2">
      <c r="A447" s="185"/>
      <c r="B447" s="181"/>
    </row>
    <row r="448" spans="1:2">
      <c r="A448" s="185"/>
      <c r="B448" s="181"/>
    </row>
    <row r="449" spans="1:2">
      <c r="A449" s="185"/>
      <c r="B449" s="181"/>
    </row>
    <row r="450" spans="1:2">
      <c r="A450" s="185"/>
      <c r="B450" s="181"/>
    </row>
    <row r="451" spans="1:2">
      <c r="A451" s="185"/>
      <c r="B451" s="181"/>
    </row>
    <row r="452" spans="1:2">
      <c r="A452" s="185"/>
      <c r="B452" s="181"/>
    </row>
    <row r="453" spans="1:2">
      <c r="A453" s="185"/>
      <c r="B453" s="181"/>
    </row>
    <row r="454" spans="1:2">
      <c r="A454" s="185"/>
      <c r="B454" s="181"/>
    </row>
    <row r="455" spans="1:2">
      <c r="A455" s="185"/>
      <c r="B455" s="181"/>
    </row>
    <row r="456" spans="1:2">
      <c r="A456" s="185"/>
      <c r="B456" s="181"/>
    </row>
    <row r="457" spans="1:2">
      <c r="A457" s="185"/>
      <c r="B457" s="181"/>
    </row>
    <row r="458" spans="1:2">
      <c r="A458" s="185"/>
      <c r="B458" s="181"/>
    </row>
    <row r="459" spans="1:2">
      <c r="A459" s="185"/>
      <c r="B459" s="181"/>
    </row>
    <row r="460" spans="1:2">
      <c r="A460" s="185"/>
      <c r="B460" s="181"/>
    </row>
    <row r="461" spans="1:2">
      <c r="A461" s="185"/>
      <c r="B461" s="181"/>
    </row>
    <row r="462" spans="1:2">
      <c r="A462" s="185"/>
      <c r="B462" s="181"/>
    </row>
    <row r="463" spans="1:2">
      <c r="A463" s="185"/>
      <c r="B463" s="181"/>
    </row>
    <row r="464" spans="1:2">
      <c r="A464" s="185"/>
      <c r="B464" s="181"/>
    </row>
    <row r="465" spans="1:2">
      <c r="A465" s="185"/>
      <c r="B465" s="181"/>
    </row>
    <row r="466" spans="1:2">
      <c r="A466" s="185"/>
      <c r="B466" s="181"/>
    </row>
    <row r="467" spans="1:2">
      <c r="A467" s="185"/>
      <c r="B467" s="181"/>
    </row>
    <row r="468" spans="1:2">
      <c r="A468" s="185"/>
      <c r="B468" s="181"/>
    </row>
    <row r="469" spans="1:2">
      <c r="A469" s="185"/>
      <c r="B469" s="181"/>
    </row>
    <row r="470" spans="1:2">
      <c r="A470" s="185"/>
      <c r="B470" s="181"/>
    </row>
    <row r="471" spans="1:2">
      <c r="A471" s="185"/>
      <c r="B471" s="181"/>
    </row>
    <row r="472" spans="1:2">
      <c r="A472" s="185"/>
      <c r="B472" s="181"/>
    </row>
    <row r="473" spans="1:2">
      <c r="A473" s="185"/>
      <c r="B473" s="181"/>
    </row>
    <row r="474" spans="1:2">
      <c r="A474" s="185"/>
      <c r="B474" s="181"/>
    </row>
    <row r="475" spans="1:2">
      <c r="A475" s="185"/>
      <c r="B475" s="181"/>
    </row>
    <row r="476" spans="1:2">
      <c r="A476" s="185"/>
      <c r="B476" s="181"/>
    </row>
    <row r="477" spans="1:2">
      <c r="A477" s="185"/>
      <c r="B477" s="181"/>
    </row>
    <row r="478" spans="1:2">
      <c r="A478" s="185"/>
      <c r="B478" s="181"/>
    </row>
    <row r="479" spans="1:2">
      <c r="A479" s="185"/>
      <c r="B479" s="181"/>
    </row>
    <row r="480" spans="1:2">
      <c r="A480" s="185"/>
      <c r="B480" s="181"/>
    </row>
    <row r="481" spans="1:2">
      <c r="A481" s="185"/>
      <c r="B481" s="181"/>
    </row>
    <row r="482" spans="1:2">
      <c r="A482" s="185"/>
      <c r="B482" s="181"/>
    </row>
    <row r="483" spans="1:2">
      <c r="A483" s="185"/>
      <c r="B483" s="181"/>
    </row>
    <row r="484" spans="1:2">
      <c r="A484" s="185"/>
      <c r="B484" s="181"/>
    </row>
    <row r="485" spans="1:2">
      <c r="A485" s="185"/>
      <c r="B485" s="181"/>
    </row>
    <row r="486" spans="1:2">
      <c r="A486" s="185"/>
      <c r="B486" s="181"/>
    </row>
    <row r="487" spans="1:2">
      <c r="A487" s="185"/>
      <c r="B487" s="181"/>
    </row>
    <row r="488" spans="1:2">
      <c r="A488" s="185"/>
      <c r="B488" s="181"/>
    </row>
    <row r="489" spans="1:2">
      <c r="A489" s="185"/>
      <c r="B489" s="181"/>
    </row>
    <row r="490" spans="1:2">
      <c r="A490" s="185"/>
      <c r="B490" s="181"/>
    </row>
    <row r="491" spans="1:2">
      <c r="A491" s="185"/>
      <c r="B491" s="181"/>
    </row>
    <row r="492" spans="1:2">
      <c r="A492" s="185"/>
      <c r="B492" s="181"/>
    </row>
    <row r="493" spans="1:2">
      <c r="A493" s="185"/>
      <c r="B493" s="181"/>
    </row>
    <row r="494" spans="1:2">
      <c r="A494" s="185"/>
      <c r="B494" s="181"/>
    </row>
    <row r="495" spans="1:2">
      <c r="A495" s="185"/>
      <c r="B495" s="181"/>
    </row>
    <row r="496" spans="1:2">
      <c r="A496" s="185"/>
      <c r="B496" s="181"/>
    </row>
    <row r="497" spans="1:2">
      <c r="A497" s="185"/>
      <c r="B497" s="181"/>
    </row>
    <row r="498" spans="1:2">
      <c r="A498" s="185"/>
      <c r="B498" s="181"/>
    </row>
    <row r="499" spans="1:2">
      <c r="A499" s="185"/>
      <c r="B499" s="181"/>
    </row>
    <row r="500" spans="1:2">
      <c r="A500" s="185"/>
      <c r="B500" s="181"/>
    </row>
    <row r="501" spans="1:2">
      <c r="A501" s="185"/>
      <c r="B501" s="181"/>
    </row>
    <row r="502" spans="1:2">
      <c r="A502" s="185"/>
      <c r="B502" s="181"/>
    </row>
    <row r="503" spans="1:2">
      <c r="A503" s="185"/>
      <c r="B503" s="181"/>
    </row>
    <row r="504" spans="1:2">
      <c r="A504" s="185"/>
      <c r="B504" s="181"/>
    </row>
    <row r="505" spans="1:2">
      <c r="A505" s="185"/>
      <c r="B505" s="181"/>
    </row>
    <row r="506" spans="1:2">
      <c r="A506" s="185"/>
      <c r="B506" s="181"/>
    </row>
    <row r="507" spans="1:2">
      <c r="A507" s="185"/>
      <c r="B507" s="181"/>
    </row>
    <row r="508" spans="1:2">
      <c r="A508" s="185"/>
      <c r="B508" s="181"/>
    </row>
    <row r="509" spans="1:2">
      <c r="A509" s="185"/>
      <c r="B509" s="181"/>
    </row>
    <row r="510" spans="1:2">
      <c r="A510" s="185"/>
      <c r="B510" s="181"/>
    </row>
    <row r="511" spans="1:2">
      <c r="A511" s="185"/>
      <c r="B511" s="181"/>
    </row>
    <row r="512" spans="1:2">
      <c r="A512" s="185"/>
      <c r="B512" s="181"/>
    </row>
    <row r="513" spans="1:2">
      <c r="A513" s="185"/>
      <c r="B513" s="181"/>
    </row>
    <row r="514" spans="1:2">
      <c r="A514" s="185"/>
      <c r="B514" s="181"/>
    </row>
    <row r="515" spans="1:2">
      <c r="A515" s="185"/>
      <c r="B515" s="181"/>
    </row>
    <row r="516" spans="1:2">
      <c r="A516" s="185"/>
      <c r="B516" s="181"/>
    </row>
    <row r="517" spans="1:2">
      <c r="A517" s="185"/>
      <c r="B517" s="181"/>
    </row>
    <row r="518" spans="1:2">
      <c r="A518" s="185"/>
      <c r="B518" s="181"/>
    </row>
    <row r="519" spans="1:2">
      <c r="A519" s="185"/>
      <c r="B519" s="181"/>
    </row>
    <row r="520" spans="1:2">
      <c r="A520" s="185"/>
      <c r="B520" s="181"/>
    </row>
    <row r="521" spans="1:2">
      <c r="A521" s="185"/>
      <c r="B521" s="181"/>
    </row>
    <row r="522" spans="1:2">
      <c r="A522" s="185"/>
      <c r="B522" s="181"/>
    </row>
    <row r="523" spans="1:2">
      <c r="A523" s="185"/>
      <c r="B523" s="181"/>
    </row>
    <row r="524" spans="1:2">
      <c r="A524" s="185"/>
      <c r="B524" s="181"/>
    </row>
    <row r="525" spans="1:2">
      <c r="A525" s="185"/>
      <c r="B525" s="181"/>
    </row>
    <row r="526" spans="1:2">
      <c r="A526" s="185"/>
      <c r="B526" s="181"/>
    </row>
    <row r="527" spans="1:2">
      <c r="A527" s="185"/>
      <c r="B527" s="181"/>
    </row>
    <row r="528" spans="1:2">
      <c r="A528" s="185"/>
      <c r="B528" s="181"/>
    </row>
    <row r="529" spans="1:2">
      <c r="A529" s="185"/>
      <c r="B529" s="181"/>
    </row>
    <row r="530" spans="1:2">
      <c r="A530" s="185"/>
      <c r="B530" s="181"/>
    </row>
    <row r="531" spans="1:2">
      <c r="A531" s="185"/>
      <c r="B531" s="181"/>
    </row>
    <row r="532" spans="1:2">
      <c r="A532" s="185"/>
      <c r="B532" s="181"/>
    </row>
    <row r="533" spans="1:2">
      <c r="A533" s="185"/>
      <c r="B533" s="181"/>
    </row>
    <row r="534" spans="1:2">
      <c r="A534" s="185"/>
      <c r="B534" s="181"/>
    </row>
    <row r="535" spans="1:2">
      <c r="A535" s="185"/>
      <c r="B535" s="181"/>
    </row>
    <row r="536" spans="1:2">
      <c r="A536" s="185"/>
      <c r="B536" s="181"/>
    </row>
    <row r="537" spans="1:2">
      <c r="A537" s="185"/>
      <c r="B537" s="181"/>
    </row>
    <row r="538" spans="1:2">
      <c r="A538" s="185"/>
      <c r="B538" s="181"/>
    </row>
    <row r="539" spans="1:2">
      <c r="A539" s="185"/>
      <c r="B539" s="181"/>
    </row>
    <row r="540" spans="1:2">
      <c r="A540" s="185"/>
      <c r="B540" s="181"/>
    </row>
    <row r="541" spans="1:2">
      <c r="A541" s="185"/>
      <c r="B541" s="181"/>
    </row>
    <row r="542" spans="1:2">
      <c r="A542" s="185"/>
      <c r="B542" s="181"/>
    </row>
    <row r="543" spans="1:2">
      <c r="A543" s="185"/>
      <c r="B543" s="181"/>
    </row>
    <row r="544" spans="1:2">
      <c r="A544" s="185"/>
      <c r="B544" s="181"/>
    </row>
    <row r="545" spans="1:2">
      <c r="A545" s="185"/>
      <c r="B545" s="181"/>
    </row>
    <row r="546" spans="1:2">
      <c r="A546" s="185"/>
      <c r="B546" s="181"/>
    </row>
    <row r="547" spans="1:2">
      <c r="A547" s="185"/>
      <c r="B547" s="181"/>
    </row>
    <row r="548" spans="1:2">
      <c r="A548" s="185"/>
      <c r="B548" s="181"/>
    </row>
    <row r="549" spans="1:2">
      <c r="A549" s="185"/>
      <c r="B549" s="181"/>
    </row>
    <row r="550" spans="1:2">
      <c r="A550" s="185"/>
      <c r="B550" s="181"/>
    </row>
    <row r="551" spans="1:2">
      <c r="A551" s="185"/>
      <c r="B551" s="181"/>
    </row>
    <row r="552" spans="1:2">
      <c r="A552" s="185"/>
      <c r="B552" s="181"/>
    </row>
    <row r="553" spans="1:2">
      <c r="A553" s="185"/>
      <c r="B553" s="181"/>
    </row>
    <row r="554" spans="1:2">
      <c r="A554" s="185"/>
      <c r="B554" s="181"/>
    </row>
    <row r="555" spans="1:2">
      <c r="A555" s="185"/>
      <c r="B555" s="181"/>
    </row>
    <row r="556" spans="1:2">
      <c r="A556" s="185"/>
      <c r="B556" s="181"/>
    </row>
    <row r="557" spans="1:2">
      <c r="A557" s="185"/>
      <c r="B557" s="181"/>
    </row>
    <row r="558" spans="1:2">
      <c r="A558" s="185"/>
      <c r="B558" s="181"/>
    </row>
    <row r="559" spans="1:2">
      <c r="A559" s="185"/>
      <c r="B559" s="181"/>
    </row>
    <row r="560" spans="1:2">
      <c r="A560" s="185"/>
      <c r="B560" s="181"/>
    </row>
    <row r="561" spans="1:2">
      <c r="A561" s="185"/>
      <c r="B561" s="181"/>
    </row>
    <row r="562" spans="1:2">
      <c r="A562" s="185"/>
      <c r="B562" s="181"/>
    </row>
    <row r="563" spans="1:2">
      <c r="A563" s="185"/>
      <c r="B563" s="181"/>
    </row>
    <row r="564" spans="1:2">
      <c r="A564" s="185"/>
      <c r="B564" s="181"/>
    </row>
    <row r="565" spans="1:2">
      <c r="A565" s="185"/>
      <c r="B565" s="181"/>
    </row>
    <row r="566" spans="1:2">
      <c r="A566" s="185"/>
      <c r="B566" s="181"/>
    </row>
    <row r="567" spans="1:2">
      <c r="A567" s="185"/>
      <c r="B567" s="181"/>
    </row>
    <row r="568" spans="1:2">
      <c r="A568" s="185"/>
      <c r="B568" s="181"/>
    </row>
    <row r="569" spans="1:2">
      <c r="A569" s="185"/>
      <c r="B569" s="181"/>
    </row>
    <row r="570" spans="1:2">
      <c r="A570" s="185"/>
      <c r="B570" s="181"/>
    </row>
    <row r="571" spans="1:2">
      <c r="A571" s="185"/>
      <c r="B571" s="181"/>
    </row>
    <row r="572" spans="1:2">
      <c r="A572" s="185"/>
      <c r="B572" s="181"/>
    </row>
    <row r="573" spans="1:2">
      <c r="A573" s="185"/>
      <c r="B573" s="181"/>
    </row>
    <row r="574" spans="1:2">
      <c r="A574" s="185"/>
      <c r="B574" s="181"/>
    </row>
    <row r="575" spans="1:2">
      <c r="A575" s="185"/>
      <c r="B575" s="181"/>
    </row>
    <row r="576" spans="1:2">
      <c r="A576" s="185"/>
      <c r="B576" s="181"/>
    </row>
    <row r="577" spans="1:2">
      <c r="A577" s="185"/>
      <c r="B577" s="181"/>
    </row>
    <row r="578" spans="1:2">
      <c r="A578" s="185"/>
      <c r="B578" s="181"/>
    </row>
    <row r="579" spans="1:2">
      <c r="A579" s="185"/>
      <c r="B579" s="181"/>
    </row>
    <row r="580" spans="1:2">
      <c r="A580" s="185"/>
      <c r="B580" s="181"/>
    </row>
    <row r="581" spans="1:2">
      <c r="A581" s="185"/>
      <c r="B581" s="181"/>
    </row>
    <row r="582" spans="1:2">
      <c r="A582" s="185"/>
      <c r="B582" s="181"/>
    </row>
    <row r="583" spans="1:2">
      <c r="A583" s="185"/>
      <c r="B583" s="181"/>
    </row>
    <row r="584" spans="1:2">
      <c r="A584" s="185"/>
      <c r="B584" s="181"/>
    </row>
    <row r="585" spans="1:2">
      <c r="A585" s="185"/>
      <c r="B585" s="181"/>
    </row>
    <row r="586" spans="1:2">
      <c r="A586" s="185"/>
      <c r="B586" s="181"/>
    </row>
    <row r="587" spans="1:2">
      <c r="A587" s="185"/>
      <c r="B587" s="181"/>
    </row>
    <row r="588" spans="1:2">
      <c r="A588" s="185"/>
      <c r="B588" s="181"/>
    </row>
    <row r="589" spans="1:2">
      <c r="A589" s="185"/>
      <c r="B589" s="181"/>
    </row>
    <row r="590" spans="1:2">
      <c r="A590" s="185"/>
      <c r="B590" s="181"/>
    </row>
    <row r="591" spans="1:2">
      <c r="A591" s="185"/>
      <c r="B591" s="181"/>
    </row>
    <row r="592" spans="1:2">
      <c r="A592" s="185"/>
      <c r="B592" s="181"/>
    </row>
    <row r="593" spans="1:2">
      <c r="A593" s="185"/>
      <c r="B593" s="181"/>
    </row>
    <row r="594" spans="1:2">
      <c r="A594" s="185"/>
      <c r="B594" s="181"/>
    </row>
    <row r="595" spans="1:2">
      <c r="A595" s="185"/>
      <c r="B595" s="181"/>
    </row>
    <row r="596" spans="1:2">
      <c r="A596" s="185"/>
      <c r="B596" s="181"/>
    </row>
    <row r="597" spans="1:2">
      <c r="A597" s="185"/>
      <c r="B597" s="181"/>
    </row>
    <row r="598" spans="1:2">
      <c r="A598" s="185"/>
      <c r="B598" s="181"/>
    </row>
    <row r="599" spans="1:2">
      <c r="A599" s="185"/>
      <c r="B599" s="181"/>
    </row>
    <row r="600" spans="1:2">
      <c r="A600" s="185"/>
      <c r="B600" s="181"/>
    </row>
    <row r="601" spans="1:2">
      <c r="A601" s="185"/>
      <c r="B601" s="181"/>
    </row>
    <row r="602" spans="1:2">
      <c r="A602" s="185"/>
      <c r="B602" s="181"/>
    </row>
    <row r="603" spans="1:2">
      <c r="A603" s="185"/>
      <c r="B603" s="181"/>
    </row>
    <row r="604" spans="1:2">
      <c r="A604" s="185"/>
      <c r="B604" s="181"/>
    </row>
    <row r="605" spans="1:2">
      <c r="A605" s="185"/>
      <c r="B605" s="181"/>
    </row>
    <row r="606" spans="1:2">
      <c r="A606" s="185"/>
      <c r="B606" s="181"/>
    </row>
    <row r="607" spans="1:2">
      <c r="A607" s="185"/>
      <c r="B607" s="181"/>
    </row>
    <row r="608" spans="1:2">
      <c r="A608" s="185"/>
      <c r="B608" s="181"/>
    </row>
    <row r="609" spans="1:2">
      <c r="A609" s="185"/>
      <c r="B609" s="181"/>
    </row>
    <row r="610" spans="1:2">
      <c r="A610" s="185"/>
      <c r="B610" s="181"/>
    </row>
    <row r="611" spans="1:2">
      <c r="A611" s="185"/>
      <c r="B611" s="181"/>
    </row>
    <row r="612" spans="1:2">
      <c r="A612" s="185"/>
      <c r="B612" s="181"/>
    </row>
    <row r="613" spans="1:2">
      <c r="A613" s="185"/>
      <c r="B613" s="181"/>
    </row>
    <row r="614" spans="1:2">
      <c r="A614" s="185"/>
      <c r="B614" s="181"/>
    </row>
    <row r="615" spans="1:2">
      <c r="A615" s="185"/>
      <c r="B615" s="181"/>
    </row>
    <row r="616" spans="1:2">
      <c r="A616" s="185"/>
      <c r="B616" s="181"/>
    </row>
    <row r="617" spans="1:2">
      <c r="A617" s="185"/>
      <c r="B617" s="181"/>
    </row>
    <row r="618" spans="1:2">
      <c r="A618" s="185"/>
      <c r="B618" s="181"/>
    </row>
    <row r="619" spans="1:2">
      <c r="A619" s="185"/>
      <c r="B619" s="181"/>
    </row>
    <row r="620" spans="1:2">
      <c r="A620" s="185"/>
      <c r="B620" s="181"/>
    </row>
    <row r="621" spans="1:2">
      <c r="A621" s="185"/>
      <c r="B621" s="181"/>
    </row>
    <row r="622" spans="1:2">
      <c r="A622" s="185"/>
      <c r="B622" s="181"/>
    </row>
    <row r="623" spans="1:2">
      <c r="A623" s="185"/>
      <c r="B623" s="181"/>
    </row>
    <row r="624" spans="1:2">
      <c r="A624" s="185"/>
      <c r="B624" s="181"/>
    </row>
    <row r="625" spans="1:2">
      <c r="A625" s="185"/>
      <c r="B625" s="181"/>
    </row>
    <row r="626" spans="1:2">
      <c r="A626" s="185"/>
      <c r="B626" s="181"/>
    </row>
    <row r="627" spans="1:2">
      <c r="A627" s="185"/>
      <c r="B627" s="181"/>
    </row>
    <row r="628" spans="1:2">
      <c r="A628" s="185"/>
      <c r="B628" s="181"/>
    </row>
    <row r="629" spans="1:2">
      <c r="A629" s="185"/>
      <c r="B629" s="181"/>
    </row>
    <row r="630" spans="1:2">
      <c r="A630" s="185"/>
      <c r="B630" s="181"/>
    </row>
    <row r="631" spans="1:2">
      <c r="A631" s="185"/>
      <c r="B631" s="181"/>
    </row>
    <row r="632" spans="1:2">
      <c r="A632" s="185"/>
      <c r="B632" s="181"/>
    </row>
    <row r="633" spans="1:2">
      <c r="A633" s="185"/>
      <c r="B633" s="181"/>
    </row>
    <row r="634" spans="1:2">
      <c r="A634" s="185"/>
      <c r="B634" s="181"/>
    </row>
    <row r="635" spans="1:2">
      <c r="A635" s="185"/>
      <c r="B635" s="181"/>
    </row>
    <row r="636" spans="1:2">
      <c r="A636" s="185"/>
      <c r="B636" s="181"/>
    </row>
    <row r="637" spans="1:2">
      <c r="A637" s="185"/>
      <c r="B637" s="181"/>
    </row>
    <row r="638" spans="1:2">
      <c r="A638" s="185"/>
      <c r="B638" s="181"/>
    </row>
    <row r="639" spans="1:2">
      <c r="A639" s="185"/>
      <c r="B639" s="181"/>
    </row>
    <row r="640" spans="1:2">
      <c r="A640" s="185"/>
      <c r="B640" s="181"/>
    </row>
    <row r="641" spans="1:2">
      <c r="A641" s="185"/>
      <c r="B641" s="181"/>
    </row>
    <row r="642" spans="1:2">
      <c r="A642" s="185"/>
      <c r="B642" s="181"/>
    </row>
    <row r="643" spans="1:2">
      <c r="A643" s="185"/>
      <c r="B643" s="181"/>
    </row>
    <row r="644" spans="1:2">
      <c r="A644" s="185"/>
      <c r="B644" s="181"/>
    </row>
    <row r="645" spans="1:2">
      <c r="A645" s="185"/>
      <c r="B645" s="181"/>
    </row>
    <row r="646" spans="1:2">
      <c r="A646" s="185"/>
      <c r="B646" s="181"/>
    </row>
    <row r="647" spans="1:2">
      <c r="A647" s="185"/>
      <c r="B647" s="181"/>
    </row>
    <row r="648" spans="1:2">
      <c r="A648" s="185"/>
      <c r="B648" s="181"/>
    </row>
    <row r="649" spans="1:2">
      <c r="A649" s="185"/>
      <c r="B649" s="181"/>
    </row>
    <row r="650" spans="1:2">
      <c r="A650" s="185"/>
      <c r="B650" s="181"/>
    </row>
    <row r="651" spans="1:2">
      <c r="A651" s="185"/>
      <c r="B651" s="181"/>
    </row>
    <row r="652" spans="1:2">
      <c r="A652" s="185"/>
      <c r="B652" s="181"/>
    </row>
    <row r="653" spans="1:2">
      <c r="A653" s="185"/>
      <c r="B653" s="181"/>
    </row>
    <row r="654" spans="1:2">
      <c r="A654" s="185"/>
      <c r="B654" s="181"/>
    </row>
    <row r="655" spans="1:2">
      <c r="A655" s="185"/>
      <c r="B655" s="181"/>
    </row>
    <row r="656" spans="1:2">
      <c r="A656" s="185"/>
      <c r="B656" s="181"/>
    </row>
    <row r="657" spans="1:2">
      <c r="A657" s="185"/>
      <c r="B657" s="181"/>
    </row>
    <row r="658" spans="1:2">
      <c r="A658" s="185"/>
      <c r="B658" s="181"/>
    </row>
    <row r="659" spans="1:2">
      <c r="A659" s="185"/>
      <c r="B659" s="181"/>
    </row>
    <row r="660" spans="1:2">
      <c r="A660" s="185"/>
      <c r="B660" s="181"/>
    </row>
    <row r="661" spans="1:2">
      <c r="A661" s="185"/>
      <c r="B661" s="181"/>
    </row>
    <row r="662" spans="1:2">
      <c r="A662" s="185"/>
      <c r="B662" s="181"/>
    </row>
    <row r="663" spans="1:2">
      <c r="A663" s="185"/>
      <c r="B663" s="181"/>
    </row>
    <row r="664" spans="1:2">
      <c r="A664" s="185"/>
      <c r="B664" s="181"/>
    </row>
    <row r="665" spans="1:2">
      <c r="A665" s="185"/>
      <c r="B665" s="181"/>
    </row>
    <row r="666" spans="1:2">
      <c r="A666" s="185"/>
      <c r="B666" s="181"/>
    </row>
    <row r="667" spans="1:2">
      <c r="A667" s="185"/>
      <c r="B667" s="181"/>
    </row>
    <row r="668" spans="1:2">
      <c r="A668" s="185"/>
      <c r="B668" s="181"/>
    </row>
    <row r="669" spans="1:2">
      <c r="A669" s="185"/>
      <c r="B669" s="181"/>
    </row>
    <row r="670" spans="1:2">
      <c r="A670" s="185"/>
      <c r="B670" s="181"/>
    </row>
    <row r="671" spans="1:2">
      <c r="A671" s="185"/>
      <c r="B671" s="181"/>
    </row>
    <row r="672" spans="1:2">
      <c r="A672" s="185"/>
      <c r="B672" s="181"/>
    </row>
    <row r="673" spans="1:2">
      <c r="A673" s="185"/>
      <c r="B673" s="181"/>
    </row>
    <row r="674" spans="1:2">
      <c r="A674" s="185"/>
      <c r="B674" s="181"/>
    </row>
    <row r="675" spans="1:2">
      <c r="A675" s="185"/>
      <c r="B675" s="181"/>
    </row>
    <row r="676" spans="1:2">
      <c r="A676" s="185"/>
      <c r="B676" s="181"/>
    </row>
    <row r="677" spans="1:2">
      <c r="A677" s="185"/>
      <c r="B677" s="181"/>
    </row>
    <row r="678" spans="1:2">
      <c r="A678" s="185"/>
      <c r="B678" s="181"/>
    </row>
    <row r="679" spans="1:2">
      <c r="A679" s="185"/>
      <c r="B679" s="181"/>
    </row>
    <row r="680" spans="1:2">
      <c r="A680" s="185"/>
      <c r="B680" s="181"/>
    </row>
    <row r="681" spans="1:2">
      <c r="A681" s="185"/>
      <c r="B681" s="181"/>
    </row>
    <row r="682" spans="1:2">
      <c r="A682" s="185"/>
      <c r="B682" s="181"/>
    </row>
    <row r="683" spans="1:2">
      <c r="A683" s="185"/>
      <c r="B683" s="181"/>
    </row>
    <row r="684" spans="1:2">
      <c r="A684" s="185"/>
      <c r="B684" s="181"/>
    </row>
    <row r="685" spans="1:2">
      <c r="A685" s="185"/>
      <c r="B685" s="181"/>
    </row>
    <row r="686" spans="1:2">
      <c r="A686" s="185"/>
      <c r="B686" s="181"/>
    </row>
    <row r="687" spans="1:2">
      <c r="A687" s="185"/>
      <c r="B687" s="181"/>
    </row>
    <row r="688" spans="1:2">
      <c r="A688" s="185"/>
      <c r="B688" s="181"/>
    </row>
    <row r="689" spans="1:2">
      <c r="A689" s="185"/>
      <c r="B689" s="181"/>
    </row>
    <row r="690" spans="1:2">
      <c r="A690" s="185"/>
      <c r="B690" s="181"/>
    </row>
    <row r="691" spans="1:2">
      <c r="A691" s="185"/>
      <c r="B691" s="181"/>
    </row>
    <row r="692" spans="1:2">
      <c r="A692" s="185"/>
      <c r="B692" s="181"/>
    </row>
    <row r="693" spans="1:2">
      <c r="A693" s="185"/>
      <c r="B693" s="181"/>
    </row>
    <row r="694" spans="1:2">
      <c r="A694" s="185"/>
      <c r="B694" s="181"/>
    </row>
    <row r="695" spans="1:2">
      <c r="A695" s="185"/>
      <c r="B695" s="181"/>
    </row>
    <row r="696" spans="1:2">
      <c r="A696" s="185"/>
      <c r="B696" s="181"/>
    </row>
    <row r="697" spans="1:2">
      <c r="A697" s="185"/>
      <c r="B697" s="181"/>
    </row>
    <row r="698" spans="1:2">
      <c r="A698" s="185"/>
      <c r="B698" s="181"/>
    </row>
    <row r="699" spans="1:2">
      <c r="A699" s="185"/>
      <c r="B699" s="181"/>
    </row>
    <row r="700" spans="1:2">
      <c r="A700" s="185"/>
      <c r="B700" s="181"/>
    </row>
    <row r="701" spans="1:2">
      <c r="A701" s="185"/>
      <c r="B701" s="181"/>
    </row>
    <row r="702" spans="1:2">
      <c r="A702" s="185"/>
      <c r="B702" s="181"/>
    </row>
    <row r="703" spans="1:2">
      <c r="A703" s="185"/>
      <c r="B703" s="181"/>
    </row>
    <row r="704" spans="1:2">
      <c r="A704" s="185"/>
      <c r="B704" s="181"/>
    </row>
    <row r="705" spans="1:2">
      <c r="A705" s="185"/>
      <c r="B705" s="181"/>
    </row>
    <row r="706" spans="1:2">
      <c r="A706" s="185"/>
      <c r="B706" s="181"/>
    </row>
    <row r="707" spans="1:2">
      <c r="A707" s="185"/>
      <c r="B707" s="181"/>
    </row>
    <row r="708" spans="1:2">
      <c r="A708" s="185"/>
      <c r="B708" s="181"/>
    </row>
    <row r="709" spans="1:2">
      <c r="A709" s="185"/>
      <c r="B709" s="181"/>
    </row>
    <row r="710" spans="1:2">
      <c r="A710" s="185"/>
      <c r="B710" s="181"/>
    </row>
    <row r="711" spans="1:2">
      <c r="A711" s="185"/>
      <c r="B711" s="181"/>
    </row>
    <row r="712" spans="1:2">
      <c r="A712" s="185"/>
      <c r="B712" s="181"/>
    </row>
    <row r="713" spans="1:2">
      <c r="A713" s="185"/>
      <c r="B713" s="181"/>
    </row>
  </sheetData>
  <mergeCells count="2">
    <mergeCell ref="A3:B3"/>
    <mergeCell ref="A71:B71"/>
  </mergeCells>
  <phoneticPr fontId="15" type="noConversion"/>
  <printOptions horizontalCentered="1" verticalCentered="1"/>
  <pageMargins left="0.23622047244094491" right="0.23622047244094491" top="0.15748031496062992" bottom="0.35433070866141736" header="0.15748031496062992" footer="0.15748031496062992"/>
  <pageSetup paperSize="9" scale="35" orientation="portrait" r:id="rId1"/>
  <headerFooter alignWithMargins="0"/>
  <colBreaks count="1" manualBreakCount="1">
    <brk id="14" max="130" man="1"/>
  </colBreaks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6"/>
  <dimension ref="A1:Z123"/>
  <sheetViews>
    <sheetView zoomScaleNormal="100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20.25"/>
  <cols>
    <col min="1" max="1" width="7.7109375" style="189" customWidth="1"/>
    <col min="2" max="2" width="85" style="189" customWidth="1"/>
    <col min="3" max="3" width="13" style="189" customWidth="1"/>
    <col min="4" max="5" width="13.7109375" style="189" customWidth="1"/>
    <col min="6" max="6" width="12.7109375" style="189" customWidth="1"/>
    <col min="7" max="7" width="15.5703125" style="189" customWidth="1"/>
    <col min="8" max="8" width="12.85546875" style="189" customWidth="1"/>
    <col min="9" max="9" width="15.5703125" style="189" customWidth="1"/>
    <col min="10" max="10" width="13.85546875" style="189" customWidth="1"/>
    <col min="11" max="11" width="12.85546875" style="189" customWidth="1"/>
    <col min="12" max="12" width="13.7109375" style="189" customWidth="1"/>
    <col min="13" max="14" width="16.140625" style="189" customWidth="1"/>
    <col min="15" max="15" width="19.5703125" style="189" customWidth="1"/>
    <col min="16" max="16" width="16.140625" style="189" customWidth="1"/>
    <col min="17" max="17" width="16.7109375" style="189" customWidth="1"/>
    <col min="18" max="18" width="16.140625" style="189" customWidth="1"/>
    <col min="19" max="20" width="13.7109375" style="189" customWidth="1"/>
    <col min="21" max="22" width="12.7109375" style="189" customWidth="1"/>
    <col min="23" max="23" width="13.140625" style="189" customWidth="1"/>
    <col min="24" max="24" width="18.7109375" style="189" customWidth="1"/>
    <col min="25" max="25" width="13.7109375" style="189" customWidth="1"/>
    <col min="26" max="26" width="13.7109375" style="232" customWidth="1"/>
    <col min="27" max="16384" width="9.140625" style="189"/>
  </cols>
  <sheetData>
    <row r="1" spans="1:26">
      <c r="A1" s="322" t="s">
        <v>880</v>
      </c>
      <c r="B1" s="322"/>
      <c r="C1" s="322"/>
      <c r="D1" s="322"/>
      <c r="E1" s="322"/>
      <c r="F1" s="322"/>
      <c r="G1" s="322"/>
      <c r="H1" s="322"/>
      <c r="I1" s="322"/>
      <c r="J1" s="322"/>
      <c r="K1" s="322"/>
      <c r="L1" s="322"/>
      <c r="M1" s="322"/>
      <c r="N1" s="322"/>
      <c r="O1" s="322"/>
      <c r="P1" s="322"/>
      <c r="Q1" s="322"/>
      <c r="R1" s="322"/>
      <c r="S1" s="322"/>
      <c r="T1" s="322"/>
      <c r="U1" s="322"/>
      <c r="V1" s="322"/>
      <c r="W1" s="322"/>
      <c r="X1" s="322"/>
      <c r="Y1" s="322"/>
      <c r="Z1" s="322"/>
    </row>
    <row r="2" spans="1:26">
      <c r="A2" s="207"/>
      <c r="B2" s="207"/>
      <c r="C2" s="173"/>
      <c r="D2" s="173"/>
      <c r="E2" s="173"/>
      <c r="F2" s="173"/>
      <c r="G2" s="173"/>
      <c r="H2" s="173"/>
      <c r="I2" s="173"/>
      <c r="J2" s="173"/>
      <c r="K2" s="173"/>
      <c r="L2" s="174"/>
      <c r="M2" s="173"/>
      <c r="N2" s="173"/>
      <c r="O2" s="173"/>
      <c r="P2" s="173"/>
      <c r="Q2" s="173"/>
      <c r="R2" s="173"/>
      <c r="S2" s="173"/>
      <c r="T2" s="173"/>
      <c r="U2" s="173"/>
      <c r="V2" s="173"/>
      <c r="W2" s="173"/>
      <c r="X2" s="173"/>
      <c r="Y2" s="173"/>
      <c r="Z2" s="188" t="s">
        <v>806</v>
      </c>
    </row>
    <row r="3" spans="1:26" ht="58.5" customHeight="1">
      <c r="A3" s="323"/>
      <c r="B3" s="324"/>
      <c r="C3" s="320" t="s">
        <v>849</v>
      </c>
      <c r="D3" s="320" t="s">
        <v>854</v>
      </c>
      <c r="E3" s="320" t="s">
        <v>846</v>
      </c>
      <c r="F3" s="320" t="s">
        <v>852</v>
      </c>
      <c r="G3" s="320" t="s">
        <v>862</v>
      </c>
      <c r="H3" s="320" t="s">
        <v>855</v>
      </c>
      <c r="I3" s="320" t="s">
        <v>848</v>
      </c>
      <c r="J3" s="320" t="s">
        <v>847</v>
      </c>
      <c r="K3" s="320" t="s">
        <v>867</v>
      </c>
      <c r="L3" s="320" t="s">
        <v>845</v>
      </c>
      <c r="M3" s="320" t="s">
        <v>851</v>
      </c>
      <c r="N3" s="320" t="s">
        <v>853</v>
      </c>
      <c r="O3" s="320" t="s">
        <v>860</v>
      </c>
      <c r="P3" s="320" t="s">
        <v>857</v>
      </c>
      <c r="Q3" s="320" t="s">
        <v>861</v>
      </c>
      <c r="R3" s="320" t="s">
        <v>859</v>
      </c>
      <c r="S3" s="320" t="s">
        <v>850</v>
      </c>
      <c r="T3" s="320" t="s">
        <v>866</v>
      </c>
      <c r="U3" s="320" t="s">
        <v>856</v>
      </c>
      <c r="V3" s="320" t="s">
        <v>863</v>
      </c>
      <c r="W3" s="320" t="s">
        <v>864</v>
      </c>
      <c r="X3" s="320" t="s">
        <v>865</v>
      </c>
      <c r="Y3" s="320" t="s">
        <v>858</v>
      </c>
      <c r="Z3" s="320" t="s">
        <v>77</v>
      </c>
    </row>
    <row r="4" spans="1:26" ht="20.25" customHeight="1">
      <c r="A4" s="324">
        <v>1</v>
      </c>
      <c r="B4" s="324"/>
      <c r="C4" s="321">
        <v>0</v>
      </c>
      <c r="D4" s="321">
        <v>0</v>
      </c>
      <c r="E4" s="321">
        <v>0</v>
      </c>
      <c r="F4" s="321">
        <v>0</v>
      </c>
      <c r="G4" s="321">
        <v>0</v>
      </c>
      <c r="H4" s="321">
        <v>0</v>
      </c>
      <c r="I4" s="321">
        <v>0</v>
      </c>
      <c r="J4" s="321">
        <v>0</v>
      </c>
      <c r="K4" s="321">
        <v>0</v>
      </c>
      <c r="L4" s="321">
        <v>0</v>
      </c>
      <c r="M4" s="321">
        <v>0</v>
      </c>
      <c r="N4" s="321">
        <v>0</v>
      </c>
      <c r="O4" s="321">
        <v>0</v>
      </c>
      <c r="P4" s="321">
        <v>0</v>
      </c>
      <c r="Q4" s="321">
        <v>0</v>
      </c>
      <c r="R4" s="321">
        <v>0</v>
      </c>
      <c r="S4" s="321">
        <v>0</v>
      </c>
      <c r="T4" s="321">
        <v>0</v>
      </c>
      <c r="U4" s="321">
        <v>0</v>
      </c>
      <c r="V4" s="321">
        <v>0</v>
      </c>
      <c r="W4" s="321">
        <v>0</v>
      </c>
      <c r="X4" s="321">
        <v>0</v>
      </c>
      <c r="Y4" s="321">
        <v>0</v>
      </c>
      <c r="Z4" s="321">
        <v>0</v>
      </c>
    </row>
    <row r="5" spans="1:26">
      <c r="A5" s="190" t="s">
        <v>441</v>
      </c>
      <c r="B5" s="191" t="s">
        <v>442</v>
      </c>
      <c r="C5" s="208"/>
      <c r="D5" s="208"/>
      <c r="E5" s="208"/>
      <c r="F5" s="208"/>
      <c r="G5" s="208"/>
      <c r="H5" s="208"/>
      <c r="I5" s="208"/>
      <c r="J5" s="208"/>
      <c r="K5" s="208"/>
      <c r="L5" s="208"/>
      <c r="M5" s="208"/>
      <c r="N5" s="208"/>
      <c r="O5" s="208"/>
      <c r="P5" s="208"/>
      <c r="Q5" s="208"/>
      <c r="R5" s="208"/>
      <c r="S5" s="208"/>
      <c r="T5" s="208"/>
      <c r="U5" s="208"/>
      <c r="V5" s="208"/>
      <c r="W5" s="208"/>
      <c r="X5" s="208"/>
      <c r="Y5" s="208"/>
      <c r="Z5" s="208"/>
    </row>
    <row r="6" spans="1:26">
      <c r="A6" s="192" t="s">
        <v>96</v>
      </c>
      <c r="B6" s="193" t="s">
        <v>443</v>
      </c>
      <c r="C6" s="194"/>
      <c r="D6" s="194"/>
      <c r="E6" s="194"/>
      <c r="F6" s="194"/>
      <c r="G6" s="194"/>
      <c r="H6" s="194"/>
      <c r="I6" s="194"/>
      <c r="J6" s="194"/>
      <c r="K6" s="194"/>
      <c r="L6" s="194"/>
      <c r="M6" s="194"/>
      <c r="N6" s="194"/>
      <c r="O6" s="194"/>
      <c r="P6" s="194"/>
      <c r="Q6" s="194"/>
      <c r="R6" s="194"/>
      <c r="S6" s="194"/>
      <c r="T6" s="194"/>
      <c r="U6" s="194"/>
      <c r="V6" s="194"/>
      <c r="W6" s="194"/>
      <c r="X6" s="194"/>
      <c r="Y6" s="194"/>
      <c r="Z6" s="194"/>
    </row>
    <row r="7" spans="1:26">
      <c r="A7" s="195" t="s">
        <v>412</v>
      </c>
      <c r="B7" s="193" t="s">
        <v>444</v>
      </c>
      <c r="C7" s="196">
        <v>51139</v>
      </c>
      <c r="D7" s="196">
        <v>44455</v>
      </c>
      <c r="E7" s="196">
        <v>89112</v>
      </c>
      <c r="F7" s="196">
        <v>44945</v>
      </c>
      <c r="G7" s="196">
        <v>3798</v>
      </c>
      <c r="H7" s="196">
        <v>34121</v>
      </c>
      <c r="I7" s="196">
        <v>67702</v>
      </c>
      <c r="J7" s="196">
        <v>86328.12</v>
      </c>
      <c r="K7" s="196">
        <v>279</v>
      </c>
      <c r="L7" s="196">
        <v>106388</v>
      </c>
      <c r="M7" s="196">
        <v>46242</v>
      </c>
      <c r="N7" s="196">
        <v>44832.112329999996</v>
      </c>
      <c r="O7" s="196">
        <v>5086</v>
      </c>
      <c r="P7" s="196">
        <v>9127.6915200000003</v>
      </c>
      <c r="Q7" s="196">
        <v>2348</v>
      </c>
      <c r="R7" s="196">
        <v>6799</v>
      </c>
      <c r="S7" s="196">
        <v>49130</v>
      </c>
      <c r="T7" s="196">
        <v>367</v>
      </c>
      <c r="U7" s="196">
        <v>9792</v>
      </c>
      <c r="V7" s="196">
        <v>1139</v>
      </c>
      <c r="W7" s="196">
        <v>629</v>
      </c>
      <c r="X7" s="196">
        <v>597</v>
      </c>
      <c r="Y7" s="196">
        <v>7438</v>
      </c>
      <c r="Z7" s="194">
        <v>711793.92385000002</v>
      </c>
    </row>
    <row r="8" spans="1:26" ht="31.5">
      <c r="A8" s="195"/>
      <c r="B8" s="193" t="s">
        <v>742</v>
      </c>
      <c r="C8" s="196">
        <v>-63</v>
      </c>
      <c r="D8" s="196">
        <v>-33</v>
      </c>
      <c r="E8" s="196">
        <v>-735</v>
      </c>
      <c r="F8" s="196">
        <v>-9</v>
      </c>
      <c r="G8" s="196">
        <v>0</v>
      </c>
      <c r="H8" s="196">
        <v>-596</v>
      </c>
      <c r="I8" s="196">
        <v>-432</v>
      </c>
      <c r="J8" s="196">
        <v>-2947.53</v>
      </c>
      <c r="K8" s="196">
        <v>0</v>
      </c>
      <c r="L8" s="196">
        <v>-190</v>
      </c>
      <c r="M8" s="196">
        <v>-111</v>
      </c>
      <c r="N8" s="196">
        <v>-3583.99082</v>
      </c>
      <c r="O8" s="196">
        <v>0</v>
      </c>
      <c r="P8" s="196">
        <v>-1430.4843999999998</v>
      </c>
      <c r="Q8" s="196">
        <v>0</v>
      </c>
      <c r="R8" s="196">
        <v>-18</v>
      </c>
      <c r="S8" s="196">
        <v>-807</v>
      </c>
      <c r="T8" s="196">
        <v>0</v>
      </c>
      <c r="U8" s="196">
        <v>-62</v>
      </c>
      <c r="V8" s="196">
        <v>5</v>
      </c>
      <c r="W8" s="196">
        <v>0</v>
      </c>
      <c r="X8" s="196">
        <v>0</v>
      </c>
      <c r="Y8" s="196">
        <v>-123</v>
      </c>
      <c r="Z8" s="194">
        <v>-11136.005220000001</v>
      </c>
    </row>
    <row r="9" spans="1:26">
      <c r="A9" s="195" t="s">
        <v>414</v>
      </c>
      <c r="B9" s="193" t="s">
        <v>445</v>
      </c>
      <c r="C9" s="196">
        <v>-15254</v>
      </c>
      <c r="D9" s="196">
        <v>-11757</v>
      </c>
      <c r="E9" s="196">
        <v>-27160</v>
      </c>
      <c r="F9" s="196">
        <v>-29434</v>
      </c>
      <c r="G9" s="196">
        <v>-1216</v>
      </c>
      <c r="H9" s="196">
        <v>-26516</v>
      </c>
      <c r="I9" s="196">
        <v>-3473</v>
      </c>
      <c r="J9" s="196">
        <v>-39289.51</v>
      </c>
      <c r="K9" s="196">
        <v>-5</v>
      </c>
      <c r="L9" s="196">
        <v>-40514</v>
      </c>
      <c r="M9" s="196">
        <v>-17569</v>
      </c>
      <c r="N9" s="196">
        <v>-9316.0085499999986</v>
      </c>
      <c r="O9" s="196">
        <v>-3106</v>
      </c>
      <c r="P9" s="196">
        <v>-678.59785999999997</v>
      </c>
      <c r="Q9" s="196">
        <v>-22</v>
      </c>
      <c r="R9" s="196">
        <v>-460</v>
      </c>
      <c r="S9" s="196">
        <v>-16712</v>
      </c>
      <c r="T9" s="196">
        <v>0</v>
      </c>
      <c r="U9" s="196">
        <v>0</v>
      </c>
      <c r="V9" s="196">
        <v>0</v>
      </c>
      <c r="W9" s="196">
        <v>-273</v>
      </c>
      <c r="X9" s="196">
        <v>0</v>
      </c>
      <c r="Y9" s="196">
        <v>-891</v>
      </c>
      <c r="Z9" s="194">
        <v>-243646.11641000002</v>
      </c>
    </row>
    <row r="10" spans="1:26">
      <c r="A10" s="195" t="s">
        <v>446</v>
      </c>
      <c r="B10" s="193" t="s">
        <v>447</v>
      </c>
      <c r="C10" s="196">
        <v>2236</v>
      </c>
      <c r="D10" s="196">
        <v>-2375</v>
      </c>
      <c r="E10" s="196">
        <v>-12471</v>
      </c>
      <c r="F10" s="196">
        <v>2578</v>
      </c>
      <c r="G10" s="196">
        <v>-260</v>
      </c>
      <c r="H10" s="196">
        <v>-15531</v>
      </c>
      <c r="I10" s="196">
        <v>1103</v>
      </c>
      <c r="J10" s="196">
        <v>902.49</v>
      </c>
      <c r="K10" s="196">
        <v>3865</v>
      </c>
      <c r="L10" s="196">
        <v>-11976</v>
      </c>
      <c r="M10" s="196">
        <v>3594</v>
      </c>
      <c r="N10" s="196">
        <v>999</v>
      </c>
      <c r="O10" s="196">
        <v>753</v>
      </c>
      <c r="P10" s="196">
        <v>478.40807000000029</v>
      </c>
      <c r="Q10" s="196">
        <v>-5</v>
      </c>
      <c r="R10" s="196">
        <v>-2461</v>
      </c>
      <c r="S10" s="196">
        <v>5428</v>
      </c>
      <c r="T10" s="196">
        <v>-137</v>
      </c>
      <c r="U10" s="196">
        <v>-4403</v>
      </c>
      <c r="V10" s="196">
        <v>43</v>
      </c>
      <c r="W10" s="196">
        <v>435</v>
      </c>
      <c r="X10" s="196">
        <v>94</v>
      </c>
      <c r="Y10" s="196">
        <v>-334</v>
      </c>
      <c r="Z10" s="194">
        <v>-27444.101929999997</v>
      </c>
    </row>
    <row r="11" spans="1:26">
      <c r="A11" s="195"/>
      <c r="B11" s="193" t="s">
        <v>448</v>
      </c>
      <c r="C11" s="196">
        <v>0</v>
      </c>
      <c r="D11" s="196">
        <v>0</v>
      </c>
      <c r="E11" s="196">
        <v>0</v>
      </c>
      <c r="F11" s="196">
        <v>0</v>
      </c>
      <c r="G11" s="196">
        <v>0</v>
      </c>
      <c r="H11" s="196">
        <v>0</v>
      </c>
      <c r="I11" s="196">
        <v>0</v>
      </c>
      <c r="J11" s="196">
        <v>0</v>
      </c>
      <c r="K11" s="196">
        <v>0</v>
      </c>
      <c r="L11" s="196">
        <v>0</v>
      </c>
      <c r="M11" s="196">
        <v>0</v>
      </c>
      <c r="N11" s="196">
        <v>0</v>
      </c>
      <c r="O11" s="196">
        <v>0</v>
      </c>
      <c r="P11" s="196">
        <v>245.92425</v>
      </c>
      <c r="Q11" s="196">
        <v>0</v>
      </c>
      <c r="R11" s="196">
        <v>0</v>
      </c>
      <c r="S11" s="196">
        <v>0</v>
      </c>
      <c r="T11" s="196">
        <v>0</v>
      </c>
      <c r="U11" s="196">
        <v>0</v>
      </c>
      <c r="V11" s="196">
        <v>0</v>
      </c>
      <c r="W11" s="196">
        <v>0</v>
      </c>
      <c r="X11" s="196">
        <v>45</v>
      </c>
      <c r="Y11" s="196">
        <v>0</v>
      </c>
      <c r="Z11" s="194">
        <v>290.92425000000003</v>
      </c>
    </row>
    <row r="12" spans="1:26">
      <c r="A12" s="195" t="s">
        <v>449</v>
      </c>
      <c r="B12" s="193" t="s">
        <v>450</v>
      </c>
      <c r="C12" s="196">
        <v>-590</v>
      </c>
      <c r="D12" s="196">
        <v>8040</v>
      </c>
      <c r="E12" s="196">
        <v>6033</v>
      </c>
      <c r="F12" s="196">
        <v>-1993</v>
      </c>
      <c r="G12" s="196">
        <v>-61</v>
      </c>
      <c r="H12" s="196">
        <v>14629</v>
      </c>
      <c r="I12" s="196">
        <v>175</v>
      </c>
      <c r="J12" s="196">
        <v>534.30999999999995</v>
      </c>
      <c r="K12" s="196">
        <v>-780</v>
      </c>
      <c r="L12" s="196">
        <v>4781</v>
      </c>
      <c r="M12" s="196">
        <v>-574</v>
      </c>
      <c r="N12" s="196">
        <v>537.94222000000002</v>
      </c>
      <c r="O12" s="196">
        <v>-84</v>
      </c>
      <c r="P12" s="196">
        <v>0.68830999999999953</v>
      </c>
      <c r="Q12" s="196">
        <v>0</v>
      </c>
      <c r="R12" s="196">
        <v>23</v>
      </c>
      <c r="S12" s="196">
        <v>2547</v>
      </c>
      <c r="T12" s="196">
        <v>0</v>
      </c>
      <c r="U12" s="196">
        <v>0</v>
      </c>
      <c r="V12" s="196">
        <v>0</v>
      </c>
      <c r="W12" s="196">
        <v>-65</v>
      </c>
      <c r="X12" s="196">
        <v>0</v>
      </c>
      <c r="Y12" s="196">
        <v>137</v>
      </c>
      <c r="Z12" s="194">
        <v>33290.940530000007</v>
      </c>
    </row>
    <row r="13" spans="1:26">
      <c r="A13" s="197"/>
      <c r="B13" s="198" t="s">
        <v>451</v>
      </c>
      <c r="C13" s="196">
        <v>37531</v>
      </c>
      <c r="D13" s="196">
        <v>38363</v>
      </c>
      <c r="E13" s="196">
        <v>55514</v>
      </c>
      <c r="F13" s="196">
        <v>16096</v>
      </c>
      <c r="G13" s="196">
        <v>2261</v>
      </c>
      <c r="H13" s="196">
        <v>6703</v>
      </c>
      <c r="I13" s="196">
        <v>65507</v>
      </c>
      <c r="J13" s="196">
        <v>48475.409999999989</v>
      </c>
      <c r="K13" s="196">
        <v>3359</v>
      </c>
      <c r="L13" s="196">
        <v>58679</v>
      </c>
      <c r="M13" s="196">
        <v>31693</v>
      </c>
      <c r="N13" s="196">
        <v>37053.045999999995</v>
      </c>
      <c r="O13" s="196">
        <v>2649</v>
      </c>
      <c r="P13" s="196">
        <v>8928.1900399999995</v>
      </c>
      <c r="Q13" s="196">
        <v>2321</v>
      </c>
      <c r="R13" s="196">
        <v>3901</v>
      </c>
      <c r="S13" s="196">
        <v>40393</v>
      </c>
      <c r="T13" s="196">
        <v>230</v>
      </c>
      <c r="U13" s="196">
        <v>5389</v>
      </c>
      <c r="V13" s="196">
        <v>1182</v>
      </c>
      <c r="W13" s="196">
        <v>726</v>
      </c>
      <c r="X13" s="196">
        <v>691</v>
      </c>
      <c r="Y13" s="196">
        <v>6350</v>
      </c>
      <c r="Z13" s="194">
        <v>473994.64603999996</v>
      </c>
    </row>
    <row r="14" spans="1:26" ht="20.25" customHeight="1">
      <c r="A14" s="199" t="s">
        <v>97</v>
      </c>
      <c r="B14" s="193" t="s">
        <v>798</v>
      </c>
      <c r="C14" s="196">
        <v>0</v>
      </c>
      <c r="D14" s="196">
        <v>69</v>
      </c>
      <c r="E14" s="196">
        <v>3217</v>
      </c>
      <c r="F14" s="196">
        <v>238</v>
      </c>
      <c r="G14" s="196">
        <v>0</v>
      </c>
      <c r="H14" s="196">
        <v>0</v>
      </c>
      <c r="I14" s="196">
        <v>902</v>
      </c>
      <c r="J14" s="196">
        <v>0</v>
      </c>
      <c r="K14" s="196">
        <v>0</v>
      </c>
      <c r="L14" s="196">
        <v>0</v>
      </c>
      <c r="M14" s="196">
        <v>241</v>
      </c>
      <c r="N14" s="196">
        <v>0</v>
      </c>
      <c r="O14" s="196">
        <v>0</v>
      </c>
      <c r="P14" s="196">
        <v>0</v>
      </c>
      <c r="Q14" s="196">
        <v>0</v>
      </c>
      <c r="R14" s="196">
        <v>0</v>
      </c>
      <c r="S14" s="196">
        <v>0</v>
      </c>
      <c r="T14" s="196">
        <v>0</v>
      </c>
      <c r="U14" s="196">
        <v>0</v>
      </c>
      <c r="V14" s="196">
        <v>0</v>
      </c>
      <c r="W14" s="196">
        <v>0</v>
      </c>
      <c r="X14" s="196">
        <v>0</v>
      </c>
      <c r="Y14" s="196">
        <v>0</v>
      </c>
      <c r="Z14" s="194">
        <v>4667</v>
      </c>
    </row>
    <row r="15" spans="1:26">
      <c r="A15" s="199" t="s">
        <v>98</v>
      </c>
      <c r="B15" s="193" t="s">
        <v>452</v>
      </c>
      <c r="C15" s="196">
        <v>76</v>
      </c>
      <c r="D15" s="196">
        <v>359</v>
      </c>
      <c r="E15" s="196">
        <v>389</v>
      </c>
      <c r="F15" s="196">
        <v>1982</v>
      </c>
      <c r="G15" s="196">
        <v>2036</v>
      </c>
      <c r="H15" s="196">
        <v>318</v>
      </c>
      <c r="I15" s="196">
        <v>195</v>
      </c>
      <c r="J15" s="196">
        <v>1445.01</v>
      </c>
      <c r="K15" s="196">
        <v>0</v>
      </c>
      <c r="L15" s="196">
        <v>0</v>
      </c>
      <c r="M15" s="196">
        <v>322</v>
      </c>
      <c r="N15" s="196">
        <v>824</v>
      </c>
      <c r="O15" s="196">
        <v>5</v>
      </c>
      <c r="P15" s="196">
        <v>81.489639999999994</v>
      </c>
      <c r="Q15" s="196">
        <v>11</v>
      </c>
      <c r="R15" s="196">
        <v>15</v>
      </c>
      <c r="S15" s="196">
        <v>0</v>
      </c>
      <c r="T15" s="196">
        <v>0</v>
      </c>
      <c r="U15" s="196">
        <v>0</v>
      </c>
      <c r="V15" s="196">
        <v>0</v>
      </c>
      <c r="W15" s="196">
        <v>0</v>
      </c>
      <c r="X15" s="196">
        <v>0</v>
      </c>
      <c r="Y15" s="196">
        <v>0</v>
      </c>
      <c r="Z15" s="194">
        <v>8058.49964</v>
      </c>
    </row>
    <row r="16" spans="1:26">
      <c r="A16" s="192" t="s">
        <v>99</v>
      </c>
      <c r="B16" s="193" t="s">
        <v>453</v>
      </c>
      <c r="C16" s="196"/>
      <c r="D16" s="196"/>
      <c r="E16" s="196"/>
      <c r="F16" s="196"/>
      <c r="G16" s="196"/>
      <c r="H16" s="196"/>
      <c r="I16" s="196"/>
      <c r="J16" s="196"/>
      <c r="K16" s="196"/>
      <c r="L16" s="196"/>
      <c r="M16" s="196"/>
      <c r="N16" s="196"/>
      <c r="O16" s="196"/>
      <c r="P16" s="196"/>
      <c r="Q16" s="196"/>
      <c r="R16" s="196"/>
      <c r="S16" s="196"/>
      <c r="T16" s="196"/>
      <c r="U16" s="196"/>
      <c r="V16" s="196"/>
      <c r="W16" s="196"/>
      <c r="X16" s="196"/>
      <c r="Y16" s="196"/>
      <c r="Z16" s="194"/>
    </row>
    <row r="17" spans="1:26">
      <c r="A17" s="195" t="s">
        <v>412</v>
      </c>
      <c r="B17" s="193" t="s">
        <v>454</v>
      </c>
      <c r="C17" s="196"/>
      <c r="D17" s="196"/>
      <c r="E17" s="196"/>
      <c r="F17" s="196"/>
      <c r="G17" s="196"/>
      <c r="H17" s="196"/>
      <c r="I17" s="196"/>
      <c r="J17" s="196"/>
      <c r="K17" s="196"/>
      <c r="L17" s="196"/>
      <c r="M17" s="196"/>
      <c r="N17" s="196"/>
      <c r="O17" s="196"/>
      <c r="P17" s="196"/>
      <c r="Q17" s="196"/>
      <c r="R17" s="196"/>
      <c r="S17" s="196"/>
      <c r="T17" s="196"/>
      <c r="U17" s="196"/>
      <c r="V17" s="196"/>
      <c r="W17" s="196"/>
      <c r="X17" s="196"/>
      <c r="Y17" s="196"/>
      <c r="Z17" s="194"/>
    </row>
    <row r="18" spans="1:26">
      <c r="A18" s="195" t="s">
        <v>455</v>
      </c>
      <c r="B18" s="193" t="s">
        <v>413</v>
      </c>
      <c r="C18" s="196">
        <v>-20568</v>
      </c>
      <c r="D18" s="196">
        <v>-17351</v>
      </c>
      <c r="E18" s="196">
        <v>-29934</v>
      </c>
      <c r="F18" s="196">
        <v>-25890</v>
      </c>
      <c r="G18" s="196">
        <v>-2265</v>
      </c>
      <c r="H18" s="196">
        <v>-4782</v>
      </c>
      <c r="I18" s="196">
        <v>-24015</v>
      </c>
      <c r="J18" s="196">
        <v>-35113.879999999997</v>
      </c>
      <c r="K18" s="196">
        <v>-32</v>
      </c>
      <c r="L18" s="196">
        <v>-38255</v>
      </c>
      <c r="M18" s="196">
        <v>-18981</v>
      </c>
      <c r="N18" s="196">
        <v>-17103</v>
      </c>
      <c r="O18" s="196">
        <v>-570</v>
      </c>
      <c r="P18" s="196">
        <v>-2075.5534200000002</v>
      </c>
      <c r="Q18" s="196">
        <v>-996</v>
      </c>
      <c r="R18" s="196">
        <v>-1747</v>
      </c>
      <c r="S18" s="196">
        <v>-21030</v>
      </c>
      <c r="T18" s="196">
        <v>-161</v>
      </c>
      <c r="U18" s="196">
        <v>-2830</v>
      </c>
      <c r="V18" s="196">
        <v>-536</v>
      </c>
      <c r="W18" s="196">
        <v>-918</v>
      </c>
      <c r="X18" s="196">
        <v>0</v>
      </c>
      <c r="Y18" s="196">
        <v>-2360</v>
      </c>
      <c r="Z18" s="194">
        <v>-267513.43342000002</v>
      </c>
    </row>
    <row r="19" spans="1:26">
      <c r="A19" s="195" t="s">
        <v>456</v>
      </c>
      <c r="B19" s="193" t="s">
        <v>457</v>
      </c>
      <c r="C19" s="196">
        <v>6681</v>
      </c>
      <c r="D19" s="196">
        <v>697</v>
      </c>
      <c r="E19" s="196">
        <v>5606</v>
      </c>
      <c r="F19" s="196">
        <v>22239</v>
      </c>
      <c r="G19" s="196">
        <v>873</v>
      </c>
      <c r="H19" s="196">
        <v>2537</v>
      </c>
      <c r="I19" s="196">
        <v>170</v>
      </c>
      <c r="J19" s="196">
        <v>9871.2900000000009</v>
      </c>
      <c r="K19" s="196">
        <v>0</v>
      </c>
      <c r="L19" s="196">
        <v>13879</v>
      </c>
      <c r="M19" s="196">
        <v>9557</v>
      </c>
      <c r="N19" s="196">
        <v>2462</v>
      </c>
      <c r="O19" s="196">
        <v>305</v>
      </c>
      <c r="P19" s="196">
        <v>0</v>
      </c>
      <c r="Q19" s="196">
        <v>0</v>
      </c>
      <c r="R19" s="196">
        <v>0</v>
      </c>
      <c r="S19" s="196">
        <v>4566</v>
      </c>
      <c r="T19" s="196">
        <v>0</v>
      </c>
      <c r="U19" s="196">
        <v>0</v>
      </c>
      <c r="V19" s="196">
        <v>0</v>
      </c>
      <c r="W19" s="196">
        <v>2</v>
      </c>
      <c r="X19" s="196">
        <v>0</v>
      </c>
      <c r="Y19" s="196">
        <v>51</v>
      </c>
      <c r="Z19" s="194">
        <v>79496.290000000008</v>
      </c>
    </row>
    <row r="20" spans="1:26">
      <c r="A20" s="197"/>
      <c r="B20" s="195" t="s">
        <v>458</v>
      </c>
      <c r="C20" s="196">
        <v>-13887</v>
      </c>
      <c r="D20" s="196">
        <v>-16654</v>
      </c>
      <c r="E20" s="196">
        <v>-24328</v>
      </c>
      <c r="F20" s="196">
        <v>-3651</v>
      </c>
      <c r="G20" s="196">
        <v>-1392</v>
      </c>
      <c r="H20" s="196">
        <v>-2245</v>
      </c>
      <c r="I20" s="196">
        <v>-23845</v>
      </c>
      <c r="J20" s="196">
        <v>-25242.589999999997</v>
      </c>
      <c r="K20" s="196">
        <v>-32</v>
      </c>
      <c r="L20" s="196">
        <v>-24376</v>
      </c>
      <c r="M20" s="196">
        <v>-9424</v>
      </c>
      <c r="N20" s="196">
        <v>-14641</v>
      </c>
      <c r="O20" s="196">
        <v>-265</v>
      </c>
      <c r="P20" s="196">
        <v>-2075.5534200000002</v>
      </c>
      <c r="Q20" s="196">
        <v>-996</v>
      </c>
      <c r="R20" s="196">
        <v>-1747</v>
      </c>
      <c r="S20" s="196">
        <v>-16464</v>
      </c>
      <c r="T20" s="196">
        <v>-161</v>
      </c>
      <c r="U20" s="196">
        <v>-2830</v>
      </c>
      <c r="V20" s="196">
        <v>-536</v>
      </c>
      <c r="W20" s="196">
        <v>-916</v>
      </c>
      <c r="X20" s="196">
        <v>0</v>
      </c>
      <c r="Y20" s="196">
        <v>-2309</v>
      </c>
      <c r="Z20" s="194">
        <v>-188017.14342000001</v>
      </c>
    </row>
    <row r="21" spans="1:26">
      <c r="A21" s="195" t="s">
        <v>414</v>
      </c>
      <c r="B21" s="193" t="s">
        <v>459</v>
      </c>
      <c r="C21" s="196">
        <v>523</v>
      </c>
      <c r="D21" s="196">
        <v>-2184</v>
      </c>
      <c r="E21" s="196">
        <v>-1590</v>
      </c>
      <c r="F21" s="196">
        <v>-6708</v>
      </c>
      <c r="G21" s="196">
        <v>-951</v>
      </c>
      <c r="H21" s="196">
        <v>-1290</v>
      </c>
      <c r="I21" s="196">
        <v>-3837</v>
      </c>
      <c r="J21" s="196">
        <v>-27864.53</v>
      </c>
      <c r="K21" s="196">
        <v>-5</v>
      </c>
      <c r="L21" s="196">
        <v>-12707</v>
      </c>
      <c r="M21" s="196">
        <v>-1603</v>
      </c>
      <c r="N21" s="196">
        <v>-2071.4620200000118</v>
      </c>
      <c r="O21" s="196">
        <v>246.88313462289079</v>
      </c>
      <c r="P21" s="196">
        <v>-479.19689000000653</v>
      </c>
      <c r="Q21" s="196">
        <v>-69</v>
      </c>
      <c r="R21" s="196">
        <v>42</v>
      </c>
      <c r="S21" s="196">
        <v>-11947</v>
      </c>
      <c r="T21" s="196">
        <v>-22</v>
      </c>
      <c r="U21" s="196">
        <v>281</v>
      </c>
      <c r="V21" s="196">
        <v>-108</v>
      </c>
      <c r="W21" s="196">
        <v>-81</v>
      </c>
      <c r="X21" s="196">
        <v>72</v>
      </c>
      <c r="Y21" s="196">
        <v>1211</v>
      </c>
      <c r="Z21" s="194">
        <v>-71141.305775377128</v>
      </c>
    </row>
    <row r="22" spans="1:26">
      <c r="A22" s="195" t="s">
        <v>446</v>
      </c>
      <c r="B22" s="193" t="s">
        <v>744</v>
      </c>
      <c r="C22" s="196">
        <v>-1840</v>
      </c>
      <c r="D22" s="196">
        <v>627</v>
      </c>
      <c r="E22" s="196">
        <v>4170</v>
      </c>
      <c r="F22" s="196">
        <v>8367</v>
      </c>
      <c r="G22" s="196">
        <v>453</v>
      </c>
      <c r="H22" s="196">
        <v>420</v>
      </c>
      <c r="I22" s="196">
        <v>-365</v>
      </c>
      <c r="J22" s="196">
        <v>26449.119999999999</v>
      </c>
      <c r="K22" s="196">
        <v>-3</v>
      </c>
      <c r="L22" s="196">
        <v>2874</v>
      </c>
      <c r="M22" s="196">
        <v>756</v>
      </c>
      <c r="N22" s="196">
        <v>1888</v>
      </c>
      <c r="O22" s="196">
        <v>-435.11692293290253</v>
      </c>
      <c r="P22" s="196">
        <v>-132.62558999999965</v>
      </c>
      <c r="Q22" s="196">
        <v>0</v>
      </c>
      <c r="R22" s="196">
        <v>159</v>
      </c>
      <c r="S22" s="196">
        <v>2624</v>
      </c>
      <c r="T22" s="196">
        <v>0</v>
      </c>
      <c r="U22" s="196">
        <v>0</v>
      </c>
      <c r="V22" s="196">
        <v>0</v>
      </c>
      <c r="W22" s="196">
        <v>-1</v>
      </c>
      <c r="X22" s="196">
        <v>0</v>
      </c>
      <c r="Y22" s="196">
        <v>-1235</v>
      </c>
      <c r="Z22" s="194">
        <v>44775.37748706709</v>
      </c>
    </row>
    <row r="23" spans="1:26">
      <c r="A23" s="197"/>
      <c r="B23" s="198" t="s">
        <v>460</v>
      </c>
      <c r="C23" s="196">
        <v>-15204</v>
      </c>
      <c r="D23" s="196">
        <v>-18211</v>
      </c>
      <c r="E23" s="196">
        <v>-21748</v>
      </c>
      <c r="F23" s="196">
        <v>-1992</v>
      </c>
      <c r="G23" s="196">
        <v>-1890</v>
      </c>
      <c r="H23" s="196">
        <v>-3115</v>
      </c>
      <c r="I23" s="196">
        <v>-28047</v>
      </c>
      <c r="J23" s="196">
        <v>-26657.999999999996</v>
      </c>
      <c r="K23" s="196">
        <v>-40</v>
      </c>
      <c r="L23" s="196">
        <v>-34209</v>
      </c>
      <c r="M23" s="196">
        <v>-10271</v>
      </c>
      <c r="N23" s="196">
        <v>-14824.462020000014</v>
      </c>
      <c r="O23" s="196">
        <v>-453.23378831001173</v>
      </c>
      <c r="P23" s="196">
        <v>-2687.3759000000064</v>
      </c>
      <c r="Q23" s="196">
        <v>-1065</v>
      </c>
      <c r="R23" s="196">
        <v>-1546</v>
      </c>
      <c r="S23" s="196">
        <v>-25787</v>
      </c>
      <c r="T23" s="196">
        <v>-183</v>
      </c>
      <c r="U23" s="196">
        <v>-2549</v>
      </c>
      <c r="V23" s="196">
        <v>-644</v>
      </c>
      <c r="W23" s="196">
        <v>-998</v>
      </c>
      <c r="X23" s="196">
        <v>72</v>
      </c>
      <c r="Y23" s="196">
        <v>-2333</v>
      </c>
      <c r="Z23" s="194">
        <v>-214383.07170831002</v>
      </c>
    </row>
    <row r="24" spans="1:26" ht="31.5">
      <c r="A24" s="192" t="s">
        <v>100</v>
      </c>
      <c r="B24" s="193" t="s">
        <v>461</v>
      </c>
      <c r="C24" s="196"/>
      <c r="D24" s="196"/>
      <c r="E24" s="196"/>
      <c r="F24" s="196"/>
      <c r="G24" s="196"/>
      <c r="H24" s="196"/>
      <c r="I24" s="196"/>
      <c r="J24" s="196"/>
      <c r="K24" s="196"/>
      <c r="L24" s="196"/>
      <c r="M24" s="196"/>
      <c r="N24" s="196"/>
      <c r="O24" s="196"/>
      <c r="P24" s="196"/>
      <c r="Q24" s="196"/>
      <c r="R24" s="196"/>
      <c r="S24" s="196"/>
      <c r="T24" s="196"/>
      <c r="U24" s="196"/>
      <c r="V24" s="196"/>
      <c r="W24" s="196"/>
      <c r="X24" s="196"/>
      <c r="Y24" s="196"/>
      <c r="Z24" s="194"/>
    </row>
    <row r="25" spans="1:26">
      <c r="A25" s="195" t="s">
        <v>412</v>
      </c>
      <c r="B25" s="193" t="s">
        <v>462</v>
      </c>
      <c r="C25" s="196">
        <v>-120</v>
      </c>
      <c r="D25" s="196">
        <v>0</v>
      </c>
      <c r="E25" s="196">
        <v>0</v>
      </c>
      <c r="F25" s="196">
        <v>0</v>
      </c>
      <c r="G25" s="196">
        <v>-29</v>
      </c>
      <c r="H25" s="196">
        <v>0</v>
      </c>
      <c r="I25" s="196">
        <v>0</v>
      </c>
      <c r="J25" s="196">
        <v>0</v>
      </c>
      <c r="K25" s="196">
        <v>0</v>
      </c>
      <c r="L25" s="196">
        <v>0</v>
      </c>
      <c r="M25" s="196">
        <v>0</v>
      </c>
      <c r="N25" s="196">
        <v>-60</v>
      </c>
      <c r="O25" s="196">
        <v>0</v>
      </c>
      <c r="P25" s="196">
        <v>-243.63120999999995</v>
      </c>
      <c r="Q25" s="196">
        <v>0</v>
      </c>
      <c r="R25" s="196">
        <v>0</v>
      </c>
      <c r="S25" s="196">
        <v>0</v>
      </c>
      <c r="T25" s="196">
        <v>0</v>
      </c>
      <c r="U25" s="196">
        <v>-3</v>
      </c>
      <c r="V25" s="196">
        <v>0</v>
      </c>
      <c r="W25" s="196">
        <v>0</v>
      </c>
      <c r="X25" s="196">
        <v>0</v>
      </c>
      <c r="Y25" s="196">
        <v>0</v>
      </c>
      <c r="Z25" s="194">
        <v>-455.63120999999995</v>
      </c>
    </row>
    <row r="26" spans="1:26">
      <c r="A26" s="195" t="s">
        <v>414</v>
      </c>
      <c r="B26" s="193" t="s">
        <v>463</v>
      </c>
      <c r="C26" s="196">
        <v>93</v>
      </c>
      <c r="D26" s="196">
        <v>0</v>
      </c>
      <c r="E26" s="196">
        <v>0</v>
      </c>
      <c r="F26" s="196">
        <v>0</v>
      </c>
      <c r="G26" s="196">
        <v>0</v>
      </c>
      <c r="H26" s="196">
        <v>0</v>
      </c>
      <c r="I26" s="196">
        <v>0</v>
      </c>
      <c r="J26" s="196">
        <v>0</v>
      </c>
      <c r="K26" s="196">
        <v>0</v>
      </c>
      <c r="L26" s="196">
        <v>0</v>
      </c>
      <c r="M26" s="196">
        <v>0</v>
      </c>
      <c r="N26" s="196">
        <v>0</v>
      </c>
      <c r="O26" s="196">
        <v>0</v>
      </c>
      <c r="P26" s="196">
        <v>0</v>
      </c>
      <c r="Q26" s="196">
        <v>0</v>
      </c>
      <c r="R26" s="196">
        <v>0</v>
      </c>
      <c r="S26" s="196">
        <v>0</v>
      </c>
      <c r="T26" s="196">
        <v>0</v>
      </c>
      <c r="U26" s="196">
        <v>0</v>
      </c>
      <c r="V26" s="196">
        <v>0</v>
      </c>
      <c r="W26" s="196">
        <v>0</v>
      </c>
      <c r="X26" s="196">
        <v>0</v>
      </c>
      <c r="Y26" s="196">
        <v>0</v>
      </c>
      <c r="Z26" s="194">
        <v>93</v>
      </c>
    </row>
    <row r="27" spans="1:26">
      <c r="A27" s="192"/>
      <c r="B27" s="198" t="s">
        <v>464</v>
      </c>
      <c r="C27" s="196">
        <v>-27</v>
      </c>
      <c r="D27" s="196">
        <v>0</v>
      </c>
      <c r="E27" s="196">
        <v>0</v>
      </c>
      <c r="F27" s="196">
        <v>0</v>
      </c>
      <c r="G27" s="196">
        <v>-29</v>
      </c>
      <c r="H27" s="196">
        <v>0</v>
      </c>
      <c r="I27" s="196">
        <v>0</v>
      </c>
      <c r="J27" s="196">
        <v>0</v>
      </c>
      <c r="K27" s="196">
        <v>0</v>
      </c>
      <c r="L27" s="196">
        <v>0</v>
      </c>
      <c r="M27" s="196">
        <v>0</v>
      </c>
      <c r="N27" s="196">
        <v>-60</v>
      </c>
      <c r="O27" s="196">
        <v>0</v>
      </c>
      <c r="P27" s="196">
        <v>-243.63120999999995</v>
      </c>
      <c r="Q27" s="196">
        <v>0</v>
      </c>
      <c r="R27" s="196">
        <v>0</v>
      </c>
      <c r="S27" s="196">
        <v>0</v>
      </c>
      <c r="T27" s="196">
        <v>0</v>
      </c>
      <c r="U27" s="196">
        <v>-3</v>
      </c>
      <c r="V27" s="196">
        <v>0</v>
      </c>
      <c r="W27" s="196">
        <v>0</v>
      </c>
      <c r="X27" s="196">
        <v>0</v>
      </c>
      <c r="Y27" s="196">
        <v>0</v>
      </c>
      <c r="Z27" s="194">
        <v>-362.63120999999995</v>
      </c>
    </row>
    <row r="28" spans="1:26" ht="31.5">
      <c r="A28" s="192" t="s">
        <v>101</v>
      </c>
      <c r="B28" s="193" t="s">
        <v>525</v>
      </c>
      <c r="C28" s="196">
        <v>-111</v>
      </c>
      <c r="D28" s="196">
        <v>-72</v>
      </c>
      <c r="E28" s="196">
        <v>0</v>
      </c>
      <c r="F28" s="196">
        <v>0</v>
      </c>
      <c r="G28" s="196">
        <v>-142</v>
      </c>
      <c r="H28" s="196">
        <v>0</v>
      </c>
      <c r="I28" s="196">
        <v>-143</v>
      </c>
      <c r="J28" s="196">
        <v>0</v>
      </c>
      <c r="K28" s="196">
        <v>0</v>
      </c>
      <c r="L28" s="196">
        <v>0</v>
      </c>
      <c r="M28" s="196">
        <v>0</v>
      </c>
      <c r="N28" s="196">
        <v>-48</v>
      </c>
      <c r="O28" s="196">
        <v>0</v>
      </c>
      <c r="P28" s="196">
        <v>0</v>
      </c>
      <c r="Q28" s="196">
        <v>-36</v>
      </c>
      <c r="R28" s="196">
        <v>-2</v>
      </c>
      <c r="S28" s="196">
        <v>0</v>
      </c>
      <c r="T28" s="196">
        <v>0</v>
      </c>
      <c r="U28" s="196">
        <v>0</v>
      </c>
      <c r="V28" s="196">
        <v>0</v>
      </c>
      <c r="W28" s="196">
        <v>0</v>
      </c>
      <c r="X28" s="196">
        <v>0</v>
      </c>
      <c r="Y28" s="196">
        <v>21</v>
      </c>
      <c r="Z28" s="194">
        <v>-533</v>
      </c>
    </row>
    <row r="29" spans="1:26">
      <c r="A29" s="192" t="s">
        <v>102</v>
      </c>
      <c r="B29" s="193" t="s">
        <v>465</v>
      </c>
      <c r="C29" s="196"/>
      <c r="D29" s="196"/>
      <c r="E29" s="196"/>
      <c r="F29" s="196"/>
      <c r="G29" s="196"/>
      <c r="H29" s="196"/>
      <c r="I29" s="196"/>
      <c r="J29" s="196"/>
      <c r="K29" s="196"/>
      <c r="L29" s="196"/>
      <c r="M29" s="196"/>
      <c r="N29" s="196"/>
      <c r="O29" s="196"/>
      <c r="P29" s="196"/>
      <c r="Q29" s="196"/>
      <c r="R29" s="196"/>
      <c r="S29" s="196"/>
      <c r="T29" s="196"/>
      <c r="U29" s="196"/>
      <c r="V29" s="196"/>
      <c r="W29" s="196"/>
      <c r="X29" s="196"/>
      <c r="Y29" s="196"/>
      <c r="Z29" s="194"/>
    </row>
    <row r="30" spans="1:26">
      <c r="A30" s="195" t="s">
        <v>412</v>
      </c>
      <c r="B30" s="193" t="s">
        <v>466</v>
      </c>
      <c r="C30" s="196">
        <v>-11568</v>
      </c>
      <c r="D30" s="196">
        <v>-10247</v>
      </c>
      <c r="E30" s="196">
        <v>-20697</v>
      </c>
      <c r="F30" s="196">
        <v>-9876</v>
      </c>
      <c r="G30" s="196">
        <v>-436</v>
      </c>
      <c r="H30" s="196">
        <v>-3749</v>
      </c>
      <c r="I30" s="196">
        <v>-17680</v>
      </c>
      <c r="J30" s="196">
        <v>-24254.44</v>
      </c>
      <c r="K30" s="196">
        <v>-9</v>
      </c>
      <c r="L30" s="196">
        <v>-22671</v>
      </c>
      <c r="M30" s="196">
        <v>-10136</v>
      </c>
      <c r="N30" s="196">
        <v>-10157.41416</v>
      </c>
      <c r="O30" s="196">
        <v>-2379</v>
      </c>
      <c r="P30" s="196">
        <v>-2517.48099</v>
      </c>
      <c r="Q30" s="196">
        <v>-362</v>
      </c>
      <c r="R30" s="196">
        <v>-1335</v>
      </c>
      <c r="S30" s="196">
        <v>-8470</v>
      </c>
      <c r="T30" s="196">
        <v>-116</v>
      </c>
      <c r="U30" s="196">
        <v>-985</v>
      </c>
      <c r="V30" s="196">
        <v>-66</v>
      </c>
      <c r="W30" s="196">
        <v>-225</v>
      </c>
      <c r="X30" s="196">
        <v>-413</v>
      </c>
      <c r="Y30" s="196">
        <v>-2595</v>
      </c>
      <c r="Z30" s="194">
        <v>-160944.33515</v>
      </c>
    </row>
    <row r="31" spans="1:26">
      <c r="A31" s="195" t="s">
        <v>414</v>
      </c>
      <c r="B31" s="193" t="s">
        <v>467</v>
      </c>
      <c r="C31" s="196">
        <v>0</v>
      </c>
      <c r="D31" s="196">
        <v>568</v>
      </c>
      <c r="E31" s="196">
        <v>2442</v>
      </c>
      <c r="F31" s="196">
        <v>0</v>
      </c>
      <c r="G31" s="196">
        <v>0</v>
      </c>
      <c r="H31" s="196">
        <v>0</v>
      </c>
      <c r="I31" s="196">
        <v>0</v>
      </c>
      <c r="J31" s="196">
        <v>0</v>
      </c>
      <c r="K31" s="196">
        <v>-3</v>
      </c>
      <c r="L31" s="196">
        <v>0</v>
      </c>
      <c r="M31" s="196">
        <v>0</v>
      </c>
      <c r="N31" s="196">
        <v>0</v>
      </c>
      <c r="O31" s="196">
        <v>0</v>
      </c>
      <c r="P31" s="196">
        <v>13.885890000000597</v>
      </c>
      <c r="Q31" s="196">
        <v>0</v>
      </c>
      <c r="R31" s="196">
        <v>0</v>
      </c>
      <c r="S31" s="196">
        <v>0</v>
      </c>
      <c r="T31" s="196">
        <v>0</v>
      </c>
      <c r="U31" s="196">
        <v>0</v>
      </c>
      <c r="V31" s="196">
        <v>0</v>
      </c>
      <c r="W31" s="196">
        <v>0</v>
      </c>
      <c r="X31" s="196">
        <v>0</v>
      </c>
      <c r="Y31" s="196">
        <v>0</v>
      </c>
      <c r="Z31" s="194">
        <v>3020.8858900000005</v>
      </c>
    </row>
    <row r="32" spans="1:26">
      <c r="A32" s="195" t="s">
        <v>446</v>
      </c>
      <c r="B32" s="193" t="s">
        <v>468</v>
      </c>
      <c r="C32" s="196">
        <v>-7759</v>
      </c>
      <c r="D32" s="196">
        <v>-4075</v>
      </c>
      <c r="E32" s="196">
        <v>-5466</v>
      </c>
      <c r="F32" s="196">
        <v>-3698</v>
      </c>
      <c r="G32" s="196">
        <v>-689</v>
      </c>
      <c r="H32" s="196">
        <v>-2787</v>
      </c>
      <c r="I32" s="196">
        <v>-5206</v>
      </c>
      <c r="J32" s="196">
        <v>-5745.65</v>
      </c>
      <c r="K32" s="196">
        <v>-490</v>
      </c>
      <c r="L32" s="196">
        <v>-4210</v>
      </c>
      <c r="M32" s="196">
        <v>-1855</v>
      </c>
      <c r="N32" s="196">
        <v>-5613.4589399999995</v>
      </c>
      <c r="O32" s="196">
        <v>-384</v>
      </c>
      <c r="P32" s="196">
        <v>-1708.0502800000006</v>
      </c>
      <c r="Q32" s="196">
        <v>-180</v>
      </c>
      <c r="R32" s="196">
        <v>-707</v>
      </c>
      <c r="S32" s="196">
        <v>-3926</v>
      </c>
      <c r="T32" s="196">
        <v>-132</v>
      </c>
      <c r="U32" s="196">
        <v>-512</v>
      </c>
      <c r="V32" s="196">
        <v>-236</v>
      </c>
      <c r="W32" s="196">
        <v>-127</v>
      </c>
      <c r="X32" s="196">
        <v>-306</v>
      </c>
      <c r="Y32" s="196">
        <v>-799</v>
      </c>
      <c r="Z32" s="194">
        <v>-56611.159220000001</v>
      </c>
    </row>
    <row r="33" spans="1:26">
      <c r="A33" s="195" t="s">
        <v>449</v>
      </c>
      <c r="B33" s="193" t="s">
        <v>469</v>
      </c>
      <c r="C33" s="196">
        <v>5337</v>
      </c>
      <c r="D33" s="196">
        <v>6</v>
      </c>
      <c r="E33" s="196">
        <v>7288</v>
      </c>
      <c r="F33" s="196">
        <v>6011</v>
      </c>
      <c r="G33" s="196">
        <v>306</v>
      </c>
      <c r="H33" s="196">
        <v>3053</v>
      </c>
      <c r="I33" s="196">
        <v>138</v>
      </c>
      <c r="J33" s="196">
        <v>16602.32</v>
      </c>
      <c r="K33" s="196">
        <v>35</v>
      </c>
      <c r="L33" s="196">
        <v>23464</v>
      </c>
      <c r="M33" s="196">
        <v>2337</v>
      </c>
      <c r="N33" s="196">
        <v>1742.90977</v>
      </c>
      <c r="O33" s="196">
        <v>777</v>
      </c>
      <c r="P33" s="196">
        <v>0</v>
      </c>
      <c r="Q33" s="196">
        <v>0</v>
      </c>
      <c r="R33" s="196">
        <v>0</v>
      </c>
      <c r="S33" s="196">
        <v>11426</v>
      </c>
      <c r="T33" s="196">
        <v>0</v>
      </c>
      <c r="U33" s="196">
        <v>0</v>
      </c>
      <c r="V33" s="196">
        <v>0</v>
      </c>
      <c r="W33" s="196">
        <v>47</v>
      </c>
      <c r="X33" s="196">
        <v>0</v>
      </c>
      <c r="Y33" s="196">
        <v>122</v>
      </c>
      <c r="Z33" s="194">
        <v>78692.229770000005</v>
      </c>
    </row>
    <row r="34" spans="1:26">
      <c r="A34" s="200"/>
      <c r="B34" s="198" t="s">
        <v>470</v>
      </c>
      <c r="C34" s="196">
        <v>-13990</v>
      </c>
      <c r="D34" s="196">
        <v>-13748</v>
      </c>
      <c r="E34" s="196">
        <v>-16433</v>
      </c>
      <c r="F34" s="196">
        <v>-7563</v>
      </c>
      <c r="G34" s="196">
        <v>-819</v>
      </c>
      <c r="H34" s="196">
        <v>-3483</v>
      </c>
      <c r="I34" s="196">
        <v>-22748</v>
      </c>
      <c r="J34" s="196">
        <v>-13397.769999999997</v>
      </c>
      <c r="K34" s="196">
        <v>-467</v>
      </c>
      <c r="L34" s="196">
        <v>-3417</v>
      </c>
      <c r="M34" s="196">
        <v>-9654</v>
      </c>
      <c r="N34" s="196">
        <v>-14027.96333</v>
      </c>
      <c r="O34" s="196">
        <v>-1986</v>
      </c>
      <c r="P34" s="196">
        <v>-4211.6453799999999</v>
      </c>
      <c r="Q34" s="196">
        <v>-542</v>
      </c>
      <c r="R34" s="196">
        <v>-2042</v>
      </c>
      <c r="S34" s="196">
        <v>-970</v>
      </c>
      <c r="T34" s="196">
        <v>-248</v>
      </c>
      <c r="U34" s="196">
        <v>-1497</v>
      </c>
      <c r="V34" s="196">
        <v>-302</v>
      </c>
      <c r="W34" s="196">
        <v>-305</v>
      </c>
      <c r="X34" s="196">
        <v>-719</v>
      </c>
      <c r="Y34" s="196">
        <v>-3272</v>
      </c>
      <c r="Z34" s="194">
        <v>-135842.37870999999</v>
      </c>
    </row>
    <row r="35" spans="1:26">
      <c r="A35" s="192" t="s">
        <v>103</v>
      </c>
      <c r="B35" s="193" t="s">
        <v>471</v>
      </c>
      <c r="C35" s="196">
        <v>-2070</v>
      </c>
      <c r="D35" s="196">
        <v>-2673</v>
      </c>
      <c r="E35" s="196">
        <v>-3620</v>
      </c>
      <c r="F35" s="196">
        <v>-5394</v>
      </c>
      <c r="G35" s="196">
        <v>-760</v>
      </c>
      <c r="H35" s="196">
        <v>-629</v>
      </c>
      <c r="I35" s="196">
        <v>-3090</v>
      </c>
      <c r="J35" s="196">
        <v>-7880.23</v>
      </c>
      <c r="K35" s="196">
        <v>0</v>
      </c>
      <c r="L35" s="196">
        <v>-13660</v>
      </c>
      <c r="M35" s="196">
        <v>-6901</v>
      </c>
      <c r="N35" s="196">
        <v>-2647.0571999999997</v>
      </c>
      <c r="O35" s="196">
        <v>-38</v>
      </c>
      <c r="P35" s="196">
        <v>-438.81684999999999</v>
      </c>
      <c r="Q35" s="196">
        <v>-138</v>
      </c>
      <c r="R35" s="196">
        <v>-153</v>
      </c>
      <c r="S35" s="196">
        <v>-4969</v>
      </c>
      <c r="T35" s="196">
        <v>0</v>
      </c>
      <c r="U35" s="196">
        <v>-59</v>
      </c>
      <c r="V35" s="196">
        <v>-72</v>
      </c>
      <c r="W35" s="196">
        <v>-70</v>
      </c>
      <c r="X35" s="196">
        <v>0</v>
      </c>
      <c r="Y35" s="196">
        <v>-316</v>
      </c>
      <c r="Z35" s="194">
        <v>-55578.104050000002</v>
      </c>
    </row>
    <row r="36" spans="1:26" ht="31.5">
      <c r="A36" s="192"/>
      <c r="B36" s="193" t="s">
        <v>743</v>
      </c>
      <c r="C36" s="196">
        <v>-1765</v>
      </c>
      <c r="D36" s="196">
        <v>-2430</v>
      </c>
      <c r="E36" s="196">
        <v>-3200</v>
      </c>
      <c r="F36" s="196">
        <v>-5387</v>
      </c>
      <c r="G36" s="196">
        <v>0</v>
      </c>
      <c r="H36" s="196">
        <v>-462</v>
      </c>
      <c r="I36" s="196">
        <v>-4479</v>
      </c>
      <c r="J36" s="196">
        <v>-5956.79</v>
      </c>
      <c r="K36" s="196">
        <v>0</v>
      </c>
      <c r="L36" s="196">
        <v>-11881</v>
      </c>
      <c r="M36" s="196">
        <v>-6438</v>
      </c>
      <c r="N36" s="196">
        <v>-2485.1682299999998</v>
      </c>
      <c r="O36" s="196">
        <v>-13</v>
      </c>
      <c r="P36" s="196">
        <v>-329.37938000000003</v>
      </c>
      <c r="Q36" s="196">
        <v>-138</v>
      </c>
      <c r="R36" s="196">
        <v>-153</v>
      </c>
      <c r="S36" s="196">
        <v>-4969</v>
      </c>
      <c r="T36" s="196">
        <v>0</v>
      </c>
      <c r="U36" s="196">
        <v>-59</v>
      </c>
      <c r="V36" s="196">
        <v>-72</v>
      </c>
      <c r="W36" s="196">
        <v>-68</v>
      </c>
      <c r="X36" s="196">
        <v>0</v>
      </c>
      <c r="Y36" s="196">
        <v>-361</v>
      </c>
      <c r="Z36" s="194">
        <v>-50646.337610000002</v>
      </c>
    </row>
    <row r="37" spans="1:26">
      <c r="A37" s="192" t="s">
        <v>104</v>
      </c>
      <c r="B37" s="193" t="s">
        <v>472</v>
      </c>
      <c r="C37" s="196">
        <v>0</v>
      </c>
      <c r="D37" s="196">
        <v>0</v>
      </c>
      <c r="E37" s="196">
        <v>0</v>
      </c>
      <c r="F37" s="196">
        <v>0</v>
      </c>
      <c r="G37" s="196">
        <v>0</v>
      </c>
      <c r="H37" s="196">
        <v>0</v>
      </c>
      <c r="I37" s="196">
        <v>0</v>
      </c>
      <c r="J37" s="196">
        <v>0</v>
      </c>
      <c r="K37" s="196">
        <v>0</v>
      </c>
      <c r="L37" s="196">
        <v>0</v>
      </c>
      <c r="M37" s="196">
        <v>0</v>
      </c>
      <c r="N37" s="196">
        <v>0</v>
      </c>
      <c r="O37" s="196">
        <v>0</v>
      </c>
      <c r="P37" s="196">
        <v>0</v>
      </c>
      <c r="Q37" s="196">
        <v>0</v>
      </c>
      <c r="R37" s="196">
        <v>0</v>
      </c>
      <c r="S37" s="196">
        <v>0</v>
      </c>
      <c r="T37" s="196">
        <v>0</v>
      </c>
      <c r="U37" s="196">
        <v>0</v>
      </c>
      <c r="V37" s="196">
        <v>0</v>
      </c>
      <c r="W37" s="196">
        <v>0</v>
      </c>
      <c r="X37" s="196">
        <v>0</v>
      </c>
      <c r="Y37" s="196">
        <v>0</v>
      </c>
      <c r="Z37" s="194">
        <v>0</v>
      </c>
    </row>
    <row r="38" spans="1:26">
      <c r="A38" s="192" t="s">
        <v>105</v>
      </c>
      <c r="B38" s="193" t="s">
        <v>473</v>
      </c>
      <c r="C38" s="196">
        <v>6205</v>
      </c>
      <c r="D38" s="196">
        <v>4087</v>
      </c>
      <c r="E38" s="196">
        <v>17319</v>
      </c>
      <c r="F38" s="196">
        <v>3367</v>
      </c>
      <c r="G38" s="196">
        <v>657</v>
      </c>
      <c r="H38" s="196">
        <v>-206</v>
      </c>
      <c r="I38" s="196">
        <v>12576</v>
      </c>
      <c r="J38" s="196">
        <v>1984.4199999999983</v>
      </c>
      <c r="K38" s="196">
        <v>2852</v>
      </c>
      <c r="L38" s="196">
        <v>7393</v>
      </c>
      <c r="M38" s="196">
        <v>5430</v>
      </c>
      <c r="N38" s="196">
        <v>6269.5634499999815</v>
      </c>
      <c r="O38" s="196">
        <v>176.76621168998827</v>
      </c>
      <c r="P38" s="196">
        <v>1428.2103399999935</v>
      </c>
      <c r="Q38" s="196">
        <v>551</v>
      </c>
      <c r="R38" s="196">
        <v>173</v>
      </c>
      <c r="S38" s="196">
        <v>8667</v>
      </c>
      <c r="T38" s="196">
        <v>-201</v>
      </c>
      <c r="U38" s="196">
        <v>1281</v>
      </c>
      <c r="V38" s="196">
        <v>164</v>
      </c>
      <c r="W38" s="196">
        <v>-647</v>
      </c>
      <c r="X38" s="196">
        <v>44</v>
      </c>
      <c r="Y38" s="196">
        <v>450</v>
      </c>
      <c r="Z38" s="194">
        <v>80020.960001689964</v>
      </c>
    </row>
    <row r="39" spans="1:26">
      <c r="A39" s="201" t="s">
        <v>349</v>
      </c>
      <c r="B39" s="191" t="s">
        <v>474</v>
      </c>
      <c r="C39" s="196"/>
      <c r="D39" s="196"/>
      <c r="E39" s="196"/>
      <c r="F39" s="196"/>
      <c r="G39" s="196"/>
      <c r="H39" s="196"/>
      <c r="I39" s="196"/>
      <c r="J39" s="196"/>
      <c r="K39" s="196"/>
      <c r="L39" s="196"/>
      <c r="M39" s="196"/>
      <c r="N39" s="196"/>
      <c r="O39" s="196"/>
      <c r="P39" s="196"/>
      <c r="Q39" s="196"/>
      <c r="R39" s="196"/>
      <c r="S39" s="196"/>
      <c r="T39" s="196"/>
      <c r="U39" s="196"/>
      <c r="V39" s="196"/>
      <c r="W39" s="196"/>
      <c r="X39" s="196"/>
      <c r="Y39" s="196"/>
      <c r="Z39" s="194"/>
    </row>
    <row r="40" spans="1:26">
      <c r="A40" s="192" t="s">
        <v>96</v>
      </c>
      <c r="B40" s="193" t="s">
        <v>443</v>
      </c>
      <c r="C40" s="196"/>
      <c r="D40" s="196"/>
      <c r="E40" s="196"/>
      <c r="F40" s="196"/>
      <c r="G40" s="196"/>
      <c r="H40" s="196"/>
      <c r="I40" s="196"/>
      <c r="J40" s="196"/>
      <c r="K40" s="196"/>
      <c r="L40" s="196"/>
      <c r="M40" s="196"/>
      <c r="N40" s="196"/>
      <c r="O40" s="196"/>
      <c r="P40" s="196"/>
      <c r="Q40" s="196"/>
      <c r="R40" s="196"/>
      <c r="S40" s="196"/>
      <c r="T40" s="196"/>
      <c r="U40" s="196"/>
      <c r="V40" s="196"/>
      <c r="W40" s="196"/>
      <c r="X40" s="196"/>
      <c r="Y40" s="196"/>
      <c r="Z40" s="194"/>
    </row>
    <row r="41" spans="1:26">
      <c r="A41" s="195" t="s">
        <v>412</v>
      </c>
      <c r="B41" s="193" t="s">
        <v>444</v>
      </c>
      <c r="C41" s="196">
        <v>0</v>
      </c>
      <c r="D41" s="196">
        <v>0</v>
      </c>
      <c r="E41" s="196">
        <v>0</v>
      </c>
      <c r="F41" s="196">
        <v>0</v>
      </c>
      <c r="G41" s="196">
        <v>0</v>
      </c>
      <c r="H41" s="196">
        <v>0</v>
      </c>
      <c r="I41" s="196">
        <v>0</v>
      </c>
      <c r="J41" s="196">
        <v>0</v>
      </c>
      <c r="K41" s="196">
        <v>0</v>
      </c>
      <c r="L41" s="196">
        <v>0</v>
      </c>
      <c r="M41" s="196">
        <v>0</v>
      </c>
      <c r="N41" s="196">
        <v>0</v>
      </c>
      <c r="O41" s="196">
        <v>0</v>
      </c>
      <c r="P41" s="196">
        <v>0</v>
      </c>
      <c r="Q41" s="196">
        <v>0</v>
      </c>
      <c r="R41" s="196">
        <v>0</v>
      </c>
      <c r="S41" s="196">
        <v>0</v>
      </c>
      <c r="T41" s="196">
        <v>0</v>
      </c>
      <c r="U41" s="196">
        <v>0</v>
      </c>
      <c r="V41" s="196">
        <v>0</v>
      </c>
      <c r="W41" s="196">
        <v>0</v>
      </c>
      <c r="X41" s="196">
        <v>0</v>
      </c>
      <c r="Y41" s="196">
        <v>0</v>
      </c>
      <c r="Z41" s="194">
        <v>0</v>
      </c>
    </row>
    <row r="42" spans="1:26" ht="31.5">
      <c r="A42" s="195"/>
      <c r="B42" s="193" t="s">
        <v>742</v>
      </c>
      <c r="C42" s="196">
        <v>0</v>
      </c>
      <c r="D42" s="196">
        <v>0</v>
      </c>
      <c r="E42" s="196">
        <v>0</v>
      </c>
      <c r="F42" s="196">
        <v>0</v>
      </c>
      <c r="G42" s="196">
        <v>0</v>
      </c>
      <c r="H42" s="196">
        <v>0</v>
      </c>
      <c r="I42" s="196">
        <v>0</v>
      </c>
      <c r="J42" s="196">
        <v>0</v>
      </c>
      <c r="K42" s="196">
        <v>0</v>
      </c>
      <c r="L42" s="196">
        <v>0</v>
      </c>
      <c r="M42" s="196">
        <v>0</v>
      </c>
      <c r="N42" s="196">
        <v>0</v>
      </c>
      <c r="O42" s="196">
        <v>0</v>
      </c>
      <c r="P42" s="196">
        <v>0</v>
      </c>
      <c r="Q42" s="196">
        <v>0</v>
      </c>
      <c r="R42" s="196">
        <v>0</v>
      </c>
      <c r="S42" s="196">
        <v>0</v>
      </c>
      <c r="T42" s="196">
        <v>0</v>
      </c>
      <c r="U42" s="196">
        <v>0</v>
      </c>
      <c r="V42" s="196">
        <v>0</v>
      </c>
      <c r="W42" s="196">
        <v>0</v>
      </c>
      <c r="X42" s="196">
        <v>0</v>
      </c>
      <c r="Y42" s="196">
        <v>0</v>
      </c>
      <c r="Z42" s="194">
        <v>0</v>
      </c>
    </row>
    <row r="43" spans="1:26">
      <c r="A43" s="195" t="s">
        <v>414</v>
      </c>
      <c r="B43" s="193" t="s">
        <v>445</v>
      </c>
      <c r="C43" s="196">
        <v>0</v>
      </c>
      <c r="D43" s="196">
        <v>0</v>
      </c>
      <c r="E43" s="196">
        <v>0</v>
      </c>
      <c r="F43" s="196">
        <v>0</v>
      </c>
      <c r="G43" s="196">
        <v>0</v>
      </c>
      <c r="H43" s="196">
        <v>0</v>
      </c>
      <c r="I43" s="196">
        <v>0</v>
      </c>
      <c r="J43" s="196">
        <v>0</v>
      </c>
      <c r="K43" s="196">
        <v>0</v>
      </c>
      <c r="L43" s="196">
        <v>0</v>
      </c>
      <c r="M43" s="196">
        <v>0</v>
      </c>
      <c r="N43" s="196">
        <v>0</v>
      </c>
      <c r="O43" s="196">
        <v>0</v>
      </c>
      <c r="P43" s="196">
        <v>0</v>
      </c>
      <c r="Q43" s="196">
        <v>0</v>
      </c>
      <c r="R43" s="196">
        <v>0</v>
      </c>
      <c r="S43" s="196">
        <v>0</v>
      </c>
      <c r="T43" s="196">
        <v>0</v>
      </c>
      <c r="U43" s="196">
        <v>0</v>
      </c>
      <c r="V43" s="196">
        <v>0</v>
      </c>
      <c r="W43" s="196">
        <v>0</v>
      </c>
      <c r="X43" s="196">
        <v>0</v>
      </c>
      <c r="Y43" s="196">
        <v>0</v>
      </c>
      <c r="Z43" s="194">
        <v>0</v>
      </c>
    </row>
    <row r="44" spans="1:26">
      <c r="A44" s="195" t="s">
        <v>446</v>
      </c>
      <c r="B44" s="193" t="s">
        <v>447</v>
      </c>
      <c r="C44" s="196">
        <v>0</v>
      </c>
      <c r="D44" s="196">
        <v>0</v>
      </c>
      <c r="E44" s="196">
        <v>0</v>
      </c>
      <c r="F44" s="196">
        <v>0</v>
      </c>
      <c r="G44" s="196">
        <v>0</v>
      </c>
      <c r="H44" s="196">
        <v>0</v>
      </c>
      <c r="I44" s="196">
        <v>0</v>
      </c>
      <c r="J44" s="196">
        <v>0</v>
      </c>
      <c r="K44" s="196">
        <v>0</v>
      </c>
      <c r="L44" s="196">
        <v>0</v>
      </c>
      <c r="M44" s="196">
        <v>0</v>
      </c>
      <c r="N44" s="196">
        <v>0</v>
      </c>
      <c r="O44" s="196">
        <v>0</v>
      </c>
      <c r="P44" s="196">
        <v>0</v>
      </c>
      <c r="Q44" s="196">
        <v>0</v>
      </c>
      <c r="R44" s="196">
        <v>0</v>
      </c>
      <c r="S44" s="196">
        <v>0</v>
      </c>
      <c r="T44" s="196">
        <v>0</v>
      </c>
      <c r="U44" s="196">
        <v>0</v>
      </c>
      <c r="V44" s="196">
        <v>0</v>
      </c>
      <c r="W44" s="196">
        <v>0</v>
      </c>
      <c r="X44" s="196">
        <v>0</v>
      </c>
      <c r="Y44" s="196">
        <v>0</v>
      </c>
      <c r="Z44" s="194">
        <v>0</v>
      </c>
    </row>
    <row r="45" spans="1:26">
      <c r="A45" s="195" t="s">
        <v>449</v>
      </c>
      <c r="B45" s="193" t="s">
        <v>450</v>
      </c>
      <c r="C45" s="196">
        <v>0</v>
      </c>
      <c r="D45" s="196">
        <v>0</v>
      </c>
      <c r="E45" s="196">
        <v>0</v>
      </c>
      <c r="F45" s="196">
        <v>0</v>
      </c>
      <c r="G45" s="196">
        <v>0</v>
      </c>
      <c r="H45" s="196">
        <v>0</v>
      </c>
      <c r="I45" s="196">
        <v>0</v>
      </c>
      <c r="J45" s="196">
        <v>0</v>
      </c>
      <c r="K45" s="196">
        <v>0</v>
      </c>
      <c r="L45" s="196">
        <v>0</v>
      </c>
      <c r="M45" s="196">
        <v>0</v>
      </c>
      <c r="N45" s="196">
        <v>0</v>
      </c>
      <c r="O45" s="196">
        <v>0</v>
      </c>
      <c r="P45" s="196">
        <v>0</v>
      </c>
      <c r="Q45" s="196">
        <v>0</v>
      </c>
      <c r="R45" s="196">
        <v>0</v>
      </c>
      <c r="S45" s="196">
        <v>0</v>
      </c>
      <c r="T45" s="196">
        <v>0</v>
      </c>
      <c r="U45" s="196">
        <v>0</v>
      </c>
      <c r="V45" s="196">
        <v>0</v>
      </c>
      <c r="W45" s="196">
        <v>0</v>
      </c>
      <c r="X45" s="196">
        <v>0</v>
      </c>
      <c r="Y45" s="196">
        <v>0</v>
      </c>
      <c r="Z45" s="194">
        <v>0</v>
      </c>
    </row>
    <row r="46" spans="1:26">
      <c r="A46" s="197"/>
      <c r="B46" s="198" t="s">
        <v>475</v>
      </c>
      <c r="C46" s="196">
        <v>0</v>
      </c>
      <c r="D46" s="196">
        <v>0</v>
      </c>
      <c r="E46" s="196">
        <v>0</v>
      </c>
      <c r="F46" s="196">
        <v>0</v>
      </c>
      <c r="G46" s="196">
        <v>0</v>
      </c>
      <c r="H46" s="196">
        <v>0</v>
      </c>
      <c r="I46" s="196">
        <v>0</v>
      </c>
      <c r="J46" s="196">
        <v>0</v>
      </c>
      <c r="K46" s="196">
        <v>0</v>
      </c>
      <c r="L46" s="196">
        <v>0</v>
      </c>
      <c r="M46" s="196">
        <v>0</v>
      </c>
      <c r="N46" s="196">
        <v>0</v>
      </c>
      <c r="O46" s="196">
        <v>0</v>
      </c>
      <c r="P46" s="196">
        <v>0</v>
      </c>
      <c r="Q46" s="196">
        <v>0</v>
      </c>
      <c r="R46" s="196">
        <v>0</v>
      </c>
      <c r="S46" s="196">
        <v>0</v>
      </c>
      <c r="T46" s="196">
        <v>0</v>
      </c>
      <c r="U46" s="196">
        <v>0</v>
      </c>
      <c r="V46" s="196">
        <v>0</v>
      </c>
      <c r="W46" s="196">
        <v>0</v>
      </c>
      <c r="X46" s="196">
        <v>0</v>
      </c>
      <c r="Y46" s="196">
        <v>0</v>
      </c>
      <c r="Z46" s="194">
        <v>0</v>
      </c>
    </row>
    <row r="47" spans="1:26">
      <c r="A47" s="200" t="s">
        <v>97</v>
      </c>
      <c r="B47" s="193" t="s">
        <v>476</v>
      </c>
      <c r="C47" s="196">
        <v>0</v>
      </c>
      <c r="D47" s="196">
        <v>0</v>
      </c>
      <c r="E47" s="196">
        <v>0</v>
      </c>
      <c r="F47" s="196">
        <v>0</v>
      </c>
      <c r="G47" s="196">
        <v>0</v>
      </c>
      <c r="H47" s="196">
        <v>0</v>
      </c>
      <c r="I47" s="196">
        <v>0</v>
      </c>
      <c r="J47" s="196">
        <v>0</v>
      </c>
      <c r="K47" s="196">
        <v>0</v>
      </c>
      <c r="L47" s="196">
        <v>0</v>
      </c>
      <c r="M47" s="196">
        <v>0</v>
      </c>
      <c r="N47" s="196">
        <v>0</v>
      </c>
      <c r="O47" s="196">
        <v>0</v>
      </c>
      <c r="P47" s="196">
        <v>0</v>
      </c>
      <c r="Q47" s="196">
        <v>0</v>
      </c>
      <c r="R47" s="196">
        <v>0</v>
      </c>
      <c r="S47" s="196">
        <v>0</v>
      </c>
      <c r="T47" s="196">
        <v>0</v>
      </c>
      <c r="U47" s="196">
        <v>0</v>
      </c>
      <c r="V47" s="196">
        <v>0</v>
      </c>
      <c r="W47" s="196">
        <v>0</v>
      </c>
      <c r="X47" s="196">
        <v>0</v>
      </c>
      <c r="Y47" s="196">
        <v>0</v>
      </c>
      <c r="Z47" s="194">
        <v>0</v>
      </c>
    </row>
    <row r="48" spans="1:26">
      <c r="A48" s="195" t="s">
        <v>412</v>
      </c>
      <c r="B48" s="193" t="s">
        <v>477</v>
      </c>
      <c r="C48" s="196">
        <v>0</v>
      </c>
      <c r="D48" s="196">
        <v>0</v>
      </c>
      <c r="E48" s="196">
        <v>0</v>
      </c>
      <c r="F48" s="196">
        <v>0</v>
      </c>
      <c r="G48" s="196">
        <v>0</v>
      </c>
      <c r="H48" s="196">
        <v>0</v>
      </c>
      <c r="I48" s="196">
        <v>0</v>
      </c>
      <c r="J48" s="196">
        <v>0</v>
      </c>
      <c r="K48" s="196">
        <v>0</v>
      </c>
      <c r="L48" s="196">
        <v>0</v>
      </c>
      <c r="M48" s="196">
        <v>0</v>
      </c>
      <c r="N48" s="196">
        <v>0</v>
      </c>
      <c r="O48" s="196">
        <v>0</v>
      </c>
      <c r="P48" s="196">
        <v>0</v>
      </c>
      <c r="Q48" s="196">
        <v>0</v>
      </c>
      <c r="R48" s="196">
        <v>0</v>
      </c>
      <c r="S48" s="196">
        <v>0</v>
      </c>
      <c r="T48" s="196">
        <v>0</v>
      </c>
      <c r="U48" s="196">
        <v>0</v>
      </c>
      <c r="V48" s="196">
        <v>0</v>
      </c>
      <c r="W48" s="196">
        <v>0</v>
      </c>
      <c r="X48" s="196">
        <v>0</v>
      </c>
      <c r="Y48" s="196">
        <v>0</v>
      </c>
      <c r="Z48" s="194">
        <v>0</v>
      </c>
    </row>
    <row r="49" spans="1:26">
      <c r="A49" s="197"/>
      <c r="B49" s="193" t="s">
        <v>478</v>
      </c>
      <c r="C49" s="196">
        <v>0</v>
      </c>
      <c r="D49" s="196">
        <v>0</v>
      </c>
      <c r="E49" s="196">
        <v>0</v>
      </c>
      <c r="F49" s="196">
        <v>0</v>
      </c>
      <c r="G49" s="196">
        <v>0</v>
      </c>
      <c r="H49" s="196">
        <v>0</v>
      </c>
      <c r="I49" s="196">
        <v>0</v>
      </c>
      <c r="J49" s="196">
        <v>0</v>
      </c>
      <c r="K49" s="196">
        <v>0</v>
      </c>
      <c r="L49" s="196">
        <v>0</v>
      </c>
      <c r="M49" s="196">
        <v>0</v>
      </c>
      <c r="N49" s="196">
        <v>0</v>
      </c>
      <c r="O49" s="196">
        <v>0</v>
      </c>
      <c r="P49" s="196">
        <v>0</v>
      </c>
      <c r="Q49" s="196">
        <v>0</v>
      </c>
      <c r="R49" s="196">
        <v>0</v>
      </c>
      <c r="S49" s="196">
        <v>0</v>
      </c>
      <c r="T49" s="196">
        <v>0</v>
      </c>
      <c r="U49" s="196">
        <v>0</v>
      </c>
      <c r="V49" s="196">
        <v>0</v>
      </c>
      <c r="W49" s="196">
        <v>0</v>
      </c>
      <c r="X49" s="196">
        <v>0</v>
      </c>
      <c r="Y49" s="196">
        <v>0</v>
      </c>
      <c r="Z49" s="194">
        <v>0</v>
      </c>
    </row>
    <row r="50" spans="1:26">
      <c r="A50" s="197" t="s">
        <v>414</v>
      </c>
      <c r="B50" s="193" t="s">
        <v>479</v>
      </c>
      <c r="C50" s="196"/>
      <c r="D50" s="196"/>
      <c r="E50" s="196"/>
      <c r="F50" s="196"/>
      <c r="G50" s="196"/>
      <c r="H50" s="196"/>
      <c r="I50" s="196"/>
      <c r="J50" s="196"/>
      <c r="K50" s="196"/>
      <c r="L50" s="196"/>
      <c r="M50" s="196"/>
      <c r="N50" s="196"/>
      <c r="O50" s="196"/>
      <c r="P50" s="196"/>
      <c r="Q50" s="196"/>
      <c r="R50" s="196"/>
      <c r="S50" s="196"/>
      <c r="T50" s="196"/>
      <c r="U50" s="196"/>
      <c r="V50" s="196"/>
      <c r="W50" s="196"/>
      <c r="X50" s="196"/>
      <c r="Y50" s="196"/>
      <c r="Z50" s="194"/>
    </row>
    <row r="51" spans="1:26">
      <c r="A51" s="197"/>
      <c r="B51" s="193" t="s">
        <v>478</v>
      </c>
      <c r="C51" s="196">
        <v>0</v>
      </c>
      <c r="D51" s="196">
        <v>0</v>
      </c>
      <c r="E51" s="196">
        <v>0</v>
      </c>
      <c r="F51" s="196">
        <v>0</v>
      </c>
      <c r="G51" s="196">
        <v>0</v>
      </c>
      <c r="H51" s="196">
        <v>0</v>
      </c>
      <c r="I51" s="196">
        <v>0</v>
      </c>
      <c r="J51" s="196">
        <v>0</v>
      </c>
      <c r="K51" s="196">
        <v>0</v>
      </c>
      <c r="L51" s="196">
        <v>0</v>
      </c>
      <c r="M51" s="196">
        <v>0</v>
      </c>
      <c r="N51" s="196">
        <v>0</v>
      </c>
      <c r="O51" s="196">
        <v>0</v>
      </c>
      <c r="P51" s="196">
        <v>0</v>
      </c>
      <c r="Q51" s="196">
        <v>0</v>
      </c>
      <c r="R51" s="196">
        <v>0</v>
      </c>
      <c r="S51" s="196">
        <v>0</v>
      </c>
      <c r="T51" s="196">
        <v>0</v>
      </c>
      <c r="U51" s="196">
        <v>0</v>
      </c>
      <c r="V51" s="196">
        <v>0</v>
      </c>
      <c r="W51" s="196">
        <v>0</v>
      </c>
      <c r="X51" s="196">
        <v>0</v>
      </c>
      <c r="Y51" s="196">
        <v>0</v>
      </c>
      <c r="Z51" s="194">
        <v>0</v>
      </c>
    </row>
    <row r="52" spans="1:26">
      <c r="A52" s="202" t="s">
        <v>480</v>
      </c>
      <c r="B52" s="193" t="s">
        <v>481</v>
      </c>
      <c r="C52" s="196">
        <v>0</v>
      </c>
      <c r="D52" s="196">
        <v>0</v>
      </c>
      <c r="E52" s="196">
        <v>0</v>
      </c>
      <c r="F52" s="196">
        <v>0</v>
      </c>
      <c r="G52" s="196">
        <v>0</v>
      </c>
      <c r="H52" s="196">
        <v>0</v>
      </c>
      <c r="I52" s="196">
        <v>0</v>
      </c>
      <c r="J52" s="196">
        <v>0</v>
      </c>
      <c r="K52" s="196">
        <v>0</v>
      </c>
      <c r="L52" s="196">
        <v>0</v>
      </c>
      <c r="M52" s="196">
        <v>0</v>
      </c>
      <c r="N52" s="196">
        <v>0</v>
      </c>
      <c r="O52" s="196">
        <v>0</v>
      </c>
      <c r="P52" s="196">
        <v>0</v>
      </c>
      <c r="Q52" s="196">
        <v>0</v>
      </c>
      <c r="R52" s="196">
        <v>0</v>
      </c>
      <c r="S52" s="196">
        <v>0</v>
      </c>
      <c r="T52" s="196">
        <v>0</v>
      </c>
      <c r="U52" s="196">
        <v>0</v>
      </c>
      <c r="V52" s="196">
        <v>0</v>
      </c>
      <c r="W52" s="196">
        <v>0</v>
      </c>
      <c r="X52" s="196">
        <v>0</v>
      </c>
      <c r="Y52" s="196">
        <v>0</v>
      </c>
      <c r="Z52" s="194">
        <v>0</v>
      </c>
    </row>
    <row r="53" spans="1:26">
      <c r="A53" s="202" t="s">
        <v>482</v>
      </c>
      <c r="B53" s="193" t="s">
        <v>483</v>
      </c>
      <c r="C53" s="196">
        <v>0</v>
      </c>
      <c r="D53" s="196">
        <v>0</v>
      </c>
      <c r="E53" s="196">
        <v>0</v>
      </c>
      <c r="F53" s="196">
        <v>0</v>
      </c>
      <c r="G53" s="196">
        <v>0</v>
      </c>
      <c r="H53" s="196">
        <v>0</v>
      </c>
      <c r="I53" s="196">
        <v>0</v>
      </c>
      <c r="J53" s="196">
        <v>0</v>
      </c>
      <c r="K53" s="196">
        <v>0</v>
      </c>
      <c r="L53" s="196">
        <v>0</v>
      </c>
      <c r="M53" s="196">
        <v>0</v>
      </c>
      <c r="N53" s="196">
        <v>0</v>
      </c>
      <c r="O53" s="196">
        <v>0</v>
      </c>
      <c r="P53" s="196">
        <v>0</v>
      </c>
      <c r="Q53" s="196">
        <v>0</v>
      </c>
      <c r="R53" s="196">
        <v>0</v>
      </c>
      <c r="S53" s="196">
        <v>0</v>
      </c>
      <c r="T53" s="196">
        <v>0</v>
      </c>
      <c r="U53" s="196">
        <v>0</v>
      </c>
      <c r="V53" s="196">
        <v>0</v>
      </c>
      <c r="W53" s="196">
        <v>0</v>
      </c>
      <c r="X53" s="196">
        <v>0</v>
      </c>
      <c r="Y53" s="196">
        <v>0</v>
      </c>
      <c r="Z53" s="194">
        <v>0</v>
      </c>
    </row>
    <row r="54" spans="1:26">
      <c r="A54" s="203"/>
      <c r="B54" s="195" t="s">
        <v>804</v>
      </c>
      <c r="C54" s="196">
        <v>0</v>
      </c>
      <c r="D54" s="196">
        <v>0</v>
      </c>
      <c r="E54" s="196">
        <v>0</v>
      </c>
      <c r="F54" s="196">
        <v>0</v>
      </c>
      <c r="G54" s="196">
        <v>0</v>
      </c>
      <c r="H54" s="196">
        <v>0</v>
      </c>
      <c r="I54" s="196">
        <v>0</v>
      </c>
      <c r="J54" s="196">
        <v>0</v>
      </c>
      <c r="K54" s="196">
        <v>0</v>
      </c>
      <c r="L54" s="196">
        <v>0</v>
      </c>
      <c r="M54" s="196">
        <v>0</v>
      </c>
      <c r="N54" s="196">
        <v>0</v>
      </c>
      <c r="O54" s="196">
        <v>0</v>
      </c>
      <c r="P54" s="196">
        <v>0</v>
      </c>
      <c r="Q54" s="196">
        <v>0</v>
      </c>
      <c r="R54" s="196">
        <v>0</v>
      </c>
      <c r="S54" s="196">
        <v>0</v>
      </c>
      <c r="T54" s="196">
        <v>0</v>
      </c>
      <c r="U54" s="196">
        <v>0</v>
      </c>
      <c r="V54" s="196">
        <v>0</v>
      </c>
      <c r="W54" s="196">
        <v>0</v>
      </c>
      <c r="X54" s="196">
        <v>0</v>
      </c>
      <c r="Y54" s="196">
        <v>0</v>
      </c>
      <c r="Z54" s="194">
        <v>0</v>
      </c>
    </row>
    <row r="55" spans="1:26">
      <c r="A55" s="197" t="s">
        <v>446</v>
      </c>
      <c r="B55" s="193" t="s">
        <v>485</v>
      </c>
      <c r="C55" s="196">
        <v>0</v>
      </c>
      <c r="D55" s="196">
        <v>0</v>
      </c>
      <c r="E55" s="196">
        <v>0</v>
      </c>
      <c r="F55" s="196">
        <v>0</v>
      </c>
      <c r="G55" s="196">
        <v>0</v>
      </c>
      <c r="H55" s="196">
        <v>0</v>
      </c>
      <c r="I55" s="196">
        <v>0</v>
      </c>
      <c r="J55" s="196">
        <v>0</v>
      </c>
      <c r="K55" s="196">
        <v>0</v>
      </c>
      <c r="L55" s="196">
        <v>0</v>
      </c>
      <c r="M55" s="196">
        <v>0</v>
      </c>
      <c r="N55" s="196">
        <v>0</v>
      </c>
      <c r="O55" s="196">
        <v>0</v>
      </c>
      <c r="P55" s="196">
        <v>0</v>
      </c>
      <c r="Q55" s="196">
        <v>0</v>
      </c>
      <c r="R55" s="196">
        <v>0</v>
      </c>
      <c r="S55" s="196">
        <v>0</v>
      </c>
      <c r="T55" s="196">
        <v>0</v>
      </c>
      <c r="U55" s="196">
        <v>0</v>
      </c>
      <c r="V55" s="196">
        <v>0</v>
      </c>
      <c r="W55" s="196">
        <v>0</v>
      </c>
      <c r="X55" s="196">
        <v>0</v>
      </c>
      <c r="Y55" s="196">
        <v>0</v>
      </c>
      <c r="Z55" s="194">
        <v>0</v>
      </c>
    </row>
    <row r="56" spans="1:26">
      <c r="A56" s="197" t="s">
        <v>449</v>
      </c>
      <c r="B56" s="193" t="s">
        <v>486</v>
      </c>
      <c r="C56" s="196">
        <v>0</v>
      </c>
      <c r="D56" s="196">
        <v>0</v>
      </c>
      <c r="E56" s="196">
        <v>0</v>
      </c>
      <c r="F56" s="196">
        <v>0</v>
      </c>
      <c r="G56" s="196">
        <v>0</v>
      </c>
      <c r="H56" s="196">
        <v>0</v>
      </c>
      <c r="I56" s="196">
        <v>0</v>
      </c>
      <c r="J56" s="196">
        <v>0</v>
      </c>
      <c r="K56" s="196">
        <v>0</v>
      </c>
      <c r="L56" s="196">
        <v>0</v>
      </c>
      <c r="M56" s="196">
        <v>0</v>
      </c>
      <c r="N56" s="196">
        <v>0</v>
      </c>
      <c r="O56" s="196">
        <v>0</v>
      </c>
      <c r="P56" s="196">
        <v>0</v>
      </c>
      <c r="Q56" s="196">
        <v>0</v>
      </c>
      <c r="R56" s="196">
        <v>0</v>
      </c>
      <c r="S56" s="196">
        <v>0</v>
      </c>
      <c r="T56" s="196">
        <v>0</v>
      </c>
      <c r="U56" s="196">
        <v>0</v>
      </c>
      <c r="V56" s="196">
        <v>0</v>
      </c>
      <c r="W56" s="196">
        <v>0</v>
      </c>
      <c r="X56" s="196">
        <v>0</v>
      </c>
      <c r="Y56" s="196">
        <v>0</v>
      </c>
      <c r="Z56" s="194">
        <v>0</v>
      </c>
    </row>
    <row r="57" spans="1:26">
      <c r="A57" s="190"/>
      <c r="B57" s="198" t="s">
        <v>487</v>
      </c>
      <c r="C57" s="196">
        <v>0</v>
      </c>
      <c r="D57" s="196">
        <v>0</v>
      </c>
      <c r="E57" s="196">
        <v>0</v>
      </c>
      <c r="F57" s="196">
        <v>0</v>
      </c>
      <c r="G57" s="196">
        <v>0</v>
      </c>
      <c r="H57" s="196">
        <v>0</v>
      </c>
      <c r="I57" s="196">
        <v>0</v>
      </c>
      <c r="J57" s="196">
        <v>0</v>
      </c>
      <c r="K57" s="196">
        <v>0</v>
      </c>
      <c r="L57" s="196">
        <v>0</v>
      </c>
      <c r="M57" s="196">
        <v>0</v>
      </c>
      <c r="N57" s="196">
        <v>0</v>
      </c>
      <c r="O57" s="196">
        <v>0</v>
      </c>
      <c r="P57" s="196">
        <v>0</v>
      </c>
      <c r="Q57" s="196">
        <v>0</v>
      </c>
      <c r="R57" s="196">
        <v>0</v>
      </c>
      <c r="S57" s="196">
        <v>0</v>
      </c>
      <c r="T57" s="196">
        <v>0</v>
      </c>
      <c r="U57" s="196">
        <v>0</v>
      </c>
      <c r="V57" s="196">
        <v>0</v>
      </c>
      <c r="W57" s="196">
        <v>0</v>
      </c>
      <c r="X57" s="196">
        <v>0</v>
      </c>
      <c r="Y57" s="196">
        <v>0</v>
      </c>
      <c r="Z57" s="194">
        <v>0</v>
      </c>
    </row>
    <row r="58" spans="1:26">
      <c r="A58" s="200" t="s">
        <v>98</v>
      </c>
      <c r="B58" s="203" t="s">
        <v>452</v>
      </c>
      <c r="C58" s="196">
        <v>0</v>
      </c>
      <c r="D58" s="196">
        <v>0</v>
      </c>
      <c r="E58" s="196">
        <v>0</v>
      </c>
      <c r="F58" s="196">
        <v>0</v>
      </c>
      <c r="G58" s="196">
        <v>0</v>
      </c>
      <c r="H58" s="196">
        <v>0</v>
      </c>
      <c r="I58" s="196">
        <v>0</v>
      </c>
      <c r="J58" s="196">
        <v>0</v>
      </c>
      <c r="K58" s="196">
        <v>0</v>
      </c>
      <c r="L58" s="196">
        <v>0</v>
      </c>
      <c r="M58" s="196">
        <v>0</v>
      </c>
      <c r="N58" s="196">
        <v>0</v>
      </c>
      <c r="O58" s="196">
        <v>0</v>
      </c>
      <c r="P58" s="196">
        <v>0</v>
      </c>
      <c r="Q58" s="196">
        <v>0</v>
      </c>
      <c r="R58" s="196">
        <v>0</v>
      </c>
      <c r="S58" s="196">
        <v>0</v>
      </c>
      <c r="T58" s="196">
        <v>0</v>
      </c>
      <c r="U58" s="196">
        <v>0</v>
      </c>
      <c r="V58" s="196">
        <v>0</v>
      </c>
      <c r="W58" s="196">
        <v>0</v>
      </c>
      <c r="X58" s="196">
        <v>0</v>
      </c>
      <c r="Y58" s="196">
        <v>0</v>
      </c>
      <c r="Z58" s="194">
        <v>0</v>
      </c>
    </row>
    <row r="59" spans="1:26">
      <c r="A59" s="192" t="s">
        <v>99</v>
      </c>
      <c r="B59" s="193" t="s">
        <v>488</v>
      </c>
      <c r="C59" s="196"/>
      <c r="D59" s="196"/>
      <c r="E59" s="196"/>
      <c r="F59" s="196"/>
      <c r="G59" s="196"/>
      <c r="H59" s="196"/>
      <c r="I59" s="196"/>
      <c r="J59" s="196"/>
      <c r="K59" s="196"/>
      <c r="L59" s="196"/>
      <c r="M59" s="196"/>
      <c r="N59" s="196"/>
      <c r="O59" s="196"/>
      <c r="P59" s="196"/>
      <c r="Q59" s="196"/>
      <c r="R59" s="196"/>
      <c r="S59" s="196"/>
      <c r="T59" s="196"/>
      <c r="U59" s="196"/>
      <c r="V59" s="196"/>
      <c r="W59" s="196"/>
      <c r="X59" s="196"/>
      <c r="Y59" s="196"/>
      <c r="Z59" s="194"/>
    </row>
    <row r="60" spans="1:26">
      <c r="A60" s="195" t="s">
        <v>412</v>
      </c>
      <c r="B60" s="193" t="s">
        <v>489</v>
      </c>
      <c r="C60" s="196"/>
      <c r="D60" s="196"/>
      <c r="E60" s="196"/>
      <c r="F60" s="196"/>
      <c r="G60" s="196"/>
      <c r="H60" s="196"/>
      <c r="I60" s="196"/>
      <c r="J60" s="196"/>
      <c r="K60" s="196"/>
      <c r="L60" s="196"/>
      <c r="M60" s="196"/>
      <c r="N60" s="196"/>
      <c r="O60" s="196"/>
      <c r="P60" s="196"/>
      <c r="Q60" s="196"/>
      <c r="R60" s="196"/>
      <c r="S60" s="196"/>
      <c r="T60" s="196"/>
      <c r="U60" s="196"/>
      <c r="V60" s="196"/>
      <c r="W60" s="196"/>
      <c r="X60" s="196"/>
      <c r="Y60" s="196"/>
      <c r="Z60" s="194"/>
    </row>
    <row r="61" spans="1:26">
      <c r="A61" s="195" t="s">
        <v>455</v>
      </c>
      <c r="B61" s="193" t="s">
        <v>413</v>
      </c>
      <c r="C61" s="196">
        <v>0</v>
      </c>
      <c r="D61" s="196">
        <v>0</v>
      </c>
      <c r="E61" s="196">
        <v>0</v>
      </c>
      <c r="F61" s="196">
        <v>0</v>
      </c>
      <c r="G61" s="196">
        <v>0</v>
      </c>
      <c r="H61" s="196">
        <v>0</v>
      </c>
      <c r="I61" s="196">
        <v>0</v>
      </c>
      <c r="J61" s="196">
        <v>0</v>
      </c>
      <c r="K61" s="196">
        <v>0</v>
      </c>
      <c r="L61" s="196">
        <v>0</v>
      </c>
      <c r="M61" s="196">
        <v>0</v>
      </c>
      <c r="N61" s="196">
        <v>0</v>
      </c>
      <c r="O61" s="196">
        <v>0</v>
      </c>
      <c r="P61" s="196">
        <v>0</v>
      </c>
      <c r="Q61" s="196">
        <v>0</v>
      </c>
      <c r="R61" s="196">
        <v>0</v>
      </c>
      <c r="S61" s="196">
        <v>0</v>
      </c>
      <c r="T61" s="196">
        <v>0</v>
      </c>
      <c r="U61" s="196">
        <v>0</v>
      </c>
      <c r="V61" s="196">
        <v>0</v>
      </c>
      <c r="W61" s="196">
        <v>0</v>
      </c>
      <c r="X61" s="196">
        <v>0</v>
      </c>
      <c r="Y61" s="196">
        <v>0</v>
      </c>
      <c r="Z61" s="194">
        <v>0</v>
      </c>
    </row>
    <row r="62" spans="1:26">
      <c r="A62" s="195" t="s">
        <v>456</v>
      </c>
      <c r="B62" s="193" t="s">
        <v>457</v>
      </c>
      <c r="C62" s="196">
        <v>0</v>
      </c>
      <c r="D62" s="196">
        <v>0</v>
      </c>
      <c r="E62" s="196">
        <v>0</v>
      </c>
      <c r="F62" s="196">
        <v>0</v>
      </c>
      <c r="G62" s="196">
        <v>0</v>
      </c>
      <c r="H62" s="196">
        <v>0</v>
      </c>
      <c r="I62" s="196">
        <v>0</v>
      </c>
      <c r="J62" s="196">
        <v>0</v>
      </c>
      <c r="K62" s="196">
        <v>0</v>
      </c>
      <c r="L62" s="196">
        <v>0</v>
      </c>
      <c r="M62" s="196">
        <v>0</v>
      </c>
      <c r="N62" s="196">
        <v>0</v>
      </c>
      <c r="O62" s="196">
        <v>0</v>
      </c>
      <c r="P62" s="196">
        <v>0</v>
      </c>
      <c r="Q62" s="196">
        <v>0</v>
      </c>
      <c r="R62" s="196">
        <v>0</v>
      </c>
      <c r="S62" s="196">
        <v>0</v>
      </c>
      <c r="T62" s="196">
        <v>0</v>
      </c>
      <c r="U62" s="196">
        <v>0</v>
      </c>
      <c r="V62" s="196">
        <v>0</v>
      </c>
      <c r="W62" s="196">
        <v>0</v>
      </c>
      <c r="X62" s="196">
        <v>0</v>
      </c>
      <c r="Y62" s="196">
        <v>0</v>
      </c>
      <c r="Z62" s="194">
        <v>0</v>
      </c>
    </row>
    <row r="63" spans="1:26">
      <c r="A63" s="197"/>
      <c r="B63" s="195" t="s">
        <v>490</v>
      </c>
      <c r="C63" s="196">
        <v>0</v>
      </c>
      <c r="D63" s="196">
        <v>0</v>
      </c>
      <c r="E63" s="196">
        <v>0</v>
      </c>
      <c r="F63" s="196">
        <v>0</v>
      </c>
      <c r="G63" s="196">
        <v>0</v>
      </c>
      <c r="H63" s="196">
        <v>0</v>
      </c>
      <c r="I63" s="196">
        <v>0</v>
      </c>
      <c r="J63" s="196">
        <v>0</v>
      </c>
      <c r="K63" s="196">
        <v>0</v>
      </c>
      <c r="L63" s="196">
        <v>0</v>
      </c>
      <c r="M63" s="196">
        <v>0</v>
      </c>
      <c r="N63" s="196">
        <v>0</v>
      </c>
      <c r="O63" s="196">
        <v>0</v>
      </c>
      <c r="P63" s="196">
        <v>0</v>
      </c>
      <c r="Q63" s="196">
        <v>0</v>
      </c>
      <c r="R63" s="196">
        <v>0</v>
      </c>
      <c r="S63" s="196">
        <v>0</v>
      </c>
      <c r="T63" s="196">
        <v>0</v>
      </c>
      <c r="U63" s="196">
        <v>0</v>
      </c>
      <c r="V63" s="196">
        <v>0</v>
      </c>
      <c r="W63" s="196">
        <v>0</v>
      </c>
      <c r="X63" s="196">
        <v>0</v>
      </c>
      <c r="Y63" s="196">
        <v>0</v>
      </c>
      <c r="Z63" s="194">
        <v>0</v>
      </c>
    </row>
    <row r="64" spans="1:26">
      <c r="A64" s="197" t="s">
        <v>414</v>
      </c>
      <c r="B64" s="193" t="s">
        <v>491</v>
      </c>
      <c r="C64" s="196">
        <v>0</v>
      </c>
      <c r="D64" s="196">
        <v>0</v>
      </c>
      <c r="E64" s="196">
        <v>0</v>
      </c>
      <c r="F64" s="196">
        <v>0</v>
      </c>
      <c r="G64" s="196">
        <v>0</v>
      </c>
      <c r="H64" s="196">
        <v>0</v>
      </c>
      <c r="I64" s="196">
        <v>0</v>
      </c>
      <c r="J64" s="196">
        <v>0</v>
      </c>
      <c r="K64" s="196">
        <v>0</v>
      </c>
      <c r="L64" s="196">
        <v>0</v>
      </c>
      <c r="M64" s="196">
        <v>0</v>
      </c>
      <c r="N64" s="196">
        <v>0</v>
      </c>
      <c r="O64" s="196">
        <v>0</v>
      </c>
      <c r="P64" s="196">
        <v>0</v>
      </c>
      <c r="Q64" s="196">
        <v>0</v>
      </c>
      <c r="R64" s="196">
        <v>0</v>
      </c>
      <c r="S64" s="196">
        <v>0</v>
      </c>
      <c r="T64" s="196">
        <v>0</v>
      </c>
      <c r="U64" s="196">
        <v>0</v>
      </c>
      <c r="V64" s="196">
        <v>0</v>
      </c>
      <c r="W64" s="196">
        <v>0</v>
      </c>
      <c r="X64" s="196">
        <v>0</v>
      </c>
      <c r="Y64" s="196">
        <v>0</v>
      </c>
      <c r="Z64" s="194">
        <v>0</v>
      </c>
    </row>
    <row r="65" spans="1:26">
      <c r="A65" s="202" t="s">
        <v>480</v>
      </c>
      <c r="B65" s="193" t="s">
        <v>413</v>
      </c>
      <c r="C65" s="196">
        <v>0</v>
      </c>
      <c r="D65" s="196">
        <v>0</v>
      </c>
      <c r="E65" s="196">
        <v>0</v>
      </c>
      <c r="F65" s="196">
        <v>0</v>
      </c>
      <c r="G65" s="196">
        <v>0</v>
      </c>
      <c r="H65" s="196">
        <v>0</v>
      </c>
      <c r="I65" s="196">
        <v>0</v>
      </c>
      <c r="J65" s="196">
        <v>0</v>
      </c>
      <c r="K65" s="196">
        <v>0</v>
      </c>
      <c r="L65" s="196">
        <v>0</v>
      </c>
      <c r="M65" s="196">
        <v>0</v>
      </c>
      <c r="N65" s="196">
        <v>0</v>
      </c>
      <c r="O65" s="196">
        <v>0</v>
      </c>
      <c r="P65" s="196">
        <v>0</v>
      </c>
      <c r="Q65" s="196">
        <v>0</v>
      </c>
      <c r="R65" s="196">
        <v>0</v>
      </c>
      <c r="S65" s="196">
        <v>0</v>
      </c>
      <c r="T65" s="196">
        <v>0</v>
      </c>
      <c r="U65" s="196">
        <v>0</v>
      </c>
      <c r="V65" s="196">
        <v>0</v>
      </c>
      <c r="W65" s="196">
        <v>0</v>
      </c>
      <c r="X65" s="196">
        <v>0</v>
      </c>
      <c r="Y65" s="196">
        <v>0</v>
      </c>
      <c r="Z65" s="194">
        <v>0</v>
      </c>
    </row>
    <row r="66" spans="1:26">
      <c r="A66" s="202" t="s">
        <v>482</v>
      </c>
      <c r="B66" s="193" t="s">
        <v>457</v>
      </c>
      <c r="C66" s="196">
        <v>0</v>
      </c>
      <c r="D66" s="196">
        <v>0</v>
      </c>
      <c r="E66" s="196">
        <v>0</v>
      </c>
      <c r="F66" s="196">
        <v>0</v>
      </c>
      <c r="G66" s="196">
        <v>0</v>
      </c>
      <c r="H66" s="196">
        <v>0</v>
      </c>
      <c r="I66" s="196">
        <v>0</v>
      </c>
      <c r="J66" s="196">
        <v>0</v>
      </c>
      <c r="K66" s="196">
        <v>0</v>
      </c>
      <c r="L66" s="196">
        <v>0</v>
      </c>
      <c r="M66" s="196">
        <v>0</v>
      </c>
      <c r="N66" s="196">
        <v>0</v>
      </c>
      <c r="O66" s="196">
        <v>0</v>
      </c>
      <c r="P66" s="196">
        <v>0</v>
      </c>
      <c r="Q66" s="196">
        <v>0</v>
      </c>
      <c r="R66" s="196">
        <v>0</v>
      </c>
      <c r="S66" s="196">
        <v>0</v>
      </c>
      <c r="T66" s="196">
        <v>0</v>
      </c>
      <c r="U66" s="196">
        <v>0</v>
      </c>
      <c r="V66" s="196">
        <v>0</v>
      </c>
      <c r="W66" s="196">
        <v>0</v>
      </c>
      <c r="X66" s="196">
        <v>0</v>
      </c>
      <c r="Y66" s="196">
        <v>0</v>
      </c>
      <c r="Z66" s="194">
        <v>0</v>
      </c>
    </row>
    <row r="67" spans="1:26">
      <c r="A67" s="197"/>
      <c r="B67" s="195" t="s">
        <v>484</v>
      </c>
      <c r="C67" s="196">
        <v>0</v>
      </c>
      <c r="D67" s="196">
        <v>0</v>
      </c>
      <c r="E67" s="196">
        <v>0</v>
      </c>
      <c r="F67" s="196">
        <v>0</v>
      </c>
      <c r="G67" s="196">
        <v>0</v>
      </c>
      <c r="H67" s="196">
        <v>0</v>
      </c>
      <c r="I67" s="196">
        <v>0</v>
      </c>
      <c r="J67" s="196">
        <v>0</v>
      </c>
      <c r="K67" s="196">
        <v>0</v>
      </c>
      <c r="L67" s="196">
        <v>0</v>
      </c>
      <c r="M67" s="196">
        <v>0</v>
      </c>
      <c r="N67" s="196">
        <v>0</v>
      </c>
      <c r="O67" s="196">
        <v>0</v>
      </c>
      <c r="P67" s="196">
        <v>0</v>
      </c>
      <c r="Q67" s="196">
        <v>0</v>
      </c>
      <c r="R67" s="196">
        <v>0</v>
      </c>
      <c r="S67" s="196">
        <v>0</v>
      </c>
      <c r="T67" s="196">
        <v>0</v>
      </c>
      <c r="U67" s="196">
        <v>0</v>
      </c>
      <c r="V67" s="196">
        <v>0</v>
      </c>
      <c r="W67" s="196">
        <v>0</v>
      </c>
      <c r="X67" s="196">
        <v>0</v>
      </c>
      <c r="Y67" s="196">
        <v>0</v>
      </c>
      <c r="Z67" s="194">
        <v>0</v>
      </c>
    </row>
    <row r="68" spans="1:26">
      <c r="A68" s="200"/>
      <c r="B68" s="204" t="s">
        <v>460</v>
      </c>
      <c r="C68" s="196">
        <v>0</v>
      </c>
      <c r="D68" s="196">
        <v>0</v>
      </c>
      <c r="E68" s="196">
        <v>0</v>
      </c>
      <c r="F68" s="196">
        <v>0</v>
      </c>
      <c r="G68" s="196">
        <v>0</v>
      </c>
      <c r="H68" s="196">
        <v>0</v>
      </c>
      <c r="I68" s="196">
        <v>0</v>
      </c>
      <c r="J68" s="196">
        <v>0</v>
      </c>
      <c r="K68" s="196">
        <v>0</v>
      </c>
      <c r="L68" s="196">
        <v>0</v>
      </c>
      <c r="M68" s="196">
        <v>0</v>
      </c>
      <c r="N68" s="196">
        <v>0</v>
      </c>
      <c r="O68" s="196">
        <v>0</v>
      </c>
      <c r="P68" s="196">
        <v>0</v>
      </c>
      <c r="Q68" s="196">
        <v>0</v>
      </c>
      <c r="R68" s="196">
        <v>0</v>
      </c>
      <c r="S68" s="196">
        <v>0</v>
      </c>
      <c r="T68" s="196">
        <v>0</v>
      </c>
      <c r="U68" s="196">
        <v>0</v>
      </c>
      <c r="V68" s="196">
        <v>0</v>
      </c>
      <c r="W68" s="196">
        <v>0</v>
      </c>
      <c r="X68" s="196">
        <v>0</v>
      </c>
      <c r="Y68" s="196">
        <v>0</v>
      </c>
      <c r="Z68" s="194">
        <v>0</v>
      </c>
    </row>
    <row r="69" spans="1:26" ht="31.5">
      <c r="A69" s="192" t="s">
        <v>100</v>
      </c>
      <c r="B69" s="193" t="s">
        <v>492</v>
      </c>
      <c r="C69" s="196"/>
      <c r="D69" s="196"/>
      <c r="E69" s="196"/>
      <c r="F69" s="196"/>
      <c r="G69" s="196"/>
      <c r="H69" s="196"/>
      <c r="I69" s="196"/>
      <c r="J69" s="196"/>
      <c r="K69" s="196"/>
      <c r="L69" s="196"/>
      <c r="M69" s="196"/>
      <c r="N69" s="196"/>
      <c r="O69" s="196"/>
      <c r="P69" s="196"/>
      <c r="Q69" s="196"/>
      <c r="R69" s="196"/>
      <c r="S69" s="196"/>
      <c r="T69" s="196"/>
      <c r="U69" s="196"/>
      <c r="V69" s="196"/>
      <c r="W69" s="196"/>
      <c r="X69" s="196"/>
      <c r="Y69" s="196"/>
      <c r="Z69" s="194"/>
    </row>
    <row r="70" spans="1:26">
      <c r="A70" s="195" t="s">
        <v>412</v>
      </c>
      <c r="B70" s="203" t="s">
        <v>493</v>
      </c>
      <c r="C70" s="196"/>
      <c r="D70" s="196"/>
      <c r="E70" s="196"/>
      <c r="F70" s="196"/>
      <c r="G70" s="196"/>
      <c r="H70" s="196"/>
      <c r="I70" s="196"/>
      <c r="J70" s="196"/>
      <c r="K70" s="196"/>
      <c r="L70" s="196"/>
      <c r="M70" s="196"/>
      <c r="N70" s="196"/>
      <c r="O70" s="196"/>
      <c r="P70" s="196"/>
      <c r="Q70" s="196"/>
      <c r="R70" s="196"/>
      <c r="S70" s="196"/>
      <c r="T70" s="196"/>
      <c r="U70" s="196"/>
      <c r="V70" s="196"/>
      <c r="W70" s="196"/>
      <c r="X70" s="196"/>
      <c r="Y70" s="196"/>
      <c r="Z70" s="194"/>
    </row>
    <row r="71" spans="1:26">
      <c r="A71" s="195" t="s">
        <v>455</v>
      </c>
      <c r="B71" s="193" t="s">
        <v>413</v>
      </c>
      <c r="C71" s="196">
        <v>0</v>
      </c>
      <c r="D71" s="196">
        <v>0</v>
      </c>
      <c r="E71" s="196">
        <v>0</v>
      </c>
      <c r="F71" s="196">
        <v>0</v>
      </c>
      <c r="G71" s="196">
        <v>0</v>
      </c>
      <c r="H71" s="196">
        <v>0</v>
      </c>
      <c r="I71" s="196">
        <v>0</v>
      </c>
      <c r="J71" s="196">
        <v>0</v>
      </c>
      <c r="K71" s="196">
        <v>0</v>
      </c>
      <c r="L71" s="196">
        <v>0</v>
      </c>
      <c r="M71" s="196">
        <v>0</v>
      </c>
      <c r="N71" s="196">
        <v>0</v>
      </c>
      <c r="O71" s="196">
        <v>0</v>
      </c>
      <c r="P71" s="196">
        <v>0</v>
      </c>
      <c r="Q71" s="196">
        <v>0</v>
      </c>
      <c r="R71" s="196">
        <v>0</v>
      </c>
      <c r="S71" s="196">
        <v>0</v>
      </c>
      <c r="T71" s="196">
        <v>0</v>
      </c>
      <c r="U71" s="196">
        <v>0</v>
      </c>
      <c r="V71" s="196">
        <v>0</v>
      </c>
      <c r="W71" s="196">
        <v>0</v>
      </c>
      <c r="X71" s="196">
        <v>0</v>
      </c>
      <c r="Y71" s="196">
        <v>0</v>
      </c>
      <c r="Z71" s="194">
        <v>0</v>
      </c>
    </row>
    <row r="72" spans="1:26">
      <c r="A72" s="195" t="s">
        <v>456</v>
      </c>
      <c r="B72" s="193" t="s">
        <v>457</v>
      </c>
      <c r="C72" s="196">
        <v>0</v>
      </c>
      <c r="D72" s="196">
        <v>0</v>
      </c>
      <c r="E72" s="196">
        <v>0</v>
      </c>
      <c r="F72" s="196">
        <v>0</v>
      </c>
      <c r="G72" s="196">
        <v>0</v>
      </c>
      <c r="H72" s="196">
        <v>0</v>
      </c>
      <c r="I72" s="196">
        <v>0</v>
      </c>
      <c r="J72" s="196">
        <v>0</v>
      </c>
      <c r="K72" s="196">
        <v>0</v>
      </c>
      <c r="L72" s="196">
        <v>0</v>
      </c>
      <c r="M72" s="196">
        <v>0</v>
      </c>
      <c r="N72" s="196">
        <v>0</v>
      </c>
      <c r="O72" s="196">
        <v>0</v>
      </c>
      <c r="P72" s="196">
        <v>0</v>
      </c>
      <c r="Q72" s="196">
        <v>0</v>
      </c>
      <c r="R72" s="196">
        <v>0</v>
      </c>
      <c r="S72" s="196">
        <v>0</v>
      </c>
      <c r="T72" s="196">
        <v>0</v>
      </c>
      <c r="U72" s="196">
        <v>0</v>
      </c>
      <c r="V72" s="196">
        <v>0</v>
      </c>
      <c r="W72" s="196">
        <v>0</v>
      </c>
      <c r="X72" s="196">
        <v>0</v>
      </c>
      <c r="Y72" s="196">
        <v>0</v>
      </c>
      <c r="Z72" s="194">
        <v>0</v>
      </c>
    </row>
    <row r="73" spans="1:26">
      <c r="A73" s="197"/>
      <c r="B73" s="195" t="s">
        <v>490</v>
      </c>
      <c r="C73" s="196">
        <v>0</v>
      </c>
      <c r="D73" s="196">
        <v>0</v>
      </c>
      <c r="E73" s="196">
        <v>0</v>
      </c>
      <c r="F73" s="196">
        <v>0</v>
      </c>
      <c r="G73" s="196">
        <v>0</v>
      </c>
      <c r="H73" s="196">
        <v>0</v>
      </c>
      <c r="I73" s="196">
        <v>0</v>
      </c>
      <c r="J73" s="196">
        <v>0</v>
      </c>
      <c r="K73" s="196">
        <v>0</v>
      </c>
      <c r="L73" s="196">
        <v>0</v>
      </c>
      <c r="M73" s="196">
        <v>0</v>
      </c>
      <c r="N73" s="196">
        <v>0</v>
      </c>
      <c r="O73" s="196">
        <v>0</v>
      </c>
      <c r="P73" s="196">
        <v>0</v>
      </c>
      <c r="Q73" s="196">
        <v>0</v>
      </c>
      <c r="R73" s="196">
        <v>0</v>
      </c>
      <c r="S73" s="196">
        <v>0</v>
      </c>
      <c r="T73" s="196">
        <v>0</v>
      </c>
      <c r="U73" s="196">
        <v>0</v>
      </c>
      <c r="V73" s="196">
        <v>0</v>
      </c>
      <c r="W73" s="196">
        <v>0</v>
      </c>
      <c r="X73" s="196">
        <v>0</v>
      </c>
      <c r="Y73" s="196">
        <v>0</v>
      </c>
      <c r="Z73" s="194">
        <v>0</v>
      </c>
    </row>
    <row r="74" spans="1:26">
      <c r="A74" s="197" t="s">
        <v>414</v>
      </c>
      <c r="B74" s="193" t="s">
        <v>494</v>
      </c>
      <c r="C74" s="196">
        <v>0</v>
      </c>
      <c r="D74" s="196">
        <v>0</v>
      </c>
      <c r="E74" s="196">
        <v>0</v>
      </c>
      <c r="F74" s="196">
        <v>0</v>
      </c>
      <c r="G74" s="196">
        <v>0</v>
      </c>
      <c r="H74" s="196">
        <v>0</v>
      </c>
      <c r="I74" s="196">
        <v>0</v>
      </c>
      <c r="J74" s="196">
        <v>0</v>
      </c>
      <c r="K74" s="196">
        <v>0</v>
      </c>
      <c r="L74" s="196">
        <v>0</v>
      </c>
      <c r="M74" s="196">
        <v>0</v>
      </c>
      <c r="N74" s="196">
        <v>0</v>
      </c>
      <c r="O74" s="196">
        <v>0</v>
      </c>
      <c r="P74" s="196">
        <v>0</v>
      </c>
      <c r="Q74" s="196">
        <v>0</v>
      </c>
      <c r="R74" s="196">
        <v>0</v>
      </c>
      <c r="S74" s="196">
        <v>0</v>
      </c>
      <c r="T74" s="196">
        <v>0</v>
      </c>
      <c r="U74" s="196">
        <v>0</v>
      </c>
      <c r="V74" s="196">
        <v>0</v>
      </c>
      <c r="W74" s="196">
        <v>0</v>
      </c>
      <c r="X74" s="196">
        <v>0</v>
      </c>
      <c r="Y74" s="196">
        <v>0</v>
      </c>
      <c r="Z74" s="194">
        <v>0</v>
      </c>
    </row>
    <row r="75" spans="1:26">
      <c r="A75" s="197"/>
      <c r="B75" s="198" t="s">
        <v>511</v>
      </c>
      <c r="C75" s="196">
        <v>0</v>
      </c>
      <c r="D75" s="196">
        <v>0</v>
      </c>
      <c r="E75" s="196">
        <v>0</v>
      </c>
      <c r="F75" s="196">
        <v>0</v>
      </c>
      <c r="G75" s="196">
        <v>0</v>
      </c>
      <c r="H75" s="196">
        <v>0</v>
      </c>
      <c r="I75" s="196">
        <v>0</v>
      </c>
      <c r="J75" s="196">
        <v>0</v>
      </c>
      <c r="K75" s="196">
        <v>0</v>
      </c>
      <c r="L75" s="196">
        <v>0</v>
      </c>
      <c r="M75" s="196">
        <v>0</v>
      </c>
      <c r="N75" s="196">
        <v>0</v>
      </c>
      <c r="O75" s="196">
        <v>0</v>
      </c>
      <c r="P75" s="196">
        <v>0</v>
      </c>
      <c r="Q75" s="196">
        <v>0</v>
      </c>
      <c r="R75" s="196">
        <v>0</v>
      </c>
      <c r="S75" s="196">
        <v>0</v>
      </c>
      <c r="T75" s="196">
        <v>0</v>
      </c>
      <c r="U75" s="196">
        <v>0</v>
      </c>
      <c r="V75" s="196">
        <v>0</v>
      </c>
      <c r="W75" s="196">
        <v>0</v>
      </c>
      <c r="X75" s="196">
        <v>0</v>
      </c>
      <c r="Y75" s="196">
        <v>0</v>
      </c>
      <c r="Z75" s="194">
        <v>0</v>
      </c>
    </row>
    <row r="76" spans="1:26" ht="31.5">
      <c r="A76" s="192" t="s">
        <v>101</v>
      </c>
      <c r="B76" s="193" t="s">
        <v>525</v>
      </c>
      <c r="C76" s="196">
        <v>0</v>
      </c>
      <c r="D76" s="196">
        <v>0</v>
      </c>
      <c r="E76" s="196">
        <v>0</v>
      </c>
      <c r="F76" s="196">
        <v>0</v>
      </c>
      <c r="G76" s="196">
        <v>0</v>
      </c>
      <c r="H76" s="196">
        <v>0</v>
      </c>
      <c r="I76" s="196">
        <v>0</v>
      </c>
      <c r="J76" s="196">
        <v>0</v>
      </c>
      <c r="K76" s="196">
        <v>0</v>
      </c>
      <c r="L76" s="196">
        <v>0</v>
      </c>
      <c r="M76" s="196">
        <v>0</v>
      </c>
      <c r="N76" s="196">
        <v>0</v>
      </c>
      <c r="O76" s="196">
        <v>0</v>
      </c>
      <c r="P76" s="196">
        <v>0</v>
      </c>
      <c r="Q76" s="196">
        <v>0</v>
      </c>
      <c r="R76" s="196">
        <v>0</v>
      </c>
      <c r="S76" s="196">
        <v>0</v>
      </c>
      <c r="T76" s="196">
        <v>0</v>
      </c>
      <c r="U76" s="196">
        <v>0</v>
      </c>
      <c r="V76" s="196">
        <v>0</v>
      </c>
      <c r="W76" s="196">
        <v>0</v>
      </c>
      <c r="X76" s="196">
        <v>0</v>
      </c>
      <c r="Y76" s="196">
        <v>0</v>
      </c>
      <c r="Z76" s="194">
        <v>0</v>
      </c>
    </row>
    <row r="77" spans="1:26">
      <c r="A77" s="192" t="s">
        <v>102</v>
      </c>
      <c r="B77" s="193" t="s">
        <v>495</v>
      </c>
      <c r="C77" s="196"/>
      <c r="D77" s="196"/>
      <c r="E77" s="196"/>
      <c r="F77" s="196"/>
      <c r="G77" s="196"/>
      <c r="H77" s="196"/>
      <c r="I77" s="196"/>
      <c r="J77" s="196"/>
      <c r="K77" s="196"/>
      <c r="L77" s="196"/>
      <c r="M77" s="196"/>
      <c r="N77" s="196"/>
      <c r="O77" s="196"/>
      <c r="P77" s="196"/>
      <c r="Q77" s="196"/>
      <c r="R77" s="196"/>
      <c r="S77" s="196"/>
      <c r="T77" s="196"/>
      <c r="U77" s="196"/>
      <c r="V77" s="196"/>
      <c r="W77" s="196"/>
      <c r="X77" s="196"/>
      <c r="Y77" s="196"/>
      <c r="Z77" s="194"/>
    </row>
    <row r="78" spans="1:26">
      <c r="A78" s="195" t="s">
        <v>412</v>
      </c>
      <c r="B78" s="193" t="s">
        <v>466</v>
      </c>
      <c r="C78" s="196">
        <v>0</v>
      </c>
      <c r="D78" s="196">
        <v>0</v>
      </c>
      <c r="E78" s="196">
        <v>0</v>
      </c>
      <c r="F78" s="196">
        <v>0</v>
      </c>
      <c r="G78" s="196">
        <v>0</v>
      </c>
      <c r="H78" s="196">
        <v>0</v>
      </c>
      <c r="I78" s="196">
        <v>0</v>
      </c>
      <c r="J78" s="196">
        <v>0</v>
      </c>
      <c r="K78" s="196">
        <v>0</v>
      </c>
      <c r="L78" s="196">
        <v>0</v>
      </c>
      <c r="M78" s="196">
        <v>0</v>
      </c>
      <c r="N78" s="196">
        <v>0</v>
      </c>
      <c r="O78" s="196">
        <v>0</v>
      </c>
      <c r="P78" s="196">
        <v>0</v>
      </c>
      <c r="Q78" s="196">
        <v>0</v>
      </c>
      <c r="R78" s="196">
        <v>0</v>
      </c>
      <c r="S78" s="196">
        <v>0</v>
      </c>
      <c r="T78" s="196">
        <v>0</v>
      </c>
      <c r="U78" s="196">
        <v>0</v>
      </c>
      <c r="V78" s="196">
        <v>0</v>
      </c>
      <c r="W78" s="196">
        <v>0</v>
      </c>
      <c r="X78" s="196">
        <v>0</v>
      </c>
      <c r="Y78" s="196">
        <v>0</v>
      </c>
      <c r="Z78" s="194">
        <v>0</v>
      </c>
    </row>
    <row r="79" spans="1:26">
      <c r="A79" s="195" t="s">
        <v>414</v>
      </c>
      <c r="B79" s="193" t="s">
        <v>467</v>
      </c>
      <c r="C79" s="196">
        <v>0</v>
      </c>
      <c r="D79" s="196">
        <v>0</v>
      </c>
      <c r="E79" s="196">
        <v>0</v>
      </c>
      <c r="F79" s="196">
        <v>0</v>
      </c>
      <c r="G79" s="196">
        <v>0</v>
      </c>
      <c r="H79" s="196">
        <v>0</v>
      </c>
      <c r="I79" s="196">
        <v>0</v>
      </c>
      <c r="J79" s="196">
        <v>0</v>
      </c>
      <c r="K79" s="196">
        <v>0</v>
      </c>
      <c r="L79" s="196">
        <v>0</v>
      </c>
      <c r="M79" s="196">
        <v>0</v>
      </c>
      <c r="N79" s="196">
        <v>0</v>
      </c>
      <c r="O79" s="196">
        <v>0</v>
      </c>
      <c r="P79" s="196">
        <v>0</v>
      </c>
      <c r="Q79" s="196">
        <v>0</v>
      </c>
      <c r="R79" s="196">
        <v>0</v>
      </c>
      <c r="S79" s="196">
        <v>0</v>
      </c>
      <c r="T79" s="196">
        <v>0</v>
      </c>
      <c r="U79" s="196">
        <v>0</v>
      </c>
      <c r="V79" s="196">
        <v>0</v>
      </c>
      <c r="W79" s="196">
        <v>0</v>
      </c>
      <c r="X79" s="196">
        <v>0</v>
      </c>
      <c r="Y79" s="196">
        <v>0</v>
      </c>
      <c r="Z79" s="194">
        <v>0</v>
      </c>
    </row>
    <row r="80" spans="1:26">
      <c r="A80" s="195" t="s">
        <v>446</v>
      </c>
      <c r="B80" s="193" t="s">
        <v>468</v>
      </c>
      <c r="C80" s="196">
        <v>0</v>
      </c>
      <c r="D80" s="196">
        <v>0</v>
      </c>
      <c r="E80" s="196">
        <v>0</v>
      </c>
      <c r="F80" s="196">
        <v>0</v>
      </c>
      <c r="G80" s="196">
        <v>0</v>
      </c>
      <c r="H80" s="196">
        <v>0</v>
      </c>
      <c r="I80" s="196">
        <v>0</v>
      </c>
      <c r="J80" s="196">
        <v>0</v>
      </c>
      <c r="K80" s="196">
        <v>0</v>
      </c>
      <c r="L80" s="196">
        <v>0</v>
      </c>
      <c r="M80" s="196">
        <v>0</v>
      </c>
      <c r="N80" s="196">
        <v>0</v>
      </c>
      <c r="O80" s="196">
        <v>0</v>
      </c>
      <c r="P80" s="196">
        <v>0</v>
      </c>
      <c r="Q80" s="196">
        <v>0</v>
      </c>
      <c r="R80" s="196">
        <v>0</v>
      </c>
      <c r="S80" s="196">
        <v>0</v>
      </c>
      <c r="T80" s="196">
        <v>0</v>
      </c>
      <c r="U80" s="196">
        <v>0</v>
      </c>
      <c r="V80" s="196">
        <v>0</v>
      </c>
      <c r="W80" s="196">
        <v>0</v>
      </c>
      <c r="X80" s="196">
        <v>0</v>
      </c>
      <c r="Y80" s="196">
        <v>0</v>
      </c>
      <c r="Z80" s="194">
        <v>0</v>
      </c>
    </row>
    <row r="81" spans="1:26">
      <c r="A81" s="195" t="s">
        <v>449</v>
      </c>
      <c r="B81" s="193" t="s">
        <v>496</v>
      </c>
      <c r="C81" s="196">
        <v>0</v>
      </c>
      <c r="D81" s="196">
        <v>0</v>
      </c>
      <c r="E81" s="196">
        <v>0</v>
      </c>
      <c r="F81" s="196">
        <v>0</v>
      </c>
      <c r="G81" s="196">
        <v>0</v>
      </c>
      <c r="H81" s="196">
        <v>0</v>
      </c>
      <c r="I81" s="196">
        <v>0</v>
      </c>
      <c r="J81" s="196">
        <v>0</v>
      </c>
      <c r="K81" s="196">
        <v>0</v>
      </c>
      <c r="L81" s="196">
        <v>0</v>
      </c>
      <c r="M81" s="196">
        <v>0</v>
      </c>
      <c r="N81" s="196">
        <v>0</v>
      </c>
      <c r="O81" s="196">
        <v>0</v>
      </c>
      <c r="P81" s="196">
        <v>0</v>
      </c>
      <c r="Q81" s="196">
        <v>0</v>
      </c>
      <c r="R81" s="196">
        <v>0</v>
      </c>
      <c r="S81" s="196">
        <v>0</v>
      </c>
      <c r="T81" s="196">
        <v>0</v>
      </c>
      <c r="U81" s="196">
        <v>0</v>
      </c>
      <c r="V81" s="196">
        <v>0</v>
      </c>
      <c r="W81" s="196">
        <v>0</v>
      </c>
      <c r="X81" s="196">
        <v>0</v>
      </c>
      <c r="Y81" s="196">
        <v>0</v>
      </c>
      <c r="Z81" s="194">
        <v>0</v>
      </c>
    </row>
    <row r="82" spans="1:26">
      <c r="A82" s="200"/>
      <c r="B82" s="198" t="s">
        <v>470</v>
      </c>
      <c r="C82" s="196">
        <v>0</v>
      </c>
      <c r="D82" s="196">
        <v>0</v>
      </c>
      <c r="E82" s="196">
        <v>0</v>
      </c>
      <c r="F82" s="196">
        <v>0</v>
      </c>
      <c r="G82" s="196">
        <v>0</v>
      </c>
      <c r="H82" s="196">
        <v>0</v>
      </c>
      <c r="I82" s="196">
        <v>0</v>
      </c>
      <c r="J82" s="196">
        <v>0</v>
      </c>
      <c r="K82" s="196">
        <v>0</v>
      </c>
      <c r="L82" s="196">
        <v>0</v>
      </c>
      <c r="M82" s="196">
        <v>0</v>
      </c>
      <c r="N82" s="196">
        <v>0</v>
      </c>
      <c r="O82" s="196">
        <v>0</v>
      </c>
      <c r="P82" s="196">
        <v>0</v>
      </c>
      <c r="Q82" s="196">
        <v>0</v>
      </c>
      <c r="R82" s="196">
        <v>0</v>
      </c>
      <c r="S82" s="196">
        <v>0</v>
      </c>
      <c r="T82" s="196">
        <v>0</v>
      </c>
      <c r="U82" s="196">
        <v>0</v>
      </c>
      <c r="V82" s="196">
        <v>0</v>
      </c>
      <c r="W82" s="196">
        <v>0</v>
      </c>
      <c r="X82" s="196">
        <v>0</v>
      </c>
      <c r="Y82" s="196">
        <v>0</v>
      </c>
      <c r="Z82" s="194">
        <v>0</v>
      </c>
    </row>
    <row r="83" spans="1:26">
      <c r="A83" s="192" t="s">
        <v>103</v>
      </c>
      <c r="B83" s="193" t="s">
        <v>497</v>
      </c>
      <c r="C83" s="196"/>
      <c r="D83" s="196"/>
      <c r="E83" s="196"/>
      <c r="F83" s="196"/>
      <c r="G83" s="196"/>
      <c r="H83" s="196"/>
      <c r="I83" s="196"/>
      <c r="J83" s="196"/>
      <c r="K83" s="196"/>
      <c r="L83" s="196"/>
      <c r="M83" s="196"/>
      <c r="N83" s="196"/>
      <c r="O83" s="196"/>
      <c r="P83" s="196"/>
      <c r="Q83" s="196"/>
      <c r="R83" s="196"/>
      <c r="S83" s="196"/>
      <c r="T83" s="196"/>
      <c r="U83" s="196"/>
      <c r="V83" s="196"/>
      <c r="W83" s="196"/>
      <c r="X83" s="196"/>
      <c r="Y83" s="196"/>
      <c r="Z83" s="194"/>
    </row>
    <row r="84" spans="1:26">
      <c r="A84" s="195" t="s">
        <v>412</v>
      </c>
      <c r="B84" s="193" t="s">
        <v>500</v>
      </c>
      <c r="C84" s="196">
        <v>0</v>
      </c>
      <c r="D84" s="196">
        <v>0</v>
      </c>
      <c r="E84" s="196">
        <v>0</v>
      </c>
      <c r="F84" s="196">
        <v>0</v>
      </c>
      <c r="G84" s="196">
        <v>0</v>
      </c>
      <c r="H84" s="196">
        <v>0</v>
      </c>
      <c r="I84" s="196">
        <v>0</v>
      </c>
      <c r="J84" s="196">
        <v>0</v>
      </c>
      <c r="K84" s="196">
        <v>0</v>
      </c>
      <c r="L84" s="196">
        <v>0</v>
      </c>
      <c r="M84" s="196">
        <v>0</v>
      </c>
      <c r="N84" s="196">
        <v>0</v>
      </c>
      <c r="O84" s="196">
        <v>0</v>
      </c>
      <c r="P84" s="196">
        <v>0</v>
      </c>
      <c r="Q84" s="196">
        <v>0</v>
      </c>
      <c r="R84" s="196">
        <v>0</v>
      </c>
      <c r="S84" s="196">
        <v>0</v>
      </c>
      <c r="T84" s="196">
        <v>0</v>
      </c>
      <c r="U84" s="196">
        <v>0</v>
      </c>
      <c r="V84" s="196">
        <v>0</v>
      </c>
      <c r="W84" s="196">
        <v>0</v>
      </c>
      <c r="X84" s="196">
        <v>0</v>
      </c>
      <c r="Y84" s="196">
        <v>0</v>
      </c>
      <c r="Z84" s="194">
        <v>0</v>
      </c>
    </row>
    <row r="85" spans="1:26">
      <c r="A85" s="195" t="s">
        <v>414</v>
      </c>
      <c r="B85" s="193" t="s">
        <v>501</v>
      </c>
      <c r="C85" s="196">
        <v>0</v>
      </c>
      <c r="D85" s="196">
        <v>0</v>
      </c>
      <c r="E85" s="196">
        <v>0</v>
      </c>
      <c r="F85" s="196">
        <v>0</v>
      </c>
      <c r="G85" s="196">
        <v>0</v>
      </c>
      <c r="H85" s="196">
        <v>0</v>
      </c>
      <c r="I85" s="196">
        <v>0</v>
      </c>
      <c r="J85" s="196">
        <v>0</v>
      </c>
      <c r="K85" s="196">
        <v>0</v>
      </c>
      <c r="L85" s="196">
        <v>0</v>
      </c>
      <c r="M85" s="196">
        <v>0</v>
      </c>
      <c r="N85" s="196">
        <v>0</v>
      </c>
      <c r="O85" s="196">
        <v>0</v>
      </c>
      <c r="P85" s="196">
        <v>0</v>
      </c>
      <c r="Q85" s="196">
        <v>0</v>
      </c>
      <c r="R85" s="196">
        <v>0</v>
      </c>
      <c r="S85" s="196">
        <v>0</v>
      </c>
      <c r="T85" s="196">
        <v>0</v>
      </c>
      <c r="U85" s="196">
        <v>0</v>
      </c>
      <c r="V85" s="196">
        <v>0</v>
      </c>
      <c r="W85" s="196">
        <v>0</v>
      </c>
      <c r="X85" s="196">
        <v>0</v>
      </c>
      <c r="Y85" s="196">
        <v>0</v>
      </c>
      <c r="Z85" s="194">
        <v>0</v>
      </c>
    </row>
    <row r="86" spans="1:26">
      <c r="A86" s="195" t="s">
        <v>446</v>
      </c>
      <c r="B86" s="193" t="s">
        <v>502</v>
      </c>
      <c r="C86" s="196">
        <v>0</v>
      </c>
      <c r="D86" s="196">
        <v>0</v>
      </c>
      <c r="E86" s="196">
        <v>0</v>
      </c>
      <c r="F86" s="196">
        <v>0</v>
      </c>
      <c r="G86" s="196">
        <v>0</v>
      </c>
      <c r="H86" s="196">
        <v>0</v>
      </c>
      <c r="I86" s="196">
        <v>0</v>
      </c>
      <c r="J86" s="196">
        <v>0</v>
      </c>
      <c r="K86" s="196">
        <v>0</v>
      </c>
      <c r="L86" s="196">
        <v>0</v>
      </c>
      <c r="M86" s="196">
        <v>0</v>
      </c>
      <c r="N86" s="196">
        <v>0</v>
      </c>
      <c r="O86" s="196">
        <v>0</v>
      </c>
      <c r="P86" s="196">
        <v>0</v>
      </c>
      <c r="Q86" s="196">
        <v>0</v>
      </c>
      <c r="R86" s="196">
        <v>0</v>
      </c>
      <c r="S86" s="196">
        <v>0</v>
      </c>
      <c r="T86" s="196">
        <v>0</v>
      </c>
      <c r="U86" s="196">
        <v>0</v>
      </c>
      <c r="V86" s="196">
        <v>0</v>
      </c>
      <c r="W86" s="196">
        <v>0</v>
      </c>
      <c r="X86" s="196">
        <v>0</v>
      </c>
      <c r="Y86" s="196">
        <v>0</v>
      </c>
      <c r="Z86" s="194">
        <v>0</v>
      </c>
    </row>
    <row r="87" spans="1:26">
      <c r="A87" s="195"/>
      <c r="B87" s="198" t="s">
        <v>503</v>
      </c>
      <c r="C87" s="196">
        <v>0</v>
      </c>
      <c r="D87" s="196">
        <v>0</v>
      </c>
      <c r="E87" s="196">
        <v>0</v>
      </c>
      <c r="F87" s="196">
        <v>0</v>
      </c>
      <c r="G87" s="196">
        <v>0</v>
      </c>
      <c r="H87" s="196">
        <v>0</v>
      </c>
      <c r="I87" s="196">
        <v>0</v>
      </c>
      <c r="J87" s="196">
        <v>0</v>
      </c>
      <c r="K87" s="196">
        <v>0</v>
      </c>
      <c r="L87" s="196">
        <v>0</v>
      </c>
      <c r="M87" s="196">
        <v>0</v>
      </c>
      <c r="N87" s="196">
        <v>0</v>
      </c>
      <c r="O87" s="196">
        <v>0</v>
      </c>
      <c r="P87" s="196">
        <v>0</v>
      </c>
      <c r="Q87" s="196">
        <v>0</v>
      </c>
      <c r="R87" s="196">
        <v>0</v>
      </c>
      <c r="S87" s="196">
        <v>0</v>
      </c>
      <c r="T87" s="196">
        <v>0</v>
      </c>
      <c r="U87" s="196">
        <v>0</v>
      </c>
      <c r="V87" s="196">
        <v>0</v>
      </c>
      <c r="W87" s="196">
        <v>0</v>
      </c>
      <c r="X87" s="196">
        <v>0</v>
      </c>
      <c r="Y87" s="196">
        <v>0</v>
      </c>
      <c r="Z87" s="194">
        <v>0</v>
      </c>
    </row>
    <row r="88" spans="1:26">
      <c r="A88" s="192" t="s">
        <v>104</v>
      </c>
      <c r="B88" s="193" t="s">
        <v>471</v>
      </c>
      <c r="C88" s="196">
        <v>0</v>
      </c>
      <c r="D88" s="196">
        <v>0</v>
      </c>
      <c r="E88" s="196">
        <v>0</v>
      </c>
      <c r="F88" s="196">
        <v>0</v>
      </c>
      <c r="G88" s="196">
        <v>0</v>
      </c>
      <c r="H88" s="196">
        <v>0</v>
      </c>
      <c r="I88" s="196">
        <v>0</v>
      </c>
      <c r="J88" s="196">
        <v>0</v>
      </c>
      <c r="K88" s="196">
        <v>0</v>
      </c>
      <c r="L88" s="196">
        <v>0</v>
      </c>
      <c r="M88" s="196">
        <v>0</v>
      </c>
      <c r="N88" s="196">
        <v>0</v>
      </c>
      <c r="O88" s="196">
        <v>0</v>
      </c>
      <c r="P88" s="196">
        <v>0</v>
      </c>
      <c r="Q88" s="196">
        <v>0</v>
      </c>
      <c r="R88" s="196">
        <v>0</v>
      </c>
      <c r="S88" s="196">
        <v>0</v>
      </c>
      <c r="T88" s="196">
        <v>0</v>
      </c>
      <c r="U88" s="196">
        <v>0</v>
      </c>
      <c r="V88" s="196">
        <v>0</v>
      </c>
      <c r="W88" s="196">
        <v>0</v>
      </c>
      <c r="X88" s="196">
        <v>0</v>
      </c>
      <c r="Y88" s="196">
        <v>0</v>
      </c>
      <c r="Z88" s="194">
        <v>0</v>
      </c>
    </row>
    <row r="89" spans="1:26" ht="31.5">
      <c r="A89" s="192"/>
      <c r="B89" s="193" t="s">
        <v>743</v>
      </c>
      <c r="C89" s="196">
        <v>0</v>
      </c>
      <c r="D89" s="196">
        <v>0</v>
      </c>
      <c r="E89" s="196">
        <v>0</v>
      </c>
      <c r="F89" s="196">
        <v>0</v>
      </c>
      <c r="G89" s="196">
        <v>0</v>
      </c>
      <c r="H89" s="196">
        <v>0</v>
      </c>
      <c r="I89" s="196">
        <v>0</v>
      </c>
      <c r="J89" s="196">
        <v>0</v>
      </c>
      <c r="K89" s="196">
        <v>0</v>
      </c>
      <c r="L89" s="196">
        <v>0</v>
      </c>
      <c r="M89" s="196">
        <v>0</v>
      </c>
      <c r="N89" s="196">
        <v>0</v>
      </c>
      <c r="O89" s="196">
        <v>0</v>
      </c>
      <c r="P89" s="196">
        <v>0</v>
      </c>
      <c r="Q89" s="196">
        <v>0</v>
      </c>
      <c r="R89" s="196">
        <v>0</v>
      </c>
      <c r="S89" s="196">
        <v>0</v>
      </c>
      <c r="T89" s="196">
        <v>0</v>
      </c>
      <c r="U89" s="196">
        <v>0</v>
      </c>
      <c r="V89" s="196">
        <v>0</v>
      </c>
      <c r="W89" s="196">
        <v>0</v>
      </c>
      <c r="X89" s="196">
        <v>0</v>
      </c>
      <c r="Y89" s="196">
        <v>0</v>
      </c>
      <c r="Z89" s="194">
        <v>0</v>
      </c>
    </row>
    <row r="90" spans="1:26" ht="20.25" customHeight="1">
      <c r="A90" s="192" t="s">
        <v>105</v>
      </c>
      <c r="B90" s="193" t="s">
        <v>799</v>
      </c>
      <c r="C90" s="196">
        <v>0</v>
      </c>
      <c r="D90" s="196">
        <v>0</v>
      </c>
      <c r="E90" s="196">
        <v>0</v>
      </c>
      <c r="F90" s="196">
        <v>0</v>
      </c>
      <c r="G90" s="196">
        <v>0</v>
      </c>
      <c r="H90" s="196">
        <v>0</v>
      </c>
      <c r="I90" s="196">
        <v>0</v>
      </c>
      <c r="J90" s="196">
        <v>0</v>
      </c>
      <c r="K90" s="196">
        <v>0</v>
      </c>
      <c r="L90" s="196">
        <v>0</v>
      </c>
      <c r="M90" s="196">
        <v>0</v>
      </c>
      <c r="N90" s="196">
        <v>0</v>
      </c>
      <c r="O90" s="196">
        <v>0</v>
      </c>
      <c r="P90" s="196">
        <v>0</v>
      </c>
      <c r="Q90" s="196">
        <v>0</v>
      </c>
      <c r="R90" s="196">
        <v>0</v>
      </c>
      <c r="S90" s="196">
        <v>0</v>
      </c>
      <c r="T90" s="196">
        <v>0</v>
      </c>
      <c r="U90" s="196">
        <v>0</v>
      </c>
      <c r="V90" s="196">
        <v>0</v>
      </c>
      <c r="W90" s="196">
        <v>0</v>
      </c>
      <c r="X90" s="196">
        <v>0</v>
      </c>
      <c r="Y90" s="196">
        <v>0</v>
      </c>
      <c r="Z90" s="194">
        <v>0</v>
      </c>
    </row>
    <row r="91" spans="1:26">
      <c r="A91" s="192" t="s">
        <v>603</v>
      </c>
      <c r="B91" s="193" t="s">
        <v>604</v>
      </c>
      <c r="C91" s="196">
        <v>0</v>
      </c>
      <c r="D91" s="196">
        <v>0</v>
      </c>
      <c r="E91" s="196">
        <v>0</v>
      </c>
      <c r="F91" s="196">
        <v>0</v>
      </c>
      <c r="G91" s="196">
        <v>0</v>
      </c>
      <c r="H91" s="196">
        <v>0</v>
      </c>
      <c r="I91" s="196">
        <v>0</v>
      </c>
      <c r="J91" s="196">
        <v>0</v>
      </c>
      <c r="K91" s="196">
        <v>0</v>
      </c>
      <c r="L91" s="196">
        <v>0</v>
      </c>
      <c r="M91" s="196">
        <v>0</v>
      </c>
      <c r="N91" s="196">
        <v>0</v>
      </c>
      <c r="O91" s="196">
        <v>0</v>
      </c>
      <c r="P91" s="196">
        <v>0</v>
      </c>
      <c r="Q91" s="196">
        <v>0</v>
      </c>
      <c r="R91" s="196">
        <v>0</v>
      </c>
      <c r="S91" s="196">
        <v>0</v>
      </c>
      <c r="T91" s="196">
        <v>0</v>
      </c>
      <c r="U91" s="196">
        <v>0</v>
      </c>
      <c r="V91" s="196">
        <v>0</v>
      </c>
      <c r="W91" s="196">
        <v>0</v>
      </c>
      <c r="X91" s="196">
        <v>0</v>
      </c>
      <c r="Y91" s="196">
        <v>0</v>
      </c>
      <c r="Z91" s="194">
        <v>0</v>
      </c>
    </row>
    <row r="92" spans="1:26">
      <c r="A92" s="192" t="s">
        <v>106</v>
      </c>
      <c r="B92" s="193" t="s">
        <v>504</v>
      </c>
      <c r="C92" s="196">
        <v>0</v>
      </c>
      <c r="D92" s="196">
        <v>0</v>
      </c>
      <c r="E92" s="196">
        <v>0</v>
      </c>
      <c r="F92" s="196">
        <v>0</v>
      </c>
      <c r="G92" s="196">
        <v>0</v>
      </c>
      <c r="H92" s="196">
        <v>0</v>
      </c>
      <c r="I92" s="196">
        <v>0</v>
      </c>
      <c r="J92" s="196">
        <v>0</v>
      </c>
      <c r="K92" s="196">
        <v>0</v>
      </c>
      <c r="L92" s="196">
        <v>0</v>
      </c>
      <c r="M92" s="196">
        <v>0</v>
      </c>
      <c r="N92" s="196">
        <v>0</v>
      </c>
      <c r="O92" s="196">
        <v>0</v>
      </c>
      <c r="P92" s="196">
        <v>0</v>
      </c>
      <c r="Q92" s="196">
        <v>0</v>
      </c>
      <c r="R92" s="196">
        <v>0</v>
      </c>
      <c r="S92" s="196">
        <v>0</v>
      </c>
      <c r="T92" s="196">
        <v>0</v>
      </c>
      <c r="U92" s="196">
        <v>0</v>
      </c>
      <c r="V92" s="196">
        <v>0</v>
      </c>
      <c r="W92" s="196">
        <v>0</v>
      </c>
      <c r="X92" s="196">
        <v>0</v>
      </c>
      <c r="Y92" s="196">
        <v>0</v>
      </c>
      <c r="Z92" s="194">
        <v>0</v>
      </c>
    </row>
    <row r="93" spans="1:26">
      <c r="A93" s="190" t="s">
        <v>505</v>
      </c>
      <c r="B93" s="191" t="s">
        <v>506</v>
      </c>
      <c r="C93" s="196"/>
      <c r="D93" s="196"/>
      <c r="E93" s="196"/>
      <c r="F93" s="196"/>
      <c r="G93" s="196"/>
      <c r="H93" s="196"/>
      <c r="I93" s="196"/>
      <c r="J93" s="196"/>
      <c r="K93" s="196"/>
      <c r="L93" s="196"/>
      <c r="M93" s="196"/>
      <c r="N93" s="196"/>
      <c r="O93" s="196"/>
      <c r="P93" s="196"/>
      <c r="Q93" s="196"/>
      <c r="R93" s="196"/>
      <c r="S93" s="196"/>
      <c r="T93" s="196"/>
      <c r="U93" s="196"/>
      <c r="V93" s="196"/>
      <c r="W93" s="196"/>
      <c r="X93" s="196"/>
      <c r="Y93" s="196"/>
      <c r="Z93" s="194"/>
    </row>
    <row r="94" spans="1:26">
      <c r="A94" s="192" t="s">
        <v>96</v>
      </c>
      <c r="B94" s="193" t="s">
        <v>800</v>
      </c>
      <c r="C94" s="196">
        <v>6205</v>
      </c>
      <c r="D94" s="196">
        <v>4087</v>
      </c>
      <c r="E94" s="196">
        <v>17319</v>
      </c>
      <c r="F94" s="196">
        <v>3367</v>
      </c>
      <c r="G94" s="196">
        <v>657</v>
      </c>
      <c r="H94" s="196">
        <v>-206</v>
      </c>
      <c r="I94" s="196">
        <v>12576</v>
      </c>
      <c r="J94" s="196">
        <v>1984.4199999999983</v>
      </c>
      <c r="K94" s="196">
        <v>2852</v>
      </c>
      <c r="L94" s="196">
        <v>7393</v>
      </c>
      <c r="M94" s="196">
        <v>5430</v>
      </c>
      <c r="N94" s="196">
        <v>6269.5634499999815</v>
      </c>
      <c r="O94" s="196">
        <v>176.76621168998827</v>
      </c>
      <c r="P94" s="196">
        <v>1428.2103399999935</v>
      </c>
      <c r="Q94" s="196">
        <v>551</v>
      </c>
      <c r="R94" s="196">
        <v>173</v>
      </c>
      <c r="S94" s="196">
        <v>8667</v>
      </c>
      <c r="T94" s="196">
        <v>-201</v>
      </c>
      <c r="U94" s="196">
        <v>1281</v>
      </c>
      <c r="V94" s="196">
        <v>164</v>
      </c>
      <c r="W94" s="196">
        <v>-647</v>
      </c>
      <c r="X94" s="196">
        <v>44</v>
      </c>
      <c r="Y94" s="196">
        <v>450</v>
      </c>
      <c r="Z94" s="194">
        <v>80020.960001689964</v>
      </c>
    </row>
    <row r="95" spans="1:26">
      <c r="A95" s="192" t="s">
        <v>97</v>
      </c>
      <c r="B95" s="193" t="s">
        <v>801</v>
      </c>
      <c r="C95" s="196">
        <v>0</v>
      </c>
      <c r="D95" s="196">
        <v>0</v>
      </c>
      <c r="E95" s="196">
        <v>0</v>
      </c>
      <c r="F95" s="196">
        <v>0</v>
      </c>
      <c r="G95" s="196">
        <v>0</v>
      </c>
      <c r="H95" s="196">
        <v>0</v>
      </c>
      <c r="I95" s="196">
        <v>0</v>
      </c>
      <c r="J95" s="196">
        <v>0</v>
      </c>
      <c r="K95" s="196">
        <v>0</v>
      </c>
      <c r="L95" s="196">
        <v>0</v>
      </c>
      <c r="M95" s="196">
        <v>0</v>
      </c>
      <c r="N95" s="196">
        <v>0</v>
      </c>
      <c r="O95" s="196">
        <v>0</v>
      </c>
      <c r="P95" s="196">
        <v>0</v>
      </c>
      <c r="Q95" s="196">
        <v>0</v>
      </c>
      <c r="R95" s="196">
        <v>0</v>
      </c>
      <c r="S95" s="196">
        <v>0</v>
      </c>
      <c r="T95" s="196">
        <v>0</v>
      </c>
      <c r="U95" s="196">
        <v>0</v>
      </c>
      <c r="V95" s="196">
        <v>0</v>
      </c>
      <c r="W95" s="196">
        <v>0</v>
      </c>
      <c r="X95" s="196">
        <v>0</v>
      </c>
      <c r="Y95" s="196">
        <v>0</v>
      </c>
      <c r="Z95" s="194">
        <v>0</v>
      </c>
    </row>
    <row r="96" spans="1:26">
      <c r="A96" s="200" t="s">
        <v>98</v>
      </c>
      <c r="B96" s="193" t="s">
        <v>507</v>
      </c>
      <c r="C96" s="196"/>
      <c r="D96" s="196"/>
      <c r="E96" s="196"/>
      <c r="F96" s="196"/>
      <c r="G96" s="196"/>
      <c r="H96" s="196"/>
      <c r="I96" s="196"/>
      <c r="J96" s="196"/>
      <c r="K96" s="196"/>
      <c r="L96" s="196"/>
      <c r="M96" s="196"/>
      <c r="N96" s="196"/>
      <c r="O96" s="196"/>
      <c r="P96" s="196"/>
      <c r="Q96" s="196"/>
      <c r="R96" s="196"/>
      <c r="S96" s="196"/>
      <c r="T96" s="196"/>
      <c r="U96" s="196"/>
      <c r="V96" s="196"/>
      <c r="W96" s="196"/>
      <c r="X96" s="196"/>
      <c r="Y96" s="196"/>
      <c r="Z96" s="194"/>
    </row>
    <row r="97" spans="1:26">
      <c r="A97" s="195" t="s">
        <v>412</v>
      </c>
      <c r="B97" s="193" t="s">
        <v>477</v>
      </c>
      <c r="C97" s="196">
        <v>0</v>
      </c>
      <c r="D97" s="196">
        <v>236</v>
      </c>
      <c r="E97" s="196">
        <v>2541</v>
      </c>
      <c r="F97" s="196">
        <v>0</v>
      </c>
      <c r="G97" s="196">
        <v>0</v>
      </c>
      <c r="H97" s="196">
        <v>0</v>
      </c>
      <c r="I97" s="196">
        <v>0</v>
      </c>
      <c r="J97" s="196">
        <v>0</v>
      </c>
      <c r="K97" s="196">
        <v>0</v>
      </c>
      <c r="L97" s="196">
        <v>0</v>
      </c>
      <c r="M97" s="196">
        <v>0</v>
      </c>
      <c r="N97" s="196">
        <v>0</v>
      </c>
      <c r="O97" s="196">
        <v>0</v>
      </c>
      <c r="P97" s="196">
        <v>0</v>
      </c>
      <c r="Q97" s="196">
        <v>0</v>
      </c>
      <c r="R97" s="196">
        <v>0</v>
      </c>
      <c r="S97" s="196">
        <v>0</v>
      </c>
      <c r="T97" s="196">
        <v>0</v>
      </c>
      <c r="U97" s="196">
        <v>0</v>
      </c>
      <c r="V97" s="196">
        <v>0</v>
      </c>
      <c r="W97" s="196">
        <v>0</v>
      </c>
      <c r="X97" s="196">
        <v>0</v>
      </c>
      <c r="Y97" s="196">
        <v>0</v>
      </c>
      <c r="Z97" s="194">
        <v>2777</v>
      </c>
    </row>
    <row r="98" spans="1:26">
      <c r="A98" s="197"/>
      <c r="B98" s="193" t="s">
        <v>478</v>
      </c>
      <c r="C98" s="196">
        <v>0</v>
      </c>
      <c r="D98" s="196">
        <v>0</v>
      </c>
      <c r="E98" s="196">
        <v>0</v>
      </c>
      <c r="F98" s="196">
        <v>0</v>
      </c>
      <c r="G98" s="196">
        <v>0</v>
      </c>
      <c r="H98" s="196">
        <v>0</v>
      </c>
      <c r="I98" s="196">
        <v>0</v>
      </c>
      <c r="J98" s="196">
        <v>0</v>
      </c>
      <c r="K98" s="196">
        <v>0</v>
      </c>
      <c r="L98" s="196">
        <v>0</v>
      </c>
      <c r="M98" s="196">
        <v>0</v>
      </c>
      <c r="N98" s="196">
        <v>0</v>
      </c>
      <c r="O98" s="196">
        <v>0</v>
      </c>
      <c r="P98" s="196">
        <v>0</v>
      </c>
      <c r="Q98" s="196">
        <v>0</v>
      </c>
      <c r="R98" s="196">
        <v>0</v>
      </c>
      <c r="S98" s="196">
        <v>0</v>
      </c>
      <c r="T98" s="196">
        <v>0</v>
      </c>
      <c r="U98" s="196">
        <v>0</v>
      </c>
      <c r="V98" s="196">
        <v>0</v>
      </c>
      <c r="W98" s="196">
        <v>0</v>
      </c>
      <c r="X98" s="196">
        <v>0</v>
      </c>
      <c r="Y98" s="196">
        <v>0</v>
      </c>
      <c r="Z98" s="194">
        <v>0</v>
      </c>
    </row>
    <row r="99" spans="1:26">
      <c r="A99" s="197" t="s">
        <v>414</v>
      </c>
      <c r="B99" s="193" t="s">
        <v>479</v>
      </c>
      <c r="C99" s="196">
        <v>0</v>
      </c>
      <c r="D99" s="196">
        <v>0</v>
      </c>
      <c r="E99" s="196">
        <v>0</v>
      </c>
      <c r="F99" s="196">
        <v>0</v>
      </c>
      <c r="G99" s="196">
        <v>0</v>
      </c>
      <c r="H99" s="196">
        <v>0</v>
      </c>
      <c r="I99" s="196">
        <v>0</v>
      </c>
      <c r="J99" s="196">
        <v>0</v>
      </c>
      <c r="K99" s="196">
        <v>107</v>
      </c>
      <c r="L99" s="196">
        <v>0</v>
      </c>
      <c r="M99" s="196">
        <v>0</v>
      </c>
      <c r="N99" s="196">
        <v>0</v>
      </c>
      <c r="O99" s="196">
        <v>0</v>
      </c>
      <c r="P99" s="196">
        <v>0</v>
      </c>
      <c r="Q99" s="196">
        <v>0</v>
      </c>
      <c r="R99" s="196">
        <v>0</v>
      </c>
      <c r="S99" s="196">
        <v>0</v>
      </c>
      <c r="T99" s="196">
        <v>27</v>
      </c>
      <c r="U99" s="196">
        <v>0</v>
      </c>
      <c r="V99" s="196">
        <v>0</v>
      </c>
      <c r="W99" s="196">
        <v>0</v>
      </c>
      <c r="X99" s="196">
        <v>3</v>
      </c>
      <c r="Y99" s="196">
        <v>0</v>
      </c>
      <c r="Z99" s="194">
        <v>137</v>
      </c>
    </row>
    <row r="100" spans="1:26">
      <c r="A100" s="197"/>
      <c r="B100" s="193" t="s">
        <v>478</v>
      </c>
      <c r="C100" s="196">
        <v>0</v>
      </c>
      <c r="D100" s="196">
        <v>0</v>
      </c>
      <c r="E100" s="196">
        <v>0</v>
      </c>
      <c r="F100" s="196">
        <v>0</v>
      </c>
      <c r="G100" s="196">
        <v>0</v>
      </c>
      <c r="H100" s="196">
        <v>0</v>
      </c>
      <c r="I100" s="196">
        <v>0</v>
      </c>
      <c r="J100" s="196">
        <v>0</v>
      </c>
      <c r="K100" s="196">
        <v>0</v>
      </c>
      <c r="L100" s="196">
        <v>0</v>
      </c>
      <c r="M100" s="196">
        <v>0</v>
      </c>
      <c r="N100" s="196">
        <v>0</v>
      </c>
      <c r="O100" s="196">
        <v>0</v>
      </c>
      <c r="P100" s="196">
        <v>0</v>
      </c>
      <c r="Q100" s="196">
        <v>0</v>
      </c>
      <c r="R100" s="196">
        <v>0</v>
      </c>
      <c r="S100" s="196">
        <v>0</v>
      </c>
      <c r="T100" s="196">
        <v>0</v>
      </c>
      <c r="U100" s="196">
        <v>0</v>
      </c>
      <c r="V100" s="196">
        <v>0</v>
      </c>
      <c r="W100" s="196">
        <v>0</v>
      </c>
      <c r="X100" s="196">
        <v>0</v>
      </c>
      <c r="Y100" s="196">
        <v>0</v>
      </c>
      <c r="Z100" s="194">
        <v>0</v>
      </c>
    </row>
    <row r="101" spans="1:26">
      <c r="A101" s="202" t="s">
        <v>480</v>
      </c>
      <c r="B101" s="193" t="s">
        <v>481</v>
      </c>
      <c r="C101" s="196">
        <v>0</v>
      </c>
      <c r="D101" s="196">
        <v>71</v>
      </c>
      <c r="E101" s="196">
        <v>32</v>
      </c>
      <c r="F101" s="196">
        <v>31</v>
      </c>
      <c r="G101" s="196">
        <v>0</v>
      </c>
      <c r="H101" s="196">
        <v>0</v>
      </c>
      <c r="I101" s="196">
        <v>689</v>
      </c>
      <c r="J101" s="196">
        <v>0</v>
      </c>
      <c r="K101" s="196">
        <v>0</v>
      </c>
      <c r="L101" s="196">
        <v>42</v>
      </c>
      <c r="M101" s="196">
        <v>70</v>
      </c>
      <c r="N101" s="196">
        <v>6.2851899999999992</v>
      </c>
      <c r="O101" s="196">
        <v>0</v>
      </c>
      <c r="P101" s="196">
        <v>0</v>
      </c>
      <c r="Q101" s="196">
        <v>0</v>
      </c>
      <c r="R101" s="196">
        <v>0</v>
      </c>
      <c r="S101" s="196">
        <v>115</v>
      </c>
      <c r="T101" s="196">
        <v>0</v>
      </c>
      <c r="U101" s="196">
        <v>0</v>
      </c>
      <c r="V101" s="196">
        <v>0</v>
      </c>
      <c r="W101" s="196">
        <v>10</v>
      </c>
      <c r="X101" s="196">
        <v>0</v>
      </c>
      <c r="Y101" s="196">
        <v>28</v>
      </c>
      <c r="Z101" s="194">
        <v>1094.2851900000001</v>
      </c>
    </row>
    <row r="102" spans="1:26">
      <c r="A102" s="202" t="s">
        <v>482</v>
      </c>
      <c r="B102" s="193" t="s">
        <v>483</v>
      </c>
      <c r="C102" s="196">
        <v>0</v>
      </c>
      <c r="D102" s="196">
        <v>239</v>
      </c>
      <c r="E102" s="196">
        <v>595</v>
      </c>
      <c r="F102" s="196">
        <v>207</v>
      </c>
      <c r="G102" s="196">
        <v>0</v>
      </c>
      <c r="H102" s="196">
        <v>234</v>
      </c>
      <c r="I102" s="196">
        <v>1215</v>
      </c>
      <c r="J102" s="196">
        <v>195.95</v>
      </c>
      <c r="K102" s="196">
        <v>15</v>
      </c>
      <c r="L102" s="196">
        <v>118</v>
      </c>
      <c r="M102" s="196">
        <v>171</v>
      </c>
      <c r="N102" s="196">
        <v>773.21172999999999</v>
      </c>
      <c r="O102" s="196">
        <v>126</v>
      </c>
      <c r="P102" s="196">
        <v>82.928359999999998</v>
      </c>
      <c r="Q102" s="196">
        <v>32</v>
      </c>
      <c r="R102" s="196">
        <v>17</v>
      </c>
      <c r="S102" s="196">
        <v>327</v>
      </c>
      <c r="T102" s="196">
        <v>0</v>
      </c>
      <c r="U102" s="196">
        <v>24</v>
      </c>
      <c r="V102" s="196">
        <v>0</v>
      </c>
      <c r="W102" s="196">
        <v>8</v>
      </c>
      <c r="X102" s="196">
        <v>0</v>
      </c>
      <c r="Y102" s="196">
        <v>33</v>
      </c>
      <c r="Z102" s="194">
        <v>4413.0900899999997</v>
      </c>
    </row>
    <row r="103" spans="1:26">
      <c r="A103" s="203"/>
      <c r="B103" s="198" t="s">
        <v>484</v>
      </c>
      <c r="C103" s="196">
        <v>0</v>
      </c>
      <c r="D103" s="196">
        <v>310</v>
      </c>
      <c r="E103" s="196">
        <v>627</v>
      </c>
      <c r="F103" s="196">
        <v>238</v>
      </c>
      <c r="G103" s="196">
        <v>0</v>
      </c>
      <c r="H103" s="196">
        <v>234</v>
      </c>
      <c r="I103" s="196">
        <v>1904</v>
      </c>
      <c r="J103" s="196">
        <v>195.95</v>
      </c>
      <c r="K103" s="196">
        <v>122</v>
      </c>
      <c r="L103" s="196">
        <v>160</v>
      </c>
      <c r="M103" s="196">
        <v>241</v>
      </c>
      <c r="N103" s="196">
        <v>779.49691999999993</v>
      </c>
      <c r="O103" s="196">
        <v>126</v>
      </c>
      <c r="P103" s="196">
        <v>82.928359999999998</v>
      </c>
      <c r="Q103" s="196">
        <v>32</v>
      </c>
      <c r="R103" s="196">
        <v>17</v>
      </c>
      <c r="S103" s="196">
        <v>442</v>
      </c>
      <c r="T103" s="196">
        <v>27</v>
      </c>
      <c r="U103" s="196">
        <v>24</v>
      </c>
      <c r="V103" s="196">
        <v>0</v>
      </c>
      <c r="W103" s="196">
        <v>18</v>
      </c>
      <c r="X103" s="196">
        <v>3</v>
      </c>
      <c r="Y103" s="196">
        <v>61</v>
      </c>
      <c r="Z103" s="194">
        <v>5644.3752799999993</v>
      </c>
    </row>
    <row r="104" spans="1:26">
      <c r="A104" s="197" t="s">
        <v>446</v>
      </c>
      <c r="B104" s="193" t="s">
        <v>485</v>
      </c>
      <c r="C104" s="196">
        <v>6120</v>
      </c>
      <c r="D104" s="196">
        <v>91</v>
      </c>
      <c r="E104" s="196">
        <v>81</v>
      </c>
      <c r="F104" s="196">
        <v>675</v>
      </c>
      <c r="G104" s="196">
        <v>1</v>
      </c>
      <c r="H104" s="196">
        <v>818</v>
      </c>
      <c r="I104" s="196">
        <v>36</v>
      </c>
      <c r="J104" s="196">
        <v>374.94</v>
      </c>
      <c r="K104" s="196">
        <v>0</v>
      </c>
      <c r="L104" s="196">
        <v>71</v>
      </c>
      <c r="M104" s="196">
        <v>0</v>
      </c>
      <c r="N104" s="196">
        <v>0</v>
      </c>
      <c r="O104" s="196">
        <v>110</v>
      </c>
      <c r="P104" s="196">
        <v>0</v>
      </c>
      <c r="Q104" s="196">
        <v>9</v>
      </c>
      <c r="R104" s="196">
        <v>0</v>
      </c>
      <c r="S104" s="196">
        <v>7815</v>
      </c>
      <c r="T104" s="196">
        <v>-108</v>
      </c>
      <c r="U104" s="196">
        <v>0</v>
      </c>
      <c r="V104" s="196">
        <v>2287</v>
      </c>
      <c r="W104" s="196">
        <v>0</v>
      </c>
      <c r="X104" s="196">
        <v>23</v>
      </c>
      <c r="Y104" s="196">
        <v>2</v>
      </c>
      <c r="Z104" s="194">
        <v>18405.940000000002</v>
      </c>
    </row>
    <row r="105" spans="1:26">
      <c r="A105" s="197" t="s">
        <v>449</v>
      </c>
      <c r="B105" s="193" t="s">
        <v>486</v>
      </c>
      <c r="C105" s="196">
        <v>0</v>
      </c>
      <c r="D105" s="196">
        <v>0</v>
      </c>
      <c r="E105" s="196">
        <v>57</v>
      </c>
      <c r="F105" s="196">
        <v>0</v>
      </c>
      <c r="G105" s="196">
        <v>199</v>
      </c>
      <c r="H105" s="196">
        <v>25</v>
      </c>
      <c r="I105" s="196">
        <v>0</v>
      </c>
      <c r="J105" s="196">
        <v>206.57</v>
      </c>
      <c r="K105" s="196">
        <v>0</v>
      </c>
      <c r="L105" s="196">
        <v>3</v>
      </c>
      <c r="M105" s="196">
        <v>0</v>
      </c>
      <c r="N105" s="196">
        <v>0</v>
      </c>
      <c r="O105" s="196">
        <v>14</v>
      </c>
      <c r="P105" s="196">
        <v>10.65592</v>
      </c>
      <c r="Q105" s="196">
        <v>0</v>
      </c>
      <c r="R105" s="196">
        <v>0</v>
      </c>
      <c r="S105" s="196">
        <v>0</v>
      </c>
      <c r="T105" s="196">
        <v>0</v>
      </c>
      <c r="U105" s="196">
        <v>0</v>
      </c>
      <c r="V105" s="196">
        <v>277</v>
      </c>
      <c r="W105" s="196">
        <v>0</v>
      </c>
      <c r="X105" s="196">
        <v>0</v>
      </c>
      <c r="Y105" s="196">
        <v>0</v>
      </c>
      <c r="Z105" s="194">
        <v>792.22591999999997</v>
      </c>
    </row>
    <row r="106" spans="1:26">
      <c r="A106" s="190"/>
      <c r="B106" s="198" t="s">
        <v>508</v>
      </c>
      <c r="C106" s="196">
        <v>6120</v>
      </c>
      <c r="D106" s="196">
        <v>637</v>
      </c>
      <c r="E106" s="196">
        <v>3306</v>
      </c>
      <c r="F106" s="196">
        <v>913</v>
      </c>
      <c r="G106" s="196">
        <v>200</v>
      </c>
      <c r="H106" s="196">
        <v>1077</v>
      </c>
      <c r="I106" s="196">
        <v>1940</v>
      </c>
      <c r="J106" s="196">
        <v>777.46</v>
      </c>
      <c r="K106" s="196">
        <v>122</v>
      </c>
      <c r="L106" s="196">
        <v>234</v>
      </c>
      <c r="M106" s="196">
        <v>241</v>
      </c>
      <c r="N106" s="196">
        <v>779.49691999999993</v>
      </c>
      <c r="O106" s="196">
        <v>250</v>
      </c>
      <c r="P106" s="196">
        <v>93.584279999999993</v>
      </c>
      <c r="Q106" s="196">
        <v>41</v>
      </c>
      <c r="R106" s="196">
        <v>17</v>
      </c>
      <c r="S106" s="196">
        <v>8257</v>
      </c>
      <c r="T106" s="196">
        <v>-81</v>
      </c>
      <c r="U106" s="196">
        <v>24</v>
      </c>
      <c r="V106" s="196">
        <v>2564</v>
      </c>
      <c r="W106" s="196">
        <v>18</v>
      </c>
      <c r="X106" s="196">
        <v>26</v>
      </c>
      <c r="Y106" s="196">
        <v>63</v>
      </c>
      <c r="Z106" s="194">
        <v>27619.541199999996</v>
      </c>
    </row>
    <row r="107" spans="1:26" ht="31.5">
      <c r="A107" s="200" t="s">
        <v>99</v>
      </c>
      <c r="B107" s="193" t="s">
        <v>802</v>
      </c>
      <c r="C107" s="196">
        <v>0</v>
      </c>
      <c r="D107" s="196">
        <v>0</v>
      </c>
      <c r="E107" s="196">
        <v>0</v>
      </c>
      <c r="F107" s="196">
        <v>0</v>
      </c>
      <c r="G107" s="196">
        <v>0</v>
      </c>
      <c r="H107" s="196">
        <v>0</v>
      </c>
      <c r="I107" s="196">
        <v>0</v>
      </c>
      <c r="J107" s="196">
        <v>0</v>
      </c>
      <c r="K107" s="196">
        <v>0</v>
      </c>
      <c r="L107" s="196">
        <v>0</v>
      </c>
      <c r="M107" s="196">
        <v>0</v>
      </c>
      <c r="N107" s="196">
        <v>0</v>
      </c>
      <c r="O107" s="196">
        <v>0</v>
      </c>
      <c r="P107" s="196">
        <v>0</v>
      </c>
      <c r="Q107" s="196">
        <v>0</v>
      </c>
      <c r="R107" s="196">
        <v>0</v>
      </c>
      <c r="S107" s="196">
        <v>0</v>
      </c>
      <c r="T107" s="196">
        <v>0</v>
      </c>
      <c r="U107" s="196">
        <v>0</v>
      </c>
      <c r="V107" s="196">
        <v>0</v>
      </c>
      <c r="W107" s="196">
        <v>0</v>
      </c>
      <c r="X107" s="196">
        <v>0</v>
      </c>
      <c r="Y107" s="196">
        <v>0</v>
      </c>
      <c r="Z107" s="194">
        <v>0</v>
      </c>
    </row>
    <row r="108" spans="1:26">
      <c r="A108" s="192" t="s">
        <v>100</v>
      </c>
      <c r="B108" s="193" t="s">
        <v>497</v>
      </c>
      <c r="C108" s="196"/>
      <c r="D108" s="196"/>
      <c r="E108" s="196"/>
      <c r="F108" s="196"/>
      <c r="G108" s="196"/>
      <c r="H108" s="196"/>
      <c r="I108" s="196"/>
      <c r="J108" s="196"/>
      <c r="K108" s="196"/>
      <c r="L108" s="196"/>
      <c r="M108" s="196"/>
      <c r="N108" s="196"/>
      <c r="O108" s="196"/>
      <c r="P108" s="196"/>
      <c r="Q108" s="196"/>
      <c r="R108" s="196"/>
      <c r="S108" s="196"/>
      <c r="T108" s="196"/>
      <c r="U108" s="196"/>
      <c r="V108" s="196"/>
      <c r="W108" s="196"/>
      <c r="X108" s="196"/>
      <c r="Y108" s="196"/>
      <c r="Z108" s="194"/>
    </row>
    <row r="109" spans="1:26">
      <c r="A109" s="195" t="s">
        <v>412</v>
      </c>
      <c r="B109" s="193" t="s">
        <v>509</v>
      </c>
      <c r="C109" s="196">
        <v>0</v>
      </c>
      <c r="D109" s="196">
        <v>-48</v>
      </c>
      <c r="E109" s="196">
        <v>-75</v>
      </c>
      <c r="F109" s="196">
        <v>-22</v>
      </c>
      <c r="G109" s="196">
        <v>0</v>
      </c>
      <c r="H109" s="196">
        <v>-207</v>
      </c>
      <c r="I109" s="196">
        <v>-14</v>
      </c>
      <c r="J109" s="196">
        <v>-71.36</v>
      </c>
      <c r="K109" s="196">
        <v>-18</v>
      </c>
      <c r="L109" s="196">
        <v>-167</v>
      </c>
      <c r="M109" s="196">
        <v>-4</v>
      </c>
      <c r="N109" s="196">
        <v>-111.00399</v>
      </c>
      <c r="O109" s="196">
        <v>-24</v>
      </c>
      <c r="P109" s="196">
        <v>-15.2326</v>
      </c>
      <c r="Q109" s="196">
        <v>0</v>
      </c>
      <c r="R109" s="196">
        <v>0</v>
      </c>
      <c r="S109" s="196">
        <v>0</v>
      </c>
      <c r="T109" s="196">
        <v>0</v>
      </c>
      <c r="U109" s="196">
        <v>-15</v>
      </c>
      <c r="V109" s="196">
        <v>-4</v>
      </c>
      <c r="W109" s="196">
        <v>0</v>
      </c>
      <c r="X109" s="196">
        <v>0</v>
      </c>
      <c r="Y109" s="196">
        <v>0</v>
      </c>
      <c r="Z109" s="194">
        <v>-795.59659000000011</v>
      </c>
    </row>
    <row r="110" spans="1:26">
      <c r="A110" s="195" t="s">
        <v>414</v>
      </c>
      <c r="B110" s="193" t="s">
        <v>501</v>
      </c>
      <c r="C110" s="196">
        <v>-1722</v>
      </c>
      <c r="D110" s="196">
        <v>-503</v>
      </c>
      <c r="E110" s="196">
        <v>-13</v>
      </c>
      <c r="F110" s="196">
        <v>-298</v>
      </c>
      <c r="G110" s="196">
        <v>-1</v>
      </c>
      <c r="H110" s="196">
        <v>-4653</v>
      </c>
      <c r="I110" s="196">
        <v>-18</v>
      </c>
      <c r="J110" s="196">
        <v>-1043.56</v>
      </c>
      <c r="K110" s="196">
        <v>-1</v>
      </c>
      <c r="L110" s="196">
        <v>0</v>
      </c>
      <c r="M110" s="196">
        <v>0</v>
      </c>
      <c r="N110" s="196">
        <v>-209.66835999999998</v>
      </c>
      <c r="O110" s="196">
        <v>-44</v>
      </c>
      <c r="P110" s="196">
        <v>0</v>
      </c>
      <c r="Q110" s="196">
        <v>-235</v>
      </c>
      <c r="R110" s="196">
        <v>-547</v>
      </c>
      <c r="S110" s="196">
        <v>-25200</v>
      </c>
      <c r="T110" s="196">
        <v>0</v>
      </c>
      <c r="U110" s="196">
        <v>-399</v>
      </c>
      <c r="V110" s="196">
        <v>-1126</v>
      </c>
      <c r="W110" s="196">
        <v>0</v>
      </c>
      <c r="X110" s="196">
        <v>0</v>
      </c>
      <c r="Y110" s="196">
        <v>-1</v>
      </c>
      <c r="Z110" s="194">
        <v>-36014.228360000001</v>
      </c>
    </row>
    <row r="111" spans="1:26">
      <c r="A111" s="195" t="s">
        <v>446</v>
      </c>
      <c r="B111" s="193" t="s">
        <v>510</v>
      </c>
      <c r="C111" s="196">
        <v>0</v>
      </c>
      <c r="D111" s="196">
        <v>0</v>
      </c>
      <c r="E111" s="196">
        <v>-1</v>
      </c>
      <c r="F111" s="196">
        <v>-30</v>
      </c>
      <c r="G111" s="196">
        <v>-810</v>
      </c>
      <c r="H111" s="196">
        <v>0</v>
      </c>
      <c r="I111" s="196">
        <v>-156</v>
      </c>
      <c r="J111" s="196">
        <v>-49.65</v>
      </c>
      <c r="K111" s="196">
        <v>-72</v>
      </c>
      <c r="L111" s="196">
        <v>-90</v>
      </c>
      <c r="M111" s="196">
        <v>0</v>
      </c>
      <c r="N111" s="196">
        <v>-25.703620000000004</v>
      </c>
      <c r="O111" s="196">
        <v>-1</v>
      </c>
      <c r="P111" s="196">
        <v>-142.62285999999997</v>
      </c>
      <c r="Q111" s="196">
        <v>0</v>
      </c>
      <c r="R111" s="196">
        <v>0</v>
      </c>
      <c r="S111" s="196">
        <v>0</v>
      </c>
      <c r="T111" s="196">
        <v>0</v>
      </c>
      <c r="U111" s="196">
        <v>0</v>
      </c>
      <c r="V111" s="196">
        <v>0</v>
      </c>
      <c r="W111" s="196">
        <v>0</v>
      </c>
      <c r="X111" s="196">
        <v>0</v>
      </c>
      <c r="Y111" s="196">
        <v>0</v>
      </c>
      <c r="Z111" s="194">
        <v>-1377.97648</v>
      </c>
    </row>
    <row r="112" spans="1:26">
      <c r="A112" s="195"/>
      <c r="B112" s="198" t="s">
        <v>511</v>
      </c>
      <c r="C112" s="196">
        <v>-1722</v>
      </c>
      <c r="D112" s="196">
        <v>-551</v>
      </c>
      <c r="E112" s="196">
        <v>-89</v>
      </c>
      <c r="F112" s="196">
        <v>-350</v>
      </c>
      <c r="G112" s="196">
        <v>-811</v>
      </c>
      <c r="H112" s="196">
        <v>-4860</v>
      </c>
      <c r="I112" s="196">
        <v>-188</v>
      </c>
      <c r="J112" s="196">
        <v>-1164.57</v>
      </c>
      <c r="K112" s="196">
        <v>-91</v>
      </c>
      <c r="L112" s="196">
        <v>-257</v>
      </c>
      <c r="M112" s="196">
        <v>-4</v>
      </c>
      <c r="N112" s="196">
        <v>-346.37597</v>
      </c>
      <c r="O112" s="196">
        <v>-69</v>
      </c>
      <c r="P112" s="196">
        <v>-157.85545999999997</v>
      </c>
      <c r="Q112" s="196">
        <v>-235</v>
      </c>
      <c r="R112" s="196">
        <v>-547</v>
      </c>
      <c r="S112" s="196">
        <v>-25200</v>
      </c>
      <c r="T112" s="196">
        <v>0</v>
      </c>
      <c r="U112" s="196">
        <v>-414</v>
      </c>
      <c r="V112" s="196">
        <v>-1130</v>
      </c>
      <c r="W112" s="196">
        <v>0</v>
      </c>
      <c r="X112" s="196">
        <v>0</v>
      </c>
      <c r="Y112" s="196">
        <v>-1</v>
      </c>
      <c r="Z112" s="194">
        <v>-38187.80143</v>
      </c>
    </row>
    <row r="113" spans="1:26" ht="31.5">
      <c r="A113" s="200" t="s">
        <v>101</v>
      </c>
      <c r="B113" s="193" t="s">
        <v>803</v>
      </c>
      <c r="C113" s="196">
        <v>0</v>
      </c>
      <c r="D113" s="196">
        <v>-69</v>
      </c>
      <c r="E113" s="196">
        <v>-3217</v>
      </c>
      <c r="F113" s="196">
        <v>-238</v>
      </c>
      <c r="G113" s="196">
        <v>0</v>
      </c>
      <c r="H113" s="196">
        <v>0</v>
      </c>
      <c r="I113" s="196">
        <v>-903</v>
      </c>
      <c r="J113" s="196">
        <v>0</v>
      </c>
      <c r="K113" s="196">
        <v>0</v>
      </c>
      <c r="L113" s="196">
        <v>0</v>
      </c>
      <c r="M113" s="196">
        <v>-241</v>
      </c>
      <c r="N113" s="196">
        <v>0</v>
      </c>
      <c r="O113" s="196">
        <v>0</v>
      </c>
      <c r="P113" s="196">
        <v>0</v>
      </c>
      <c r="Q113" s="196">
        <v>0</v>
      </c>
      <c r="R113" s="196">
        <v>0</v>
      </c>
      <c r="S113" s="196">
        <v>0</v>
      </c>
      <c r="T113" s="196">
        <v>0</v>
      </c>
      <c r="U113" s="196">
        <v>0</v>
      </c>
      <c r="V113" s="196">
        <v>0</v>
      </c>
      <c r="W113" s="196">
        <v>0</v>
      </c>
      <c r="X113" s="196">
        <v>0</v>
      </c>
      <c r="Y113" s="196">
        <v>0</v>
      </c>
      <c r="Z113" s="194">
        <v>-4668</v>
      </c>
    </row>
    <row r="114" spans="1:26">
      <c r="A114" s="200" t="s">
        <v>102</v>
      </c>
      <c r="B114" s="193" t="s">
        <v>512</v>
      </c>
      <c r="C114" s="196">
        <v>476</v>
      </c>
      <c r="D114" s="196">
        <v>0</v>
      </c>
      <c r="E114" s="196">
        <v>21</v>
      </c>
      <c r="F114" s="196">
        <v>14</v>
      </c>
      <c r="G114" s="196">
        <v>4</v>
      </c>
      <c r="H114" s="196">
        <v>83</v>
      </c>
      <c r="I114" s="196">
        <v>0</v>
      </c>
      <c r="J114" s="196">
        <v>288.68</v>
      </c>
      <c r="K114" s="196">
        <v>2</v>
      </c>
      <c r="L114" s="196">
        <v>223</v>
      </c>
      <c r="M114" s="196">
        <v>137</v>
      </c>
      <c r="N114" s="196">
        <v>117.00139</v>
      </c>
      <c r="O114" s="196">
        <v>2</v>
      </c>
      <c r="P114" s="196">
        <v>2.8932500000000001</v>
      </c>
      <c r="Q114" s="196">
        <v>0</v>
      </c>
      <c r="R114" s="196">
        <v>18</v>
      </c>
      <c r="S114" s="196">
        <v>2332</v>
      </c>
      <c r="T114" s="196">
        <v>0</v>
      </c>
      <c r="U114" s="196">
        <v>3</v>
      </c>
      <c r="V114" s="196">
        <v>4</v>
      </c>
      <c r="W114" s="196">
        <v>3</v>
      </c>
      <c r="X114" s="196">
        <v>0</v>
      </c>
      <c r="Y114" s="196">
        <v>8</v>
      </c>
      <c r="Z114" s="194">
        <v>3738.5746399999998</v>
      </c>
    </row>
    <row r="115" spans="1:26">
      <c r="A115" s="200" t="s">
        <v>103</v>
      </c>
      <c r="B115" s="193" t="s">
        <v>513</v>
      </c>
      <c r="C115" s="196">
        <v>-2174</v>
      </c>
      <c r="D115" s="196">
        <v>-63</v>
      </c>
      <c r="E115" s="196">
        <v>-17</v>
      </c>
      <c r="F115" s="196">
        <v>-402</v>
      </c>
      <c r="G115" s="196">
        <v>-28</v>
      </c>
      <c r="H115" s="196">
        <v>-4</v>
      </c>
      <c r="I115" s="196">
        <v>-20</v>
      </c>
      <c r="J115" s="196">
        <v>-317.58999999999997</v>
      </c>
      <c r="K115" s="196">
        <v>-19</v>
      </c>
      <c r="L115" s="196">
        <v>-1467</v>
      </c>
      <c r="M115" s="196">
        <v>-107</v>
      </c>
      <c r="N115" s="196">
        <v>-346.69514000000004</v>
      </c>
      <c r="O115" s="196">
        <v>-15</v>
      </c>
      <c r="P115" s="196">
        <v>-4.2246099999999993</v>
      </c>
      <c r="Q115" s="196">
        <v>0</v>
      </c>
      <c r="R115" s="196">
        <v>-10</v>
      </c>
      <c r="S115" s="196">
        <v>-791</v>
      </c>
      <c r="T115" s="196">
        <v>-3</v>
      </c>
      <c r="U115" s="196">
        <v>-40</v>
      </c>
      <c r="V115" s="196">
        <v>-7</v>
      </c>
      <c r="W115" s="196">
        <v>-4</v>
      </c>
      <c r="X115" s="196">
        <v>0</v>
      </c>
      <c r="Y115" s="196">
        <v>0</v>
      </c>
      <c r="Z115" s="194">
        <v>-5839.5097500000002</v>
      </c>
    </row>
    <row r="116" spans="1:26">
      <c r="A116" s="200" t="s">
        <v>104</v>
      </c>
      <c r="B116" s="193" t="s">
        <v>514</v>
      </c>
      <c r="C116" s="196">
        <v>8905</v>
      </c>
      <c r="D116" s="196">
        <v>4041</v>
      </c>
      <c r="E116" s="196">
        <v>17323</v>
      </c>
      <c r="F116" s="196">
        <v>3304</v>
      </c>
      <c r="G116" s="196">
        <v>22</v>
      </c>
      <c r="H116" s="196">
        <v>-3910</v>
      </c>
      <c r="I116" s="196">
        <v>13405</v>
      </c>
      <c r="J116" s="196">
        <v>1568.3999999999985</v>
      </c>
      <c r="K116" s="196">
        <v>2866</v>
      </c>
      <c r="L116" s="196">
        <v>6126</v>
      </c>
      <c r="M116" s="196">
        <v>5456</v>
      </c>
      <c r="N116" s="196">
        <v>6472.9906499999815</v>
      </c>
      <c r="O116" s="196">
        <v>344.76621168998827</v>
      </c>
      <c r="P116" s="196">
        <v>1362.6077999999936</v>
      </c>
      <c r="Q116" s="196">
        <v>357</v>
      </c>
      <c r="R116" s="196">
        <v>-349</v>
      </c>
      <c r="S116" s="196">
        <v>-6735</v>
      </c>
      <c r="T116" s="196">
        <v>-285</v>
      </c>
      <c r="U116" s="196">
        <v>854</v>
      </c>
      <c r="V116" s="196">
        <v>1595</v>
      </c>
      <c r="W116" s="196">
        <v>-630</v>
      </c>
      <c r="X116" s="196">
        <v>70</v>
      </c>
      <c r="Y116" s="196">
        <v>520</v>
      </c>
      <c r="Z116" s="194">
        <v>62683.764661689973</v>
      </c>
    </row>
    <row r="117" spans="1:26">
      <c r="A117" s="200" t="s">
        <v>105</v>
      </c>
      <c r="B117" s="193" t="s">
        <v>515</v>
      </c>
      <c r="C117" s="196">
        <v>0</v>
      </c>
      <c r="D117" s="196">
        <v>0</v>
      </c>
      <c r="E117" s="196">
        <v>0</v>
      </c>
      <c r="F117" s="196">
        <v>0</v>
      </c>
      <c r="G117" s="196">
        <v>0</v>
      </c>
      <c r="H117" s="196">
        <v>0</v>
      </c>
      <c r="I117" s="196">
        <v>50</v>
      </c>
      <c r="J117" s="196">
        <v>250.86</v>
      </c>
      <c r="K117" s="196">
        <v>0</v>
      </c>
      <c r="L117" s="196">
        <v>0</v>
      </c>
      <c r="M117" s="196">
        <v>0</v>
      </c>
      <c r="N117" s="196">
        <v>0</v>
      </c>
      <c r="O117" s="196">
        <v>0</v>
      </c>
      <c r="P117" s="196">
        <v>28.727439999999998</v>
      </c>
      <c r="Q117" s="196">
        <v>0</v>
      </c>
      <c r="R117" s="196">
        <v>0</v>
      </c>
      <c r="S117" s="196">
        <v>0</v>
      </c>
      <c r="T117" s="196">
        <v>0</v>
      </c>
      <c r="U117" s="196">
        <v>0</v>
      </c>
      <c r="V117" s="196">
        <v>0</v>
      </c>
      <c r="W117" s="196">
        <v>0</v>
      </c>
      <c r="X117" s="196">
        <v>0</v>
      </c>
      <c r="Y117" s="196">
        <v>0</v>
      </c>
      <c r="Z117" s="194">
        <v>329.58744000000002</v>
      </c>
    </row>
    <row r="118" spans="1:26">
      <c r="A118" s="200" t="s">
        <v>106</v>
      </c>
      <c r="B118" s="193" t="s">
        <v>516</v>
      </c>
      <c r="C118" s="196">
        <v>0</v>
      </c>
      <c r="D118" s="196">
        <v>0</v>
      </c>
      <c r="E118" s="196">
        <v>0</v>
      </c>
      <c r="F118" s="196">
        <v>0</v>
      </c>
      <c r="G118" s="196">
        <v>0</v>
      </c>
      <c r="H118" s="196">
        <v>0</v>
      </c>
      <c r="I118" s="196">
        <v>0</v>
      </c>
      <c r="J118" s="196">
        <v>-76.680000000000007</v>
      </c>
      <c r="K118" s="196">
        <v>0</v>
      </c>
      <c r="L118" s="196">
        <v>0</v>
      </c>
      <c r="M118" s="196">
        <v>0</v>
      </c>
      <c r="N118" s="196">
        <v>0</v>
      </c>
      <c r="O118" s="196">
        <v>0</v>
      </c>
      <c r="P118" s="196">
        <v>-5.5649999999999998E-2</v>
      </c>
      <c r="Q118" s="196">
        <v>0</v>
      </c>
      <c r="R118" s="196">
        <v>0</v>
      </c>
      <c r="S118" s="196">
        <v>0</v>
      </c>
      <c r="T118" s="196">
        <v>0</v>
      </c>
      <c r="U118" s="196">
        <v>0</v>
      </c>
      <c r="V118" s="196">
        <v>0</v>
      </c>
      <c r="W118" s="196">
        <v>0</v>
      </c>
      <c r="X118" s="196">
        <v>0</v>
      </c>
      <c r="Y118" s="196">
        <v>0</v>
      </c>
      <c r="Z118" s="194">
        <v>-76.735650000000007</v>
      </c>
    </row>
    <row r="119" spans="1:26">
      <c r="A119" s="200" t="s">
        <v>517</v>
      </c>
      <c r="B119" s="193" t="s">
        <v>518</v>
      </c>
      <c r="C119" s="196">
        <v>0</v>
      </c>
      <c r="D119" s="196">
        <v>0</v>
      </c>
      <c r="E119" s="196">
        <v>0</v>
      </c>
      <c r="F119" s="196">
        <v>0</v>
      </c>
      <c r="G119" s="196">
        <v>0</v>
      </c>
      <c r="H119" s="196">
        <v>0</v>
      </c>
      <c r="I119" s="196">
        <v>50</v>
      </c>
      <c r="J119" s="196">
        <v>174.18</v>
      </c>
      <c r="K119" s="196">
        <v>0</v>
      </c>
      <c r="L119" s="196">
        <v>0</v>
      </c>
      <c r="M119" s="196">
        <v>0</v>
      </c>
      <c r="N119" s="196">
        <v>0</v>
      </c>
      <c r="O119" s="196">
        <v>0</v>
      </c>
      <c r="P119" s="196">
        <v>28.671789999999998</v>
      </c>
      <c r="Q119" s="196">
        <v>0</v>
      </c>
      <c r="R119" s="196">
        <v>0</v>
      </c>
      <c r="S119" s="196">
        <v>0</v>
      </c>
      <c r="T119" s="196">
        <v>0</v>
      </c>
      <c r="U119" s="196">
        <v>0</v>
      </c>
      <c r="V119" s="196">
        <v>0</v>
      </c>
      <c r="W119" s="196">
        <v>0</v>
      </c>
      <c r="X119" s="196">
        <v>0</v>
      </c>
      <c r="Y119" s="196">
        <v>0</v>
      </c>
      <c r="Z119" s="194">
        <v>252.85178999999999</v>
      </c>
    </row>
    <row r="120" spans="1:26">
      <c r="A120" s="200" t="s">
        <v>519</v>
      </c>
      <c r="B120" s="193" t="s">
        <v>520</v>
      </c>
      <c r="C120" s="196">
        <v>0</v>
      </c>
      <c r="D120" s="196">
        <v>-404</v>
      </c>
      <c r="E120" s="196">
        <v>0</v>
      </c>
      <c r="F120" s="196">
        <v>0</v>
      </c>
      <c r="G120" s="196">
        <v>0</v>
      </c>
      <c r="H120" s="196">
        <v>0</v>
      </c>
      <c r="I120" s="196">
        <v>-1256</v>
      </c>
      <c r="J120" s="196">
        <v>0</v>
      </c>
      <c r="K120" s="196">
        <v>-287</v>
      </c>
      <c r="L120" s="196">
        <v>0</v>
      </c>
      <c r="M120" s="196">
        <v>0</v>
      </c>
      <c r="N120" s="196">
        <v>0</v>
      </c>
      <c r="O120" s="196">
        <v>0</v>
      </c>
      <c r="P120" s="196">
        <v>0</v>
      </c>
      <c r="Q120" s="196">
        <v>0</v>
      </c>
      <c r="R120" s="196">
        <v>0</v>
      </c>
      <c r="S120" s="196">
        <v>0</v>
      </c>
      <c r="T120" s="196">
        <v>0</v>
      </c>
      <c r="U120" s="196">
        <v>0</v>
      </c>
      <c r="V120" s="196">
        <v>0</v>
      </c>
      <c r="W120" s="196">
        <v>0</v>
      </c>
      <c r="X120" s="196">
        <v>0</v>
      </c>
      <c r="Y120" s="196">
        <v>0</v>
      </c>
      <c r="Z120" s="194">
        <v>-1947</v>
      </c>
    </row>
    <row r="121" spans="1:26">
      <c r="A121" s="200" t="s">
        <v>521</v>
      </c>
      <c r="B121" s="193" t="s">
        <v>522</v>
      </c>
      <c r="C121" s="196">
        <v>0</v>
      </c>
      <c r="D121" s="196">
        <v>0</v>
      </c>
      <c r="E121" s="196">
        <v>0</v>
      </c>
      <c r="F121" s="196">
        <v>0</v>
      </c>
      <c r="G121" s="196">
        <v>0</v>
      </c>
      <c r="H121" s="196">
        <v>0</v>
      </c>
      <c r="I121" s="196">
        <v>-120</v>
      </c>
      <c r="J121" s="196">
        <v>0</v>
      </c>
      <c r="K121" s="196">
        <v>0</v>
      </c>
      <c r="L121" s="196">
        <v>0</v>
      </c>
      <c r="M121" s="196">
        <v>0</v>
      </c>
      <c r="N121" s="196">
        <v>0</v>
      </c>
      <c r="O121" s="196">
        <v>0</v>
      </c>
      <c r="P121" s="196">
        <v>0</v>
      </c>
      <c r="Q121" s="196">
        <v>0</v>
      </c>
      <c r="R121" s="196">
        <v>0</v>
      </c>
      <c r="S121" s="196">
        <v>0</v>
      </c>
      <c r="T121" s="196">
        <v>0</v>
      </c>
      <c r="U121" s="196">
        <v>0</v>
      </c>
      <c r="V121" s="196">
        <v>0</v>
      </c>
      <c r="W121" s="196">
        <v>0</v>
      </c>
      <c r="X121" s="196">
        <v>0</v>
      </c>
      <c r="Y121" s="196">
        <v>0</v>
      </c>
      <c r="Z121" s="194">
        <v>-120</v>
      </c>
    </row>
    <row r="122" spans="1:26">
      <c r="A122" s="200" t="s">
        <v>523</v>
      </c>
      <c r="B122" s="193" t="s">
        <v>524</v>
      </c>
      <c r="C122" s="196">
        <v>8905</v>
      </c>
      <c r="D122" s="196">
        <v>3637</v>
      </c>
      <c r="E122" s="196">
        <v>17323</v>
      </c>
      <c r="F122" s="196">
        <v>3304</v>
      </c>
      <c r="G122" s="196">
        <v>22</v>
      </c>
      <c r="H122" s="196">
        <v>-3910</v>
      </c>
      <c r="I122" s="196">
        <v>12079</v>
      </c>
      <c r="J122" s="196">
        <v>1742.5799999999986</v>
      </c>
      <c r="K122" s="196">
        <v>2579</v>
      </c>
      <c r="L122" s="196">
        <v>6126</v>
      </c>
      <c r="M122" s="196">
        <v>5456</v>
      </c>
      <c r="N122" s="196">
        <v>6472.9906499999815</v>
      </c>
      <c r="O122" s="196">
        <v>344.76621168998827</v>
      </c>
      <c r="P122" s="196">
        <v>1391.2795899999937</v>
      </c>
      <c r="Q122" s="196">
        <v>357</v>
      </c>
      <c r="R122" s="196">
        <v>-349</v>
      </c>
      <c r="S122" s="196">
        <v>-6735</v>
      </c>
      <c r="T122" s="196">
        <v>-285</v>
      </c>
      <c r="U122" s="196">
        <v>854</v>
      </c>
      <c r="V122" s="196">
        <v>1595</v>
      </c>
      <c r="W122" s="196">
        <v>-630</v>
      </c>
      <c r="X122" s="196">
        <v>70</v>
      </c>
      <c r="Y122" s="196">
        <v>520</v>
      </c>
      <c r="Z122" s="194">
        <v>60869.616451689959</v>
      </c>
    </row>
    <row r="123" spans="1:26">
      <c r="A123" s="167" t="s">
        <v>811</v>
      </c>
      <c r="B123" s="205"/>
      <c r="C123" s="206"/>
    </row>
  </sheetData>
  <mergeCells count="27">
    <mergeCell ref="A1:Z1"/>
    <mergeCell ref="A3:B3"/>
    <mergeCell ref="A4:B4"/>
    <mergeCell ref="C3:C4"/>
    <mergeCell ref="D3:D4"/>
    <mergeCell ref="X3:X4"/>
    <mergeCell ref="Y3:Y4"/>
    <mergeCell ref="Z3:Z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W3:W4"/>
    <mergeCell ref="N3:N4"/>
    <mergeCell ref="O3:O4"/>
    <mergeCell ref="P3:P4"/>
    <mergeCell ref="Q3:Q4"/>
    <mergeCell ref="V3:V4"/>
    <mergeCell ref="R3:R4"/>
    <mergeCell ref="S3:S4"/>
    <mergeCell ref="T3:T4"/>
    <mergeCell ref="U3:U4"/>
  </mergeCells>
  <phoneticPr fontId="15" type="noConversion"/>
  <printOptions horizontalCentered="1" verticalCentered="1"/>
  <pageMargins left="0.31496062992125984" right="0.27559055118110237" top="0.23622047244094491" bottom="0.15748031496062992" header="0.27559055118110237" footer="0.15748031496062992"/>
  <pageSetup paperSize="9" scale="28" orientation="portrait" r:id="rId1"/>
  <headerFooter alignWithMargins="0"/>
  <colBreaks count="1" manualBreakCount="1">
    <brk id="14" max="122" man="1"/>
  </colBreaks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6"/>
  <dimension ref="A1:E30"/>
  <sheetViews>
    <sheetView topLeftCell="A6" workbookViewId="0">
      <selection activeCell="B3" sqref="B3:B30"/>
    </sheetView>
  </sheetViews>
  <sheetFormatPr defaultRowHeight="15.75"/>
  <cols>
    <col min="1" max="1" width="10.5703125" style="3" customWidth="1"/>
    <col min="2" max="2" width="63.140625" style="3" bestFit="1" customWidth="1"/>
    <col min="3" max="3" width="28.85546875" style="3" bestFit="1" customWidth="1"/>
    <col min="4" max="4" width="12.5703125" style="3" customWidth="1"/>
    <col min="5" max="5" width="15.7109375" style="3" bestFit="1" customWidth="1"/>
    <col min="6" max="16384" width="9.140625" style="3"/>
  </cols>
  <sheetData>
    <row r="1" spans="1:5" ht="31.5">
      <c r="A1" s="9" t="s">
        <v>117</v>
      </c>
      <c r="B1" s="9" t="s">
        <v>118</v>
      </c>
      <c r="C1" s="10"/>
      <c r="D1" s="9" t="s">
        <v>119</v>
      </c>
    </row>
    <row r="2" spans="1:5">
      <c r="A2" s="9"/>
      <c r="B2" s="11" t="s">
        <v>120</v>
      </c>
      <c r="C2" s="9"/>
      <c r="D2" s="9"/>
    </row>
    <row r="3" spans="1:5">
      <c r="A3" s="12">
        <v>1</v>
      </c>
      <c r="B3" s="13" t="s">
        <v>121</v>
      </c>
      <c r="C3" s="14"/>
      <c r="D3" s="10"/>
    </row>
    <row r="4" spans="1:5">
      <c r="A4" s="12">
        <v>2</v>
      </c>
      <c r="B4" s="13" t="s">
        <v>607</v>
      </c>
      <c r="C4" s="14"/>
      <c r="D4" s="10"/>
    </row>
    <row r="5" spans="1:5">
      <c r="A5" s="12">
        <v>3</v>
      </c>
      <c r="B5" s="13" t="s">
        <v>122</v>
      </c>
      <c r="C5" s="14"/>
      <c r="D5" s="10"/>
    </row>
    <row r="6" spans="1:5" ht="12.75" customHeight="1">
      <c r="A6" s="12">
        <v>4</v>
      </c>
      <c r="B6" s="13" t="s">
        <v>608</v>
      </c>
      <c r="C6" s="14"/>
      <c r="D6" s="10"/>
    </row>
    <row r="7" spans="1:5">
      <c r="A7" s="12">
        <v>5</v>
      </c>
      <c r="B7" s="13" t="s">
        <v>123</v>
      </c>
      <c r="C7" s="14"/>
      <c r="D7" s="10"/>
    </row>
    <row r="8" spans="1:5">
      <c r="A8" s="12">
        <v>6</v>
      </c>
      <c r="B8" s="13" t="s">
        <v>130</v>
      </c>
      <c r="C8" s="14"/>
      <c r="D8" s="10"/>
    </row>
    <row r="9" spans="1:5">
      <c r="A9" s="12">
        <v>7</v>
      </c>
      <c r="B9" s="13" t="s">
        <v>124</v>
      </c>
      <c r="C9" s="14"/>
      <c r="D9" s="10"/>
    </row>
    <row r="10" spans="1:5">
      <c r="A10" s="12">
        <v>8</v>
      </c>
      <c r="B10" s="13" t="s">
        <v>131</v>
      </c>
      <c r="C10" s="14"/>
      <c r="D10" s="10"/>
    </row>
    <row r="11" spans="1:5">
      <c r="A11" s="12">
        <v>9</v>
      </c>
      <c r="B11" s="13" t="s">
        <v>135</v>
      </c>
      <c r="C11" s="14"/>
      <c r="D11" s="10"/>
    </row>
    <row r="12" spans="1:5">
      <c r="A12" s="12">
        <v>10</v>
      </c>
      <c r="B12" s="13" t="s">
        <v>132</v>
      </c>
      <c r="C12" s="14"/>
      <c r="D12" s="10"/>
    </row>
    <row r="13" spans="1:5">
      <c r="A13" s="12">
        <v>11</v>
      </c>
      <c r="B13" s="13" t="s">
        <v>125</v>
      </c>
      <c r="C13" s="14"/>
      <c r="D13" s="10"/>
    </row>
    <row r="14" spans="1:5">
      <c r="A14" s="12">
        <v>12</v>
      </c>
      <c r="B14" s="13" t="s">
        <v>609</v>
      </c>
      <c r="C14" s="14"/>
      <c r="D14" s="10"/>
    </row>
    <row r="15" spans="1:5">
      <c r="A15" s="12">
        <v>13</v>
      </c>
      <c r="B15" s="13" t="s">
        <v>610</v>
      </c>
      <c r="C15" s="14"/>
      <c r="D15" s="10"/>
    </row>
    <row r="16" spans="1:5">
      <c r="A16" s="12">
        <v>14</v>
      </c>
      <c r="B16" s="13" t="s">
        <v>611</v>
      </c>
      <c r="C16" s="14"/>
      <c r="D16" s="14"/>
      <c r="E16" s="4"/>
    </row>
    <row r="17" spans="1:5">
      <c r="A17" s="12">
        <v>15</v>
      </c>
      <c r="B17" s="13" t="s">
        <v>126</v>
      </c>
      <c r="C17" s="14"/>
      <c r="D17" s="14"/>
      <c r="E17" s="4"/>
    </row>
    <row r="18" spans="1:5">
      <c r="A18" s="12">
        <v>16</v>
      </c>
      <c r="B18" s="13" t="s">
        <v>129</v>
      </c>
      <c r="C18" s="14"/>
      <c r="D18" s="14"/>
      <c r="E18" s="4"/>
    </row>
    <row r="19" spans="1:5">
      <c r="A19" s="12">
        <v>17</v>
      </c>
      <c r="B19" s="13" t="s">
        <v>127</v>
      </c>
      <c r="C19" s="14"/>
      <c r="D19" s="14"/>
      <c r="E19" s="4"/>
    </row>
    <row r="20" spans="1:5">
      <c r="A20" s="12">
        <v>18</v>
      </c>
      <c r="B20" s="13" t="s">
        <v>133</v>
      </c>
      <c r="C20" s="14"/>
      <c r="D20" s="14"/>
      <c r="E20" s="4"/>
    </row>
    <row r="21" spans="1:5">
      <c r="A21" s="12">
        <v>19</v>
      </c>
      <c r="B21" s="13" t="s">
        <v>612</v>
      </c>
      <c r="C21" s="14"/>
      <c r="D21" s="14"/>
      <c r="E21" s="4"/>
    </row>
    <row r="22" spans="1:5">
      <c r="A22" s="12">
        <v>20</v>
      </c>
      <c r="B22" s="13" t="s">
        <v>134</v>
      </c>
      <c r="C22" s="14"/>
      <c r="D22" s="14"/>
      <c r="E22" s="4"/>
    </row>
    <row r="23" spans="1:5">
      <c r="A23" s="12">
        <v>21</v>
      </c>
      <c r="B23" s="13" t="s">
        <v>128</v>
      </c>
      <c r="C23" s="14"/>
      <c r="D23" s="14"/>
      <c r="E23" s="4"/>
    </row>
    <row r="24" spans="1:5">
      <c r="A24" s="12">
        <v>22</v>
      </c>
      <c r="B24" s="13" t="s">
        <v>613</v>
      </c>
      <c r="C24" s="14"/>
      <c r="D24" s="14"/>
      <c r="E24" s="4"/>
    </row>
    <row r="25" spans="1:5">
      <c r="A25" s="12">
        <v>23</v>
      </c>
      <c r="B25" s="13" t="s">
        <v>614</v>
      </c>
      <c r="C25" s="14"/>
      <c r="D25" s="14"/>
      <c r="E25" s="4"/>
    </row>
    <row r="26" spans="1:5">
      <c r="A26" s="12">
        <v>24</v>
      </c>
      <c r="B26" s="13" t="s">
        <v>615</v>
      </c>
      <c r="C26" s="14"/>
      <c r="D26" s="14"/>
      <c r="E26" s="4"/>
    </row>
    <row r="27" spans="1:5">
      <c r="A27" s="12">
        <v>25</v>
      </c>
      <c r="B27" s="13" t="s">
        <v>616</v>
      </c>
      <c r="C27" s="14"/>
      <c r="D27" s="14"/>
      <c r="E27" s="4"/>
    </row>
    <row r="28" spans="1:5" ht="16.5" customHeight="1">
      <c r="A28" s="12">
        <v>26</v>
      </c>
      <c r="B28" s="13" t="s">
        <v>617</v>
      </c>
      <c r="C28" s="14"/>
      <c r="D28" s="10"/>
    </row>
    <row r="29" spans="1:5">
      <c r="A29" s="12">
        <v>27</v>
      </c>
      <c r="B29" s="13" t="s">
        <v>618</v>
      </c>
      <c r="C29" s="14"/>
      <c r="D29" s="10"/>
    </row>
    <row r="30" spans="1:5">
      <c r="A30" s="12">
        <v>28</v>
      </c>
      <c r="B30" s="13" t="s">
        <v>114</v>
      </c>
      <c r="C30" s="14"/>
      <c r="D30" s="10"/>
    </row>
  </sheetData>
  <phoneticPr fontId="14" type="noConversion"/>
  <pageMargins left="0.75" right="0.75" top="1" bottom="1" header="0.5" footer="0.5"/>
  <pageSetup paperSize="9" orientation="portrait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7"/>
  <dimension ref="A1:C43"/>
  <sheetViews>
    <sheetView topLeftCell="A33" workbookViewId="0">
      <selection activeCell="C2" sqref="C2:C43"/>
    </sheetView>
  </sheetViews>
  <sheetFormatPr defaultRowHeight="12.75"/>
  <cols>
    <col min="1" max="1" width="20.42578125" bestFit="1" customWidth="1"/>
    <col min="2" max="2" width="18" bestFit="1" customWidth="1"/>
    <col min="3" max="3" width="56.7109375" bestFit="1" customWidth="1"/>
    <col min="4" max="4" width="19.5703125" customWidth="1"/>
  </cols>
  <sheetData>
    <row r="1" spans="1:3" ht="15.75">
      <c r="A1" s="28" t="s">
        <v>117</v>
      </c>
      <c r="B1" s="28" t="s">
        <v>136</v>
      </c>
      <c r="C1" s="28" t="s">
        <v>137</v>
      </c>
    </row>
    <row r="2" spans="1:3" ht="33">
      <c r="A2" s="29">
        <v>1</v>
      </c>
      <c r="B2" s="30" t="s">
        <v>138</v>
      </c>
      <c r="C2" s="31" t="s">
        <v>139</v>
      </c>
    </row>
    <row r="3" spans="1:3" ht="33">
      <c r="A3" s="12">
        <v>2</v>
      </c>
      <c r="B3" s="32" t="s">
        <v>192</v>
      </c>
      <c r="C3" s="33" t="s">
        <v>193</v>
      </c>
    </row>
    <row r="4" spans="1:3" ht="33">
      <c r="A4" s="29">
        <v>3</v>
      </c>
      <c r="B4" s="32" t="s">
        <v>188</v>
      </c>
      <c r="C4" s="33" t="s">
        <v>189</v>
      </c>
    </row>
    <row r="5" spans="1:3" ht="33">
      <c r="A5" s="12">
        <v>4</v>
      </c>
      <c r="B5" s="32" t="s">
        <v>142</v>
      </c>
      <c r="C5" s="33" t="s">
        <v>143</v>
      </c>
    </row>
    <row r="6" spans="1:3" ht="33">
      <c r="A6" s="29">
        <v>5</v>
      </c>
      <c r="B6" s="32" t="s">
        <v>156</v>
      </c>
      <c r="C6" s="33" t="s">
        <v>157</v>
      </c>
    </row>
    <row r="7" spans="1:3" ht="33">
      <c r="A7" s="12">
        <v>6</v>
      </c>
      <c r="B7" s="32" t="s">
        <v>140</v>
      </c>
      <c r="C7" s="34" t="s">
        <v>141</v>
      </c>
    </row>
    <row r="8" spans="1:3" ht="33">
      <c r="A8" s="29">
        <v>7</v>
      </c>
      <c r="B8" s="32" t="s">
        <v>200</v>
      </c>
      <c r="C8" s="34" t="s">
        <v>201</v>
      </c>
    </row>
    <row r="9" spans="1:3" ht="33">
      <c r="A9" s="12">
        <v>8</v>
      </c>
      <c r="B9" s="32" t="s">
        <v>152</v>
      </c>
      <c r="C9" s="34" t="s">
        <v>153</v>
      </c>
    </row>
    <row r="10" spans="1:3" ht="33">
      <c r="A10" s="29">
        <v>9</v>
      </c>
      <c r="B10" s="24" t="s">
        <v>214</v>
      </c>
      <c r="C10" s="35" t="s">
        <v>115</v>
      </c>
    </row>
    <row r="11" spans="1:3" ht="33">
      <c r="A11" s="12">
        <v>10</v>
      </c>
      <c r="B11" s="32" t="s">
        <v>154</v>
      </c>
      <c r="C11" s="34" t="s">
        <v>155</v>
      </c>
    </row>
    <row r="12" spans="1:3" ht="33">
      <c r="A12" s="12">
        <v>11</v>
      </c>
      <c r="B12" s="32" t="s">
        <v>620</v>
      </c>
      <c r="C12" s="34" t="s">
        <v>621</v>
      </c>
    </row>
    <row r="13" spans="1:3" ht="33">
      <c r="A13" s="29">
        <v>12</v>
      </c>
      <c r="B13" s="32" t="s">
        <v>622</v>
      </c>
      <c r="C13" s="34" t="s">
        <v>623</v>
      </c>
    </row>
    <row r="14" spans="1:3" ht="33">
      <c r="A14" s="12">
        <v>13</v>
      </c>
      <c r="B14" s="32" t="s">
        <v>202</v>
      </c>
      <c r="C14" s="34" t="s">
        <v>203</v>
      </c>
    </row>
    <row r="15" spans="1:3" ht="33">
      <c r="A15" s="12">
        <v>14</v>
      </c>
      <c r="B15" s="32" t="s">
        <v>160</v>
      </c>
      <c r="C15" s="34" t="s">
        <v>161</v>
      </c>
    </row>
    <row r="16" spans="1:3" ht="33">
      <c r="A16" s="29">
        <v>15</v>
      </c>
      <c r="B16" s="32" t="s">
        <v>144</v>
      </c>
      <c r="C16" s="34" t="s">
        <v>145</v>
      </c>
    </row>
    <row r="17" spans="1:3" ht="33">
      <c r="A17" s="12">
        <v>16</v>
      </c>
      <c r="B17" s="32" t="s">
        <v>148</v>
      </c>
      <c r="C17" s="34" t="s">
        <v>149</v>
      </c>
    </row>
    <row r="18" spans="1:3" ht="33">
      <c r="A18" s="12">
        <v>17</v>
      </c>
      <c r="B18" s="32" t="s">
        <v>198</v>
      </c>
      <c r="C18" s="34" t="s">
        <v>199</v>
      </c>
    </row>
    <row r="19" spans="1:3" ht="33">
      <c r="A19" s="29">
        <v>18</v>
      </c>
      <c r="B19" s="32" t="s">
        <v>204</v>
      </c>
      <c r="C19" s="34" t="s">
        <v>205</v>
      </c>
    </row>
    <row r="20" spans="1:3" ht="33">
      <c r="A20" s="12">
        <v>19</v>
      </c>
      <c r="B20" s="32" t="s">
        <v>190</v>
      </c>
      <c r="C20" s="34" t="s">
        <v>191</v>
      </c>
    </row>
    <row r="21" spans="1:3" ht="33">
      <c r="A21" s="12">
        <v>20</v>
      </c>
      <c r="B21" s="32" t="s">
        <v>166</v>
      </c>
      <c r="C21" s="34" t="s">
        <v>167</v>
      </c>
    </row>
    <row r="22" spans="1:3" ht="33">
      <c r="A22" s="29">
        <v>21</v>
      </c>
      <c r="B22" s="32" t="s">
        <v>172</v>
      </c>
      <c r="C22" s="34" t="s">
        <v>624</v>
      </c>
    </row>
    <row r="23" spans="1:3" ht="33">
      <c r="A23" s="12">
        <v>22</v>
      </c>
      <c r="B23" s="32" t="s">
        <v>177</v>
      </c>
      <c r="C23" s="34" t="s">
        <v>625</v>
      </c>
    </row>
    <row r="24" spans="1:3" ht="33">
      <c r="A24" s="12">
        <v>23</v>
      </c>
      <c r="B24" s="32" t="s">
        <v>194</v>
      </c>
      <c r="C24" s="34" t="s">
        <v>195</v>
      </c>
    </row>
    <row r="25" spans="1:3" ht="33">
      <c r="A25" s="29">
        <v>24</v>
      </c>
      <c r="B25" s="32" t="s">
        <v>168</v>
      </c>
      <c r="C25" s="34" t="s">
        <v>169</v>
      </c>
    </row>
    <row r="26" spans="1:3" ht="33">
      <c r="A26" s="12">
        <v>25</v>
      </c>
      <c r="B26" s="32" t="s">
        <v>170</v>
      </c>
      <c r="C26" s="34" t="s">
        <v>171</v>
      </c>
    </row>
    <row r="27" spans="1:3" ht="33">
      <c r="A27" s="12">
        <v>26</v>
      </c>
      <c r="B27" s="32" t="s">
        <v>182</v>
      </c>
      <c r="C27" s="34" t="s">
        <v>183</v>
      </c>
    </row>
    <row r="28" spans="1:3" ht="33">
      <c r="A28" s="29">
        <v>27</v>
      </c>
      <c r="B28" s="32" t="s">
        <v>175</v>
      </c>
      <c r="C28" s="34" t="s">
        <v>176</v>
      </c>
    </row>
    <row r="29" spans="1:3" ht="33">
      <c r="A29" s="12">
        <v>28</v>
      </c>
      <c r="B29" s="32" t="s">
        <v>206</v>
      </c>
      <c r="C29" s="34" t="s">
        <v>207</v>
      </c>
    </row>
    <row r="30" spans="1:3" ht="33">
      <c r="A30" s="12">
        <v>29</v>
      </c>
      <c r="B30" s="32" t="s">
        <v>208</v>
      </c>
      <c r="C30" s="34" t="s">
        <v>209</v>
      </c>
    </row>
    <row r="31" spans="1:3" ht="33">
      <c r="A31" s="29">
        <v>30</v>
      </c>
      <c r="B31" s="32" t="s">
        <v>196</v>
      </c>
      <c r="C31" s="34" t="s">
        <v>197</v>
      </c>
    </row>
    <row r="32" spans="1:3" ht="33">
      <c r="A32" s="12">
        <v>31</v>
      </c>
      <c r="B32" s="32" t="s">
        <v>158</v>
      </c>
      <c r="C32" s="34" t="s">
        <v>159</v>
      </c>
    </row>
    <row r="33" spans="1:3" ht="33">
      <c r="A33" s="12">
        <v>32</v>
      </c>
      <c r="B33" s="32" t="s">
        <v>210</v>
      </c>
      <c r="C33" s="34" t="s">
        <v>211</v>
      </c>
    </row>
    <row r="34" spans="1:3" ht="33">
      <c r="A34" s="29">
        <v>33</v>
      </c>
      <c r="B34" s="32" t="s">
        <v>212</v>
      </c>
      <c r="C34" s="34" t="s">
        <v>213</v>
      </c>
    </row>
    <row r="35" spans="1:3" ht="33">
      <c r="A35" s="12">
        <v>34</v>
      </c>
      <c r="B35" s="32" t="s">
        <v>184</v>
      </c>
      <c r="C35" s="34" t="s">
        <v>185</v>
      </c>
    </row>
    <row r="36" spans="1:3" ht="33">
      <c r="A36" s="12">
        <v>35</v>
      </c>
      <c r="B36" s="32" t="s">
        <v>150</v>
      </c>
      <c r="C36" s="34" t="s">
        <v>151</v>
      </c>
    </row>
    <row r="37" spans="1:3" ht="33">
      <c r="A37" s="29">
        <v>36</v>
      </c>
      <c r="B37" s="32" t="s">
        <v>186</v>
      </c>
      <c r="C37" s="34" t="s">
        <v>187</v>
      </c>
    </row>
    <row r="38" spans="1:3" ht="33">
      <c r="A38" s="12">
        <v>37</v>
      </c>
      <c r="B38" s="32" t="s">
        <v>173</v>
      </c>
      <c r="C38" s="34" t="s">
        <v>174</v>
      </c>
    </row>
    <row r="39" spans="1:3" ht="33">
      <c r="A39" s="12">
        <v>38</v>
      </c>
      <c r="B39" s="32" t="s">
        <v>146</v>
      </c>
      <c r="C39" s="34" t="s">
        <v>147</v>
      </c>
    </row>
    <row r="40" spans="1:3" ht="33">
      <c r="A40" s="29">
        <v>39</v>
      </c>
      <c r="B40" s="32" t="s">
        <v>178</v>
      </c>
      <c r="C40" s="34" t="s">
        <v>179</v>
      </c>
    </row>
    <row r="41" spans="1:3" ht="33">
      <c r="A41" s="12">
        <v>40</v>
      </c>
      <c r="B41" s="32" t="s">
        <v>180</v>
      </c>
      <c r="C41" s="34" t="s">
        <v>181</v>
      </c>
    </row>
    <row r="42" spans="1:3" ht="33">
      <c r="A42" s="12">
        <v>41</v>
      </c>
      <c r="B42" s="32" t="s">
        <v>164</v>
      </c>
      <c r="C42" s="34" t="s">
        <v>165</v>
      </c>
    </row>
    <row r="43" spans="1:3" ht="33">
      <c r="A43" s="12">
        <v>42</v>
      </c>
      <c r="B43" s="32" t="s">
        <v>162</v>
      </c>
      <c r="C43" s="34" t="s">
        <v>163</v>
      </c>
    </row>
  </sheetData>
  <phoneticPr fontId="14" type="noConversion"/>
  <pageMargins left="0.75" right="0.75" top="1" bottom="1" header="0.5" footer="0.5"/>
  <pageSetup paperSize="9" orientation="portrait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8"/>
  <dimension ref="A1:Q144"/>
  <sheetViews>
    <sheetView topLeftCell="A13" workbookViewId="0">
      <selection activeCell="C31" sqref="C31"/>
    </sheetView>
  </sheetViews>
  <sheetFormatPr defaultRowHeight="12.75"/>
  <cols>
    <col min="1" max="1" width="16.7109375" style="2" bestFit="1" customWidth="1"/>
    <col min="2" max="2" width="17.7109375" style="2" bestFit="1" customWidth="1"/>
    <col min="3" max="3" width="23.5703125" style="2" bestFit="1" customWidth="1"/>
    <col min="4" max="5" width="9.140625" style="6"/>
    <col min="6" max="6" width="22.42578125" style="6" bestFit="1" customWidth="1"/>
    <col min="7" max="17" width="9.140625" style="6"/>
    <col min="18" max="16384" width="9.140625" style="2"/>
  </cols>
  <sheetData>
    <row r="1" spans="1:17" ht="15.75">
      <c r="A1" s="15" t="s">
        <v>117</v>
      </c>
      <c r="B1" s="15" t="s">
        <v>215</v>
      </c>
      <c r="C1" s="15" t="s">
        <v>216</v>
      </c>
      <c r="D1" s="16"/>
      <c r="E1" s="16" t="s">
        <v>108</v>
      </c>
      <c r="F1" s="16" t="s">
        <v>619</v>
      </c>
    </row>
    <row r="2" spans="1:17" s="5" customFormat="1" ht="23.25" customHeight="1">
      <c r="A2" s="12">
        <v>1</v>
      </c>
      <c r="B2" s="17" t="s">
        <v>217</v>
      </c>
      <c r="C2" s="18" t="s">
        <v>218</v>
      </c>
      <c r="D2" s="19"/>
      <c r="E2" s="12">
        <v>1</v>
      </c>
      <c r="F2" s="13" t="s">
        <v>220</v>
      </c>
      <c r="G2" s="7"/>
      <c r="H2" s="7"/>
      <c r="I2" s="7"/>
      <c r="J2" s="7"/>
      <c r="K2" s="7"/>
      <c r="L2" s="7"/>
      <c r="M2" s="7"/>
      <c r="N2" s="7"/>
      <c r="O2" s="7"/>
      <c r="P2" s="7"/>
      <c r="Q2" s="7"/>
    </row>
    <row r="3" spans="1:17" s="5" customFormat="1" ht="23.25" customHeight="1">
      <c r="A3" s="12">
        <v>2</v>
      </c>
      <c r="B3" s="17" t="s">
        <v>219</v>
      </c>
      <c r="C3" s="20" t="s">
        <v>220</v>
      </c>
      <c r="D3" s="19"/>
      <c r="E3" s="12">
        <v>2</v>
      </c>
      <c r="F3" s="13" t="s">
        <v>228</v>
      </c>
      <c r="G3" s="7"/>
      <c r="H3" s="7"/>
      <c r="I3" s="7"/>
      <c r="J3" s="7"/>
      <c r="K3" s="7"/>
      <c r="L3" s="7"/>
      <c r="M3" s="7"/>
      <c r="N3" s="7"/>
      <c r="O3" s="7"/>
      <c r="P3" s="7"/>
      <c r="Q3" s="7"/>
    </row>
    <row r="4" spans="1:17" s="5" customFormat="1" ht="23.25" customHeight="1">
      <c r="A4" s="12">
        <v>3</v>
      </c>
      <c r="B4" s="17" t="s">
        <v>221</v>
      </c>
      <c r="C4" s="18" t="s">
        <v>222</v>
      </c>
      <c r="D4" s="19"/>
      <c r="E4" s="12">
        <v>3</v>
      </c>
      <c r="F4" s="21" t="s">
        <v>234</v>
      </c>
      <c r="G4" s="7"/>
      <c r="H4" s="7"/>
      <c r="I4" s="7"/>
      <c r="J4" s="7"/>
      <c r="K4" s="7"/>
      <c r="L4" s="7"/>
      <c r="M4" s="7"/>
      <c r="N4" s="7"/>
      <c r="O4" s="7"/>
      <c r="P4" s="7"/>
      <c r="Q4" s="7"/>
    </row>
    <row r="5" spans="1:17" s="5" customFormat="1" ht="23.25" customHeight="1">
      <c r="A5" s="12">
        <v>4</v>
      </c>
      <c r="B5" s="17" t="s">
        <v>223</v>
      </c>
      <c r="C5" s="18" t="s">
        <v>224</v>
      </c>
      <c r="D5" s="19"/>
      <c r="E5" s="12">
        <v>4</v>
      </c>
      <c r="F5" s="13" t="s">
        <v>236</v>
      </c>
      <c r="G5" s="7"/>
      <c r="H5" s="7"/>
      <c r="I5" s="7"/>
      <c r="J5" s="7"/>
      <c r="K5" s="7"/>
      <c r="L5" s="7"/>
      <c r="M5" s="7"/>
      <c r="N5" s="7"/>
      <c r="O5" s="7"/>
      <c r="P5" s="7"/>
      <c r="Q5" s="7"/>
    </row>
    <row r="6" spans="1:17" s="5" customFormat="1" ht="23.25" customHeight="1">
      <c r="A6" s="12">
        <v>5</v>
      </c>
      <c r="B6" s="17" t="s">
        <v>225</v>
      </c>
      <c r="C6" s="18" t="s">
        <v>226</v>
      </c>
      <c r="D6" s="19"/>
      <c r="E6" s="12">
        <v>5</v>
      </c>
      <c r="F6" s="13" t="s">
        <v>238</v>
      </c>
      <c r="G6" s="7"/>
      <c r="H6" s="7"/>
      <c r="I6" s="7"/>
      <c r="J6" s="7"/>
      <c r="K6" s="7"/>
      <c r="L6" s="7"/>
      <c r="M6" s="7"/>
      <c r="N6" s="7"/>
      <c r="O6" s="7"/>
      <c r="P6" s="7"/>
      <c r="Q6" s="7"/>
    </row>
    <row r="7" spans="1:17" s="5" customFormat="1" ht="23.25" customHeight="1">
      <c r="A7" s="12">
        <v>6</v>
      </c>
      <c r="B7" s="17" t="s">
        <v>227</v>
      </c>
      <c r="C7" s="20" t="s">
        <v>228</v>
      </c>
      <c r="D7" s="19"/>
      <c r="E7" s="12">
        <v>6</v>
      </c>
      <c r="F7" s="13" t="s">
        <v>240</v>
      </c>
      <c r="G7" s="7"/>
      <c r="H7" s="7"/>
      <c r="I7" s="7"/>
      <c r="J7" s="7"/>
      <c r="K7" s="7"/>
      <c r="L7" s="7"/>
      <c r="M7" s="7"/>
      <c r="N7" s="7"/>
      <c r="O7" s="7"/>
      <c r="P7" s="7"/>
      <c r="Q7" s="7"/>
    </row>
    <row r="8" spans="1:17" s="5" customFormat="1" ht="23.25" customHeight="1">
      <c r="A8" s="12">
        <v>7</v>
      </c>
      <c r="B8" s="17" t="s">
        <v>229</v>
      </c>
      <c r="C8" s="18" t="s">
        <v>230</v>
      </c>
      <c r="D8" s="19"/>
      <c r="E8" s="12">
        <v>7</v>
      </c>
      <c r="F8" s="13" t="s">
        <v>242</v>
      </c>
      <c r="G8" s="7"/>
      <c r="H8" s="7"/>
      <c r="I8" s="7"/>
      <c r="J8" s="7"/>
      <c r="K8" s="7"/>
      <c r="L8" s="7"/>
      <c r="M8" s="7"/>
      <c r="N8" s="7"/>
      <c r="O8" s="7"/>
      <c r="P8" s="7"/>
      <c r="Q8" s="7"/>
    </row>
    <row r="9" spans="1:17" s="5" customFormat="1" ht="23.25" customHeight="1">
      <c r="A9" s="12">
        <v>8</v>
      </c>
      <c r="B9" s="17" t="s">
        <v>231</v>
      </c>
      <c r="C9" s="18" t="s">
        <v>232</v>
      </c>
      <c r="D9" s="19"/>
      <c r="E9" s="12">
        <v>8</v>
      </c>
      <c r="F9" s="13" t="s">
        <v>244</v>
      </c>
      <c r="G9" s="7"/>
      <c r="H9" s="7"/>
      <c r="I9" s="7"/>
      <c r="J9" s="7"/>
      <c r="K9" s="7"/>
      <c r="L9" s="7"/>
      <c r="M9" s="7"/>
      <c r="N9" s="7"/>
      <c r="O9" s="7"/>
      <c r="P9" s="7"/>
      <c r="Q9" s="7"/>
    </row>
    <row r="10" spans="1:17" s="5" customFormat="1" ht="23.25" customHeight="1">
      <c r="A10" s="12">
        <v>9</v>
      </c>
      <c r="B10" s="17" t="s">
        <v>233</v>
      </c>
      <c r="C10" s="22" t="s">
        <v>234</v>
      </c>
      <c r="D10" s="19"/>
      <c r="E10" s="12">
        <v>9</v>
      </c>
      <c r="F10" s="13" t="s">
        <v>246</v>
      </c>
      <c r="G10" s="7"/>
      <c r="H10" s="7"/>
      <c r="I10" s="7"/>
      <c r="J10" s="7"/>
      <c r="K10" s="7"/>
      <c r="L10" s="7"/>
      <c r="M10" s="7"/>
      <c r="N10" s="7"/>
      <c r="O10" s="7"/>
      <c r="P10" s="7"/>
      <c r="Q10" s="7"/>
    </row>
    <row r="11" spans="1:17" s="5" customFormat="1" ht="23.25" customHeight="1">
      <c r="A11" s="12">
        <v>10</v>
      </c>
      <c r="B11" s="17" t="s">
        <v>235</v>
      </c>
      <c r="C11" s="20" t="s">
        <v>236</v>
      </c>
      <c r="D11" s="19"/>
      <c r="E11" s="12">
        <v>10</v>
      </c>
      <c r="F11" s="13" t="s">
        <v>252</v>
      </c>
      <c r="G11" s="7"/>
      <c r="H11" s="7"/>
      <c r="I11" s="7"/>
      <c r="J11" s="7"/>
      <c r="K11" s="7"/>
      <c r="L11" s="7"/>
      <c r="M11" s="7"/>
      <c r="N11" s="7"/>
      <c r="O11" s="7"/>
      <c r="P11" s="7"/>
      <c r="Q11" s="7"/>
    </row>
    <row r="12" spans="1:17" s="5" customFormat="1" ht="23.25" customHeight="1">
      <c r="A12" s="12">
        <v>11</v>
      </c>
      <c r="B12" s="17" t="s">
        <v>237</v>
      </c>
      <c r="C12" s="20" t="s">
        <v>238</v>
      </c>
      <c r="D12" s="19"/>
      <c r="E12" s="12">
        <v>11</v>
      </c>
      <c r="F12" s="13" t="s">
        <v>254</v>
      </c>
      <c r="G12" s="7"/>
      <c r="H12" s="7"/>
      <c r="I12" s="7"/>
      <c r="J12" s="7"/>
      <c r="K12" s="7"/>
      <c r="L12" s="7"/>
      <c r="M12" s="7"/>
      <c r="N12" s="7"/>
      <c r="O12" s="7"/>
      <c r="P12" s="7"/>
      <c r="Q12" s="7"/>
    </row>
    <row r="13" spans="1:17" s="5" customFormat="1" ht="23.25" customHeight="1">
      <c r="A13" s="12">
        <v>12</v>
      </c>
      <c r="B13" s="17" t="s">
        <v>239</v>
      </c>
      <c r="C13" s="20" t="s">
        <v>240</v>
      </c>
      <c r="D13" s="19"/>
      <c r="E13" s="12">
        <v>12</v>
      </c>
      <c r="F13" s="13" t="s">
        <v>256</v>
      </c>
      <c r="G13" s="7"/>
      <c r="H13" s="7"/>
      <c r="I13" s="7"/>
      <c r="J13" s="7"/>
      <c r="K13" s="7"/>
      <c r="L13" s="7"/>
      <c r="M13" s="7"/>
      <c r="N13" s="7"/>
      <c r="O13" s="7"/>
      <c r="P13" s="7"/>
      <c r="Q13" s="7"/>
    </row>
    <row r="14" spans="1:17" s="5" customFormat="1" ht="23.25" customHeight="1">
      <c r="A14" s="12">
        <v>13</v>
      </c>
      <c r="B14" s="17" t="s">
        <v>241</v>
      </c>
      <c r="C14" s="20" t="s">
        <v>242</v>
      </c>
      <c r="D14" s="19"/>
      <c r="E14" s="12">
        <v>13</v>
      </c>
      <c r="F14" s="13" t="s">
        <v>258</v>
      </c>
      <c r="G14" s="7"/>
      <c r="H14" s="7"/>
      <c r="I14" s="7"/>
      <c r="J14" s="7"/>
      <c r="K14" s="7"/>
      <c r="L14" s="7"/>
      <c r="M14" s="7"/>
      <c r="N14" s="7"/>
      <c r="O14" s="7"/>
      <c r="P14" s="7"/>
      <c r="Q14" s="7"/>
    </row>
    <row r="15" spans="1:17" s="5" customFormat="1" ht="23.25" customHeight="1">
      <c r="A15" s="12">
        <v>14</v>
      </c>
      <c r="B15" s="17" t="s">
        <v>243</v>
      </c>
      <c r="C15" s="20" t="s">
        <v>244</v>
      </c>
      <c r="D15" s="19"/>
      <c r="E15" s="12">
        <v>14</v>
      </c>
      <c r="F15" s="13" t="s">
        <v>262</v>
      </c>
      <c r="G15" s="7"/>
      <c r="H15" s="7"/>
      <c r="I15" s="7"/>
      <c r="J15" s="7"/>
      <c r="K15" s="7"/>
      <c r="L15" s="7"/>
      <c r="M15" s="7"/>
      <c r="N15" s="7"/>
      <c r="O15" s="7"/>
      <c r="P15" s="7"/>
      <c r="Q15" s="7"/>
    </row>
    <row r="16" spans="1:17" s="5" customFormat="1" ht="23.25" customHeight="1">
      <c r="A16" s="12">
        <v>15</v>
      </c>
      <c r="B16" s="17" t="s">
        <v>245</v>
      </c>
      <c r="C16" s="20" t="s">
        <v>246</v>
      </c>
      <c r="D16" s="19"/>
      <c r="E16" s="12">
        <v>15</v>
      </c>
      <c r="F16" s="13" t="s">
        <v>266</v>
      </c>
      <c r="G16" s="7"/>
      <c r="H16" s="7"/>
      <c r="I16" s="7"/>
      <c r="J16" s="7"/>
      <c r="K16" s="7"/>
      <c r="L16" s="7"/>
      <c r="M16" s="7"/>
      <c r="N16" s="7"/>
      <c r="O16" s="7"/>
      <c r="P16" s="7"/>
      <c r="Q16" s="7"/>
    </row>
    <row r="17" spans="1:17" s="5" customFormat="1" ht="23.25" customHeight="1">
      <c r="A17" s="12">
        <v>16</v>
      </c>
      <c r="B17" s="17" t="s">
        <v>247</v>
      </c>
      <c r="C17" s="18" t="s">
        <v>248</v>
      </c>
      <c r="D17" s="19"/>
      <c r="E17" s="12">
        <v>16</v>
      </c>
      <c r="F17" s="13" t="s">
        <v>270</v>
      </c>
      <c r="G17" s="7"/>
      <c r="H17" s="7"/>
      <c r="I17" s="7"/>
      <c r="J17" s="7"/>
      <c r="K17" s="7"/>
      <c r="L17" s="7"/>
      <c r="M17" s="7"/>
      <c r="N17" s="7"/>
      <c r="O17" s="7"/>
      <c r="P17" s="7"/>
      <c r="Q17" s="7"/>
    </row>
    <row r="18" spans="1:17" s="5" customFormat="1" ht="23.25" customHeight="1">
      <c r="A18" s="12">
        <v>17</v>
      </c>
      <c r="B18" s="17" t="s">
        <v>249</v>
      </c>
      <c r="C18" s="18" t="s">
        <v>250</v>
      </c>
      <c r="D18" s="19"/>
      <c r="E18" s="12">
        <v>17</v>
      </c>
      <c r="F18" s="13" t="s">
        <v>272</v>
      </c>
      <c r="G18" s="7"/>
      <c r="H18" s="7"/>
      <c r="I18" s="7"/>
      <c r="J18" s="7"/>
      <c r="K18" s="7"/>
      <c r="L18" s="7"/>
      <c r="M18" s="7"/>
      <c r="N18" s="7"/>
      <c r="O18" s="7"/>
      <c r="P18" s="7"/>
      <c r="Q18" s="7"/>
    </row>
    <row r="19" spans="1:17" s="5" customFormat="1" ht="23.25" customHeight="1">
      <c r="A19" s="12">
        <v>18</v>
      </c>
      <c r="B19" s="17" t="s">
        <v>251</v>
      </c>
      <c r="C19" s="20" t="s">
        <v>252</v>
      </c>
      <c r="D19" s="19"/>
      <c r="E19" s="12">
        <v>18</v>
      </c>
      <c r="F19" s="13" t="s">
        <v>274</v>
      </c>
      <c r="G19" s="7"/>
      <c r="H19" s="7"/>
      <c r="I19" s="7"/>
      <c r="J19" s="7"/>
      <c r="K19" s="7"/>
      <c r="L19" s="7"/>
      <c r="M19" s="7"/>
      <c r="N19" s="7"/>
      <c r="O19" s="7"/>
      <c r="P19" s="7"/>
      <c r="Q19" s="7"/>
    </row>
    <row r="20" spans="1:17" s="5" customFormat="1" ht="23.25" customHeight="1">
      <c r="A20" s="12">
        <v>19</v>
      </c>
      <c r="B20" s="17" t="s">
        <v>253</v>
      </c>
      <c r="C20" s="20" t="s">
        <v>254</v>
      </c>
      <c r="D20" s="19"/>
      <c r="E20" s="12">
        <v>19</v>
      </c>
      <c r="F20" s="13" t="s">
        <v>276</v>
      </c>
      <c r="G20" s="7"/>
      <c r="H20" s="7"/>
      <c r="I20" s="7"/>
      <c r="J20" s="7"/>
      <c r="K20" s="7"/>
      <c r="L20" s="7"/>
      <c r="M20" s="7"/>
      <c r="N20" s="7"/>
      <c r="O20" s="7"/>
      <c r="P20" s="7"/>
      <c r="Q20" s="7"/>
    </row>
    <row r="21" spans="1:17" s="5" customFormat="1" ht="23.25" customHeight="1">
      <c r="A21" s="12">
        <v>20</v>
      </c>
      <c r="B21" s="17" t="s">
        <v>255</v>
      </c>
      <c r="C21" s="20" t="s">
        <v>256</v>
      </c>
      <c r="D21" s="19"/>
      <c r="E21" s="12">
        <v>20</v>
      </c>
      <c r="F21" s="13" t="s">
        <v>282</v>
      </c>
      <c r="G21" s="7"/>
      <c r="H21" s="7"/>
      <c r="I21" s="7"/>
      <c r="J21" s="7"/>
      <c r="K21" s="7"/>
      <c r="L21" s="7"/>
      <c r="M21" s="7"/>
      <c r="N21" s="7"/>
      <c r="O21" s="7"/>
      <c r="P21" s="7"/>
      <c r="Q21" s="7"/>
    </row>
    <row r="22" spans="1:17" s="5" customFormat="1" ht="23.25" customHeight="1">
      <c r="A22" s="12">
        <v>21</v>
      </c>
      <c r="B22" s="17" t="s">
        <v>257</v>
      </c>
      <c r="C22" s="20" t="s">
        <v>258</v>
      </c>
      <c r="D22" s="19"/>
      <c r="E22" s="12">
        <v>21</v>
      </c>
      <c r="F22" s="13" t="s">
        <v>284</v>
      </c>
      <c r="G22" s="7"/>
      <c r="H22" s="7"/>
      <c r="I22" s="7"/>
      <c r="J22" s="7"/>
      <c r="K22" s="7"/>
      <c r="L22" s="7"/>
      <c r="M22" s="7"/>
      <c r="N22" s="7"/>
      <c r="O22" s="7"/>
      <c r="P22" s="7"/>
      <c r="Q22" s="7"/>
    </row>
    <row r="23" spans="1:17" s="5" customFormat="1" ht="23.25" customHeight="1">
      <c r="A23" s="12">
        <v>22</v>
      </c>
      <c r="B23" s="17" t="s">
        <v>259</v>
      </c>
      <c r="C23" s="18" t="s">
        <v>260</v>
      </c>
      <c r="D23" s="19"/>
      <c r="E23" s="12">
        <v>22</v>
      </c>
      <c r="F23" s="13" t="s">
        <v>286</v>
      </c>
      <c r="G23" s="7"/>
      <c r="H23" s="7"/>
      <c r="I23" s="7"/>
      <c r="J23" s="7"/>
      <c r="K23" s="7"/>
      <c r="L23" s="7"/>
      <c r="M23" s="7"/>
      <c r="N23" s="7"/>
      <c r="O23" s="7"/>
      <c r="P23" s="7"/>
      <c r="Q23" s="7"/>
    </row>
    <row r="24" spans="1:17" s="5" customFormat="1" ht="23.25" customHeight="1">
      <c r="A24" s="12">
        <v>23</v>
      </c>
      <c r="B24" s="17" t="s">
        <v>261</v>
      </c>
      <c r="C24" s="20" t="s">
        <v>262</v>
      </c>
      <c r="D24" s="19"/>
      <c r="E24" s="12">
        <v>23</v>
      </c>
      <c r="F24" s="13" t="s">
        <v>288</v>
      </c>
      <c r="G24" s="7"/>
      <c r="H24" s="7"/>
      <c r="I24" s="7"/>
      <c r="J24" s="7"/>
      <c r="K24" s="7"/>
      <c r="L24" s="7"/>
      <c r="M24" s="7"/>
      <c r="N24" s="7"/>
      <c r="O24" s="7"/>
      <c r="P24" s="7"/>
      <c r="Q24" s="7"/>
    </row>
    <row r="25" spans="1:17" s="5" customFormat="1" ht="23.25" customHeight="1">
      <c r="A25" s="12">
        <v>24</v>
      </c>
      <c r="B25" s="17" t="s">
        <v>263</v>
      </c>
      <c r="C25" s="18" t="s">
        <v>264</v>
      </c>
      <c r="D25" s="19"/>
      <c r="E25" s="12">
        <v>24</v>
      </c>
      <c r="F25" s="13" t="s">
        <v>292</v>
      </c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</row>
    <row r="26" spans="1:17" s="5" customFormat="1" ht="23.25" customHeight="1">
      <c r="A26" s="12">
        <v>25</v>
      </c>
      <c r="B26" s="17" t="s">
        <v>265</v>
      </c>
      <c r="C26" s="20" t="s">
        <v>266</v>
      </c>
      <c r="D26" s="19"/>
      <c r="E26" s="12">
        <v>25</v>
      </c>
      <c r="F26" s="13" t="s">
        <v>300</v>
      </c>
      <c r="G26" s="7"/>
      <c r="H26" s="7"/>
      <c r="I26" s="7"/>
      <c r="J26" s="7"/>
      <c r="K26" s="7"/>
      <c r="L26" s="7"/>
      <c r="M26" s="7"/>
      <c r="N26" s="7"/>
      <c r="O26" s="7"/>
      <c r="P26" s="7"/>
      <c r="Q26" s="7"/>
    </row>
    <row r="27" spans="1:17" s="5" customFormat="1" ht="23.25" customHeight="1">
      <c r="A27" s="12">
        <v>26</v>
      </c>
      <c r="B27" s="17" t="s">
        <v>267</v>
      </c>
      <c r="C27" s="18" t="s">
        <v>268</v>
      </c>
      <c r="D27" s="19"/>
      <c r="E27" s="12">
        <v>26</v>
      </c>
      <c r="F27" s="13" t="s">
        <v>302</v>
      </c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</row>
    <row r="28" spans="1:17" s="5" customFormat="1" ht="23.25" customHeight="1">
      <c r="A28" s="12">
        <v>27</v>
      </c>
      <c r="B28" s="17" t="s">
        <v>269</v>
      </c>
      <c r="C28" s="20" t="s">
        <v>270</v>
      </c>
      <c r="D28" s="19"/>
      <c r="E28" s="12">
        <v>27</v>
      </c>
      <c r="F28" s="13" t="s">
        <v>310</v>
      </c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</row>
    <row r="29" spans="1:17" s="5" customFormat="1" ht="23.25" customHeight="1">
      <c r="A29" s="12">
        <v>28</v>
      </c>
      <c r="B29" s="17" t="s">
        <v>271</v>
      </c>
      <c r="C29" s="20" t="s">
        <v>272</v>
      </c>
      <c r="D29" s="19"/>
      <c r="E29" s="12">
        <v>28</v>
      </c>
      <c r="F29" s="13" t="s">
        <v>312</v>
      </c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</row>
    <row r="30" spans="1:17" s="5" customFormat="1" ht="23.25" customHeight="1">
      <c r="A30" s="12">
        <v>29</v>
      </c>
      <c r="B30" s="17" t="s">
        <v>273</v>
      </c>
      <c r="C30" s="20" t="s">
        <v>274</v>
      </c>
      <c r="D30" s="19"/>
      <c r="E30" s="12">
        <v>29</v>
      </c>
      <c r="F30" s="13" t="s">
        <v>314</v>
      </c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</row>
    <row r="31" spans="1:17" s="5" customFormat="1" ht="23.25" customHeight="1">
      <c r="A31" s="12">
        <v>30</v>
      </c>
      <c r="B31" s="17" t="s">
        <v>275</v>
      </c>
      <c r="C31" s="20" t="s">
        <v>276</v>
      </c>
      <c r="D31" s="19"/>
      <c r="E31" s="12">
        <v>30</v>
      </c>
      <c r="F31" s="13" t="s">
        <v>316</v>
      </c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</row>
    <row r="32" spans="1:17" s="5" customFormat="1" ht="23.25" customHeight="1">
      <c r="A32" s="12">
        <v>31</v>
      </c>
      <c r="B32" s="17" t="s">
        <v>277</v>
      </c>
      <c r="C32" s="18" t="s">
        <v>278</v>
      </c>
      <c r="D32" s="19"/>
      <c r="E32" s="12">
        <v>31</v>
      </c>
      <c r="F32" s="13" t="s">
        <v>320</v>
      </c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</row>
    <row r="33" spans="1:17" s="5" customFormat="1" ht="23.25" customHeight="1">
      <c r="A33" s="12">
        <v>32</v>
      </c>
      <c r="B33" s="17" t="s">
        <v>279</v>
      </c>
      <c r="C33" s="18" t="s">
        <v>280</v>
      </c>
      <c r="D33" s="19"/>
      <c r="E33" s="12">
        <v>32</v>
      </c>
      <c r="F33" s="13" t="s">
        <v>324</v>
      </c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</row>
    <row r="34" spans="1:17" s="5" customFormat="1" ht="23.25" customHeight="1">
      <c r="A34" s="12">
        <v>33</v>
      </c>
      <c r="B34" s="17" t="s">
        <v>281</v>
      </c>
      <c r="C34" s="20" t="s">
        <v>282</v>
      </c>
      <c r="D34" s="19"/>
      <c r="E34" s="16"/>
      <c r="F34" s="16"/>
      <c r="G34" s="7"/>
      <c r="H34" s="7"/>
      <c r="I34" s="7"/>
      <c r="J34" s="7"/>
      <c r="K34" s="7"/>
      <c r="L34" s="7"/>
      <c r="M34" s="7"/>
      <c r="N34" s="7"/>
      <c r="O34" s="7"/>
      <c r="P34" s="7"/>
      <c r="Q34" s="7"/>
    </row>
    <row r="35" spans="1:17" s="5" customFormat="1" ht="23.25" customHeight="1">
      <c r="A35" s="12">
        <v>34</v>
      </c>
      <c r="B35" s="17" t="s">
        <v>283</v>
      </c>
      <c r="C35" s="20" t="s">
        <v>284</v>
      </c>
      <c r="D35" s="19"/>
      <c r="E35" s="16"/>
      <c r="F35" s="16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</row>
    <row r="36" spans="1:17" s="5" customFormat="1" ht="23.25" customHeight="1">
      <c r="A36" s="12">
        <v>35</v>
      </c>
      <c r="B36" s="17" t="s">
        <v>285</v>
      </c>
      <c r="C36" s="20" t="s">
        <v>286</v>
      </c>
      <c r="D36" s="19"/>
      <c r="E36" s="16"/>
      <c r="F36" s="16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</row>
    <row r="37" spans="1:17" s="5" customFormat="1" ht="23.25" customHeight="1">
      <c r="A37" s="23">
        <v>36</v>
      </c>
      <c r="B37" s="17" t="s">
        <v>287</v>
      </c>
      <c r="C37" s="20" t="s">
        <v>288</v>
      </c>
      <c r="D37" s="19"/>
      <c r="E37" s="16"/>
      <c r="F37" s="16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</row>
    <row r="38" spans="1:17" s="5" customFormat="1" ht="23.25" customHeight="1">
      <c r="A38" s="23">
        <v>37</v>
      </c>
      <c r="B38" s="17" t="s">
        <v>289</v>
      </c>
      <c r="C38" s="18" t="s">
        <v>290</v>
      </c>
      <c r="D38" s="19"/>
      <c r="E38" s="16"/>
      <c r="F38" s="16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</row>
    <row r="39" spans="1:17" s="5" customFormat="1" ht="23.25" customHeight="1">
      <c r="A39" s="23">
        <v>38</v>
      </c>
      <c r="B39" s="17" t="s">
        <v>291</v>
      </c>
      <c r="C39" s="20" t="s">
        <v>292</v>
      </c>
      <c r="D39" s="19"/>
      <c r="E39" s="16"/>
      <c r="F39" s="16"/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</row>
    <row r="40" spans="1:17" s="5" customFormat="1" ht="23.25" customHeight="1">
      <c r="A40" s="23">
        <v>39</v>
      </c>
      <c r="B40" s="17" t="s">
        <v>293</v>
      </c>
      <c r="C40" s="18" t="s">
        <v>294</v>
      </c>
      <c r="D40" s="19"/>
      <c r="E40" s="16"/>
      <c r="F40" s="16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</row>
    <row r="41" spans="1:17" s="5" customFormat="1" ht="23.25" customHeight="1">
      <c r="A41" s="23">
        <v>40</v>
      </c>
      <c r="B41" s="17" t="s">
        <v>295</v>
      </c>
      <c r="C41" s="18" t="s">
        <v>296</v>
      </c>
      <c r="D41" s="19"/>
      <c r="E41" s="16"/>
      <c r="F41" s="16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</row>
    <row r="42" spans="1:17" s="5" customFormat="1" ht="23.25" customHeight="1">
      <c r="A42" s="23">
        <v>41</v>
      </c>
      <c r="B42" s="17" t="s">
        <v>297</v>
      </c>
      <c r="C42" s="18" t="s">
        <v>298</v>
      </c>
      <c r="D42" s="19"/>
      <c r="E42" s="16"/>
      <c r="F42" s="16"/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</row>
    <row r="43" spans="1:17" s="5" customFormat="1" ht="23.25" customHeight="1">
      <c r="A43" s="23">
        <v>42</v>
      </c>
      <c r="B43" s="17" t="s">
        <v>299</v>
      </c>
      <c r="C43" s="20" t="s">
        <v>300</v>
      </c>
      <c r="D43" s="19"/>
      <c r="E43" s="16"/>
      <c r="F43" s="16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</row>
    <row r="44" spans="1:17" s="5" customFormat="1" ht="23.25" customHeight="1">
      <c r="A44" s="23">
        <v>43</v>
      </c>
      <c r="B44" s="17" t="s">
        <v>301</v>
      </c>
      <c r="C44" s="20" t="s">
        <v>302</v>
      </c>
      <c r="D44" s="19"/>
      <c r="E44" s="16"/>
      <c r="F44" s="16"/>
      <c r="G44" s="7"/>
      <c r="H44" s="7"/>
      <c r="I44" s="7"/>
      <c r="J44" s="7"/>
      <c r="K44" s="7"/>
      <c r="L44" s="7"/>
      <c r="M44" s="7"/>
      <c r="N44" s="7"/>
      <c r="O44" s="7"/>
      <c r="P44" s="7"/>
      <c r="Q44" s="7"/>
    </row>
    <row r="45" spans="1:17" s="5" customFormat="1" ht="23.25" customHeight="1">
      <c r="A45" s="23">
        <v>44</v>
      </c>
      <c r="B45" s="17" t="s">
        <v>303</v>
      </c>
      <c r="C45" s="18" t="s">
        <v>304</v>
      </c>
      <c r="D45" s="19"/>
      <c r="E45" s="16"/>
      <c r="F45" s="16"/>
      <c r="G45" s="7"/>
      <c r="H45" s="7"/>
      <c r="I45" s="7"/>
      <c r="J45" s="7"/>
      <c r="K45" s="7"/>
      <c r="L45" s="7"/>
      <c r="M45" s="7"/>
      <c r="N45" s="7"/>
      <c r="O45" s="7"/>
      <c r="P45" s="7"/>
      <c r="Q45" s="7"/>
    </row>
    <row r="46" spans="1:17" s="5" customFormat="1" ht="23.25" customHeight="1">
      <c r="A46" s="24">
        <v>45</v>
      </c>
      <c r="B46" s="17" t="s">
        <v>305</v>
      </c>
      <c r="C46" s="18" t="s">
        <v>306</v>
      </c>
      <c r="D46" s="19"/>
      <c r="E46" s="16"/>
      <c r="F46" s="16"/>
      <c r="G46" s="7"/>
      <c r="H46" s="7"/>
      <c r="I46" s="7"/>
      <c r="J46" s="7"/>
      <c r="K46" s="7"/>
      <c r="L46" s="7"/>
      <c r="M46" s="7"/>
      <c r="N46" s="7"/>
      <c r="O46" s="7"/>
      <c r="P46" s="7"/>
      <c r="Q46" s="7"/>
    </row>
    <row r="47" spans="1:17" s="5" customFormat="1" ht="23.25" customHeight="1">
      <c r="A47" s="24">
        <v>46</v>
      </c>
      <c r="B47" s="17" t="s">
        <v>307</v>
      </c>
      <c r="C47" s="18" t="s">
        <v>308</v>
      </c>
      <c r="D47" s="19"/>
      <c r="E47" s="16"/>
      <c r="F47" s="16"/>
      <c r="G47" s="7"/>
      <c r="H47" s="7"/>
      <c r="I47" s="7"/>
      <c r="J47" s="7"/>
      <c r="K47" s="7"/>
      <c r="L47" s="7"/>
      <c r="M47" s="7"/>
      <c r="N47" s="7"/>
      <c r="O47" s="7"/>
      <c r="P47" s="7"/>
      <c r="Q47" s="7"/>
    </row>
    <row r="48" spans="1:17" s="5" customFormat="1" ht="23.25" customHeight="1">
      <c r="A48" s="24">
        <v>47</v>
      </c>
      <c r="B48" s="17" t="s">
        <v>309</v>
      </c>
      <c r="C48" s="20" t="s">
        <v>310</v>
      </c>
      <c r="D48" s="19"/>
      <c r="E48" s="16"/>
      <c r="F48" s="16"/>
      <c r="G48" s="7"/>
      <c r="H48" s="7"/>
      <c r="I48" s="7"/>
      <c r="J48" s="7"/>
      <c r="K48" s="7"/>
      <c r="L48" s="7"/>
      <c r="M48" s="7"/>
      <c r="N48" s="7"/>
      <c r="O48" s="7"/>
      <c r="P48" s="7"/>
      <c r="Q48" s="7"/>
    </row>
    <row r="49" spans="1:17" s="5" customFormat="1" ht="23.25" customHeight="1">
      <c r="A49" s="24">
        <v>48</v>
      </c>
      <c r="B49" s="17" t="s">
        <v>311</v>
      </c>
      <c r="C49" s="20" t="s">
        <v>312</v>
      </c>
      <c r="D49" s="19"/>
      <c r="E49" s="16"/>
      <c r="F49" s="16"/>
      <c r="G49" s="7"/>
      <c r="H49" s="7"/>
      <c r="I49" s="7"/>
      <c r="J49" s="7"/>
      <c r="K49" s="7"/>
      <c r="L49" s="7"/>
      <c r="M49" s="7"/>
      <c r="N49" s="7"/>
      <c r="O49" s="7"/>
      <c r="P49" s="7"/>
      <c r="Q49" s="7"/>
    </row>
    <row r="50" spans="1:17" s="5" customFormat="1" ht="23.25" customHeight="1">
      <c r="A50" s="24">
        <v>49</v>
      </c>
      <c r="B50" s="17" t="s">
        <v>313</v>
      </c>
      <c r="C50" s="20" t="s">
        <v>314</v>
      </c>
      <c r="D50" s="19"/>
      <c r="E50" s="16"/>
      <c r="F50" s="16"/>
      <c r="G50" s="7"/>
      <c r="H50" s="7"/>
      <c r="I50" s="7"/>
      <c r="J50" s="7"/>
      <c r="K50" s="7"/>
      <c r="L50" s="7"/>
      <c r="M50" s="7"/>
      <c r="N50" s="7"/>
      <c r="O50" s="7"/>
      <c r="P50" s="7"/>
      <c r="Q50" s="7"/>
    </row>
    <row r="51" spans="1:17" s="5" customFormat="1" ht="23.25" customHeight="1">
      <c r="A51" s="24">
        <v>50</v>
      </c>
      <c r="B51" s="17" t="s">
        <v>315</v>
      </c>
      <c r="C51" s="20" t="s">
        <v>316</v>
      </c>
      <c r="D51" s="19"/>
      <c r="E51" s="16"/>
      <c r="F51" s="16"/>
      <c r="G51" s="7"/>
      <c r="H51" s="7"/>
      <c r="I51" s="7"/>
      <c r="J51" s="7"/>
      <c r="K51" s="7"/>
      <c r="L51" s="7"/>
      <c r="M51" s="7"/>
      <c r="N51" s="7"/>
      <c r="O51" s="7"/>
      <c r="P51" s="7"/>
      <c r="Q51" s="7"/>
    </row>
    <row r="52" spans="1:17" s="5" customFormat="1" ht="23.25" customHeight="1">
      <c r="A52" s="24">
        <v>51</v>
      </c>
      <c r="B52" s="17" t="s">
        <v>317</v>
      </c>
      <c r="C52" s="18" t="s">
        <v>318</v>
      </c>
      <c r="D52" s="19"/>
      <c r="E52" s="16"/>
      <c r="F52" s="16"/>
      <c r="G52" s="7"/>
      <c r="H52" s="7"/>
      <c r="I52" s="7"/>
      <c r="J52" s="7"/>
      <c r="K52" s="7"/>
      <c r="L52" s="7"/>
      <c r="M52" s="7"/>
      <c r="N52" s="7"/>
      <c r="O52" s="7"/>
      <c r="P52" s="7"/>
      <c r="Q52" s="7"/>
    </row>
    <row r="53" spans="1:17" s="5" customFormat="1" ht="23.25" customHeight="1">
      <c r="A53" s="24">
        <v>52</v>
      </c>
      <c r="B53" s="17" t="s">
        <v>319</v>
      </c>
      <c r="C53" s="20" t="s">
        <v>320</v>
      </c>
      <c r="D53" s="19"/>
      <c r="E53" s="16"/>
      <c r="F53" s="16"/>
      <c r="G53" s="7"/>
      <c r="H53" s="7"/>
      <c r="I53" s="7"/>
      <c r="J53" s="7"/>
      <c r="K53" s="7"/>
      <c r="L53" s="7"/>
      <c r="M53" s="7"/>
      <c r="N53" s="7"/>
      <c r="O53" s="7"/>
      <c r="P53" s="7"/>
      <c r="Q53" s="7"/>
    </row>
    <row r="54" spans="1:17" s="5" customFormat="1" ht="23.25" customHeight="1">
      <c r="A54" s="24">
        <v>53</v>
      </c>
      <c r="B54" s="17" t="s">
        <v>321</v>
      </c>
      <c r="C54" s="18" t="s">
        <v>322</v>
      </c>
      <c r="D54" s="19"/>
      <c r="E54" s="16"/>
      <c r="F54" s="16"/>
      <c r="G54" s="7"/>
      <c r="H54" s="7"/>
      <c r="I54" s="7"/>
      <c r="J54" s="7"/>
      <c r="K54" s="7"/>
      <c r="L54" s="7"/>
      <c r="M54" s="7"/>
      <c r="N54" s="7"/>
      <c r="O54" s="7"/>
      <c r="P54" s="7"/>
      <c r="Q54" s="7"/>
    </row>
    <row r="55" spans="1:17" s="5" customFormat="1" ht="23.25" customHeight="1">
      <c r="A55" s="24">
        <v>54</v>
      </c>
      <c r="B55" s="17" t="s">
        <v>323</v>
      </c>
      <c r="C55" s="20" t="s">
        <v>324</v>
      </c>
      <c r="D55" s="19"/>
      <c r="E55" s="16"/>
      <c r="F55" s="16"/>
      <c r="G55" s="7"/>
      <c r="H55" s="7"/>
      <c r="I55" s="7"/>
      <c r="J55" s="7"/>
      <c r="K55" s="7"/>
      <c r="L55" s="7"/>
      <c r="M55" s="7"/>
      <c r="N55" s="7"/>
      <c r="O55" s="7"/>
      <c r="P55" s="7"/>
      <c r="Q55" s="7"/>
    </row>
    <row r="56" spans="1:17" s="5" customFormat="1" ht="23.25" customHeight="1">
      <c r="A56" s="24">
        <v>55</v>
      </c>
      <c r="B56" s="17" t="s">
        <v>325</v>
      </c>
      <c r="C56" s="18" t="s">
        <v>326</v>
      </c>
      <c r="D56" s="19"/>
      <c r="E56" s="16"/>
      <c r="F56" s="16"/>
      <c r="G56" s="7"/>
      <c r="H56" s="7"/>
      <c r="I56" s="7"/>
      <c r="J56" s="7"/>
      <c r="K56" s="7"/>
      <c r="L56" s="7"/>
      <c r="M56" s="7"/>
      <c r="N56" s="7"/>
      <c r="O56" s="7"/>
      <c r="P56" s="7"/>
      <c r="Q56" s="7"/>
    </row>
    <row r="57" spans="1:17" s="6" customFormat="1" ht="18.75">
      <c r="A57" s="25">
        <v>56</v>
      </c>
      <c r="B57" s="26" t="s">
        <v>327</v>
      </c>
      <c r="C57" s="27" t="s">
        <v>115</v>
      </c>
      <c r="D57" s="16"/>
      <c r="E57" s="16"/>
      <c r="F57" s="16"/>
    </row>
    <row r="58" spans="1:17" s="6" customFormat="1"/>
    <row r="59" spans="1:17" s="6" customFormat="1"/>
    <row r="60" spans="1:17" s="6" customFormat="1"/>
    <row r="61" spans="1:17" s="6" customFormat="1"/>
    <row r="62" spans="1:17" s="6" customFormat="1"/>
    <row r="63" spans="1:17" s="6" customFormat="1"/>
    <row r="64" spans="1:17" s="6" customFormat="1"/>
    <row r="65" s="6" customFormat="1"/>
    <row r="66" s="6" customFormat="1"/>
    <row r="67" s="6" customFormat="1"/>
    <row r="68" s="6" customFormat="1"/>
    <row r="69" s="6" customFormat="1"/>
    <row r="70" s="6" customFormat="1"/>
    <row r="71" s="6" customFormat="1"/>
    <row r="72" s="6" customFormat="1"/>
    <row r="73" s="6" customFormat="1"/>
    <row r="74" s="6" customFormat="1"/>
    <row r="75" s="6" customFormat="1"/>
    <row r="76" s="6" customFormat="1"/>
    <row r="77" s="6" customFormat="1"/>
    <row r="78" s="6" customFormat="1"/>
    <row r="79" s="6" customFormat="1"/>
    <row r="80" s="6" customFormat="1"/>
    <row r="81" s="6" customFormat="1"/>
    <row r="82" s="6" customFormat="1"/>
    <row r="83" s="6" customFormat="1"/>
    <row r="84" s="6" customFormat="1"/>
    <row r="85" s="6" customFormat="1"/>
    <row r="86" s="6" customFormat="1"/>
    <row r="87" s="6" customFormat="1"/>
    <row r="88" s="6" customFormat="1"/>
    <row r="89" s="6" customFormat="1"/>
    <row r="90" s="6" customFormat="1"/>
    <row r="91" s="6" customFormat="1"/>
    <row r="92" s="6" customFormat="1"/>
    <row r="93" s="6" customFormat="1"/>
    <row r="94" s="6" customFormat="1"/>
    <row r="95" s="6" customFormat="1"/>
    <row r="96" s="6" customFormat="1"/>
    <row r="97" s="6" customFormat="1"/>
    <row r="98" s="6" customFormat="1"/>
    <row r="99" s="6" customFormat="1"/>
    <row r="100" s="6" customFormat="1"/>
    <row r="101" s="6" customFormat="1"/>
    <row r="102" s="6" customFormat="1"/>
    <row r="103" s="6" customFormat="1"/>
    <row r="104" s="6" customFormat="1"/>
    <row r="105" s="6" customFormat="1"/>
    <row r="106" s="6" customFormat="1"/>
    <row r="107" s="6" customFormat="1"/>
    <row r="108" s="6" customFormat="1"/>
    <row r="109" s="6" customFormat="1"/>
    <row r="110" s="6" customFormat="1"/>
    <row r="111" s="6" customFormat="1"/>
    <row r="112" s="6" customFormat="1"/>
    <row r="113" s="6" customFormat="1"/>
    <row r="114" s="6" customFormat="1"/>
    <row r="115" s="6" customFormat="1"/>
    <row r="116" s="6" customFormat="1"/>
    <row r="117" s="6" customFormat="1"/>
    <row r="118" s="6" customFormat="1"/>
    <row r="119" s="6" customFormat="1"/>
    <row r="120" s="6" customFormat="1"/>
    <row r="121" s="6" customFormat="1"/>
    <row r="122" s="6" customFormat="1"/>
    <row r="123" s="6" customFormat="1"/>
    <row r="124" s="6" customFormat="1"/>
    <row r="125" s="6" customFormat="1"/>
    <row r="126" s="6" customFormat="1"/>
    <row r="127" s="6" customFormat="1"/>
    <row r="128" s="6" customFormat="1"/>
    <row r="129" s="6" customFormat="1"/>
    <row r="130" s="6" customFormat="1"/>
    <row r="131" s="6" customFormat="1"/>
    <row r="132" s="6" customFormat="1"/>
    <row r="133" s="6" customFormat="1"/>
    <row r="134" s="6" customFormat="1"/>
    <row r="135" s="6" customFormat="1"/>
    <row r="136" s="6" customFormat="1"/>
    <row r="137" s="6" customFormat="1"/>
    <row r="138" s="6" customFormat="1"/>
    <row r="139" s="6" customFormat="1"/>
    <row r="140" s="6" customFormat="1"/>
    <row r="141" s="6" customFormat="1"/>
    <row r="142" s="6" customFormat="1"/>
    <row r="143" s="6" customFormat="1"/>
    <row r="144" s="6" customFormat="1"/>
  </sheetData>
  <phoneticPr fontId="14" type="noConversion"/>
  <pageMargins left="0.75" right="0.75" top="1" bottom="1" header="0.5" footer="0.5"/>
  <pageSetup paperSize="9" orientation="portrait" r:id="rId1"/>
  <headerFooter alignWithMargins="0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9"/>
  <dimension ref="A1:C56"/>
  <sheetViews>
    <sheetView workbookViewId="0">
      <selection activeCell="C2" sqref="C2:C56"/>
    </sheetView>
  </sheetViews>
  <sheetFormatPr defaultRowHeight="12.75"/>
  <cols>
    <col min="1" max="1" width="16.7109375" bestFit="1" customWidth="1"/>
    <col min="2" max="2" width="19.28515625" bestFit="1" customWidth="1"/>
    <col min="3" max="3" width="24.85546875" bestFit="1" customWidth="1"/>
  </cols>
  <sheetData>
    <row r="1" spans="1:3" ht="15.75">
      <c r="A1" s="15" t="s">
        <v>117</v>
      </c>
      <c r="B1" s="15" t="s">
        <v>626</v>
      </c>
      <c r="C1" s="36" t="s">
        <v>627</v>
      </c>
    </row>
    <row r="2" spans="1:3" ht="15.75">
      <c r="A2" s="12">
        <v>1</v>
      </c>
      <c r="B2" s="24" t="s">
        <v>628</v>
      </c>
      <c r="C2" s="37" t="s">
        <v>629</v>
      </c>
    </row>
    <row r="3" spans="1:3" ht="15.75">
      <c r="A3" s="12">
        <v>2</v>
      </c>
      <c r="B3" s="24" t="s">
        <v>630</v>
      </c>
      <c r="C3" s="37" t="s">
        <v>631</v>
      </c>
    </row>
    <row r="4" spans="1:3" ht="15.75">
      <c r="A4" s="12">
        <v>3</v>
      </c>
      <c r="B4" s="24" t="s">
        <v>632</v>
      </c>
      <c r="C4" s="37" t="s">
        <v>633</v>
      </c>
    </row>
    <row r="5" spans="1:3" ht="15.75">
      <c r="A5" s="12">
        <v>4</v>
      </c>
      <c r="B5" s="24" t="s">
        <v>634</v>
      </c>
      <c r="C5" s="37" t="s">
        <v>635</v>
      </c>
    </row>
    <row r="6" spans="1:3" ht="15.75">
      <c r="A6" s="12">
        <v>5</v>
      </c>
      <c r="B6" s="24" t="s">
        <v>636</v>
      </c>
      <c r="C6" s="37" t="s">
        <v>637</v>
      </c>
    </row>
    <row r="7" spans="1:3" ht="15.75">
      <c r="A7" s="12">
        <v>6</v>
      </c>
      <c r="B7" s="24" t="s">
        <v>638</v>
      </c>
      <c r="C7" s="37" t="s">
        <v>639</v>
      </c>
    </row>
    <row r="8" spans="1:3" ht="15.75">
      <c r="A8" s="12">
        <v>7</v>
      </c>
      <c r="B8" s="24" t="s">
        <v>640</v>
      </c>
      <c r="C8" s="37" t="s">
        <v>641</v>
      </c>
    </row>
    <row r="9" spans="1:3" ht="15.75">
      <c r="A9" s="12">
        <v>8</v>
      </c>
      <c r="B9" s="24" t="s">
        <v>642</v>
      </c>
      <c r="C9" s="37" t="s">
        <v>643</v>
      </c>
    </row>
    <row r="10" spans="1:3" ht="15.75">
      <c r="A10" s="12">
        <v>9</v>
      </c>
      <c r="B10" s="24" t="s">
        <v>644</v>
      </c>
      <c r="C10" s="37" t="s">
        <v>645</v>
      </c>
    </row>
    <row r="11" spans="1:3" ht="15.75">
      <c r="A11" s="12">
        <v>10</v>
      </c>
      <c r="B11" s="24" t="s">
        <v>646</v>
      </c>
      <c r="C11" s="37" t="s">
        <v>647</v>
      </c>
    </row>
    <row r="12" spans="1:3" ht="15.75">
      <c r="A12" s="12">
        <v>11</v>
      </c>
      <c r="B12" s="24" t="s">
        <v>648</v>
      </c>
      <c r="C12" s="37" t="s">
        <v>649</v>
      </c>
    </row>
    <row r="13" spans="1:3" ht="15.75">
      <c r="A13" s="12">
        <v>12</v>
      </c>
      <c r="B13" s="24" t="s">
        <v>650</v>
      </c>
      <c r="C13" s="37" t="s">
        <v>651</v>
      </c>
    </row>
    <row r="14" spans="1:3" ht="15.75">
      <c r="A14" s="12">
        <v>13</v>
      </c>
      <c r="B14" s="24" t="s">
        <v>652</v>
      </c>
      <c r="C14" s="37" t="s">
        <v>653</v>
      </c>
    </row>
    <row r="15" spans="1:3" ht="15.75">
      <c r="A15" s="12">
        <v>14</v>
      </c>
      <c r="B15" s="24" t="s">
        <v>654</v>
      </c>
      <c r="C15" s="37" t="s">
        <v>655</v>
      </c>
    </row>
    <row r="16" spans="1:3" ht="15.75">
      <c r="A16" s="12">
        <v>15</v>
      </c>
      <c r="B16" s="24" t="s">
        <v>656</v>
      </c>
      <c r="C16" s="37" t="s">
        <v>657</v>
      </c>
    </row>
    <row r="17" spans="1:3" ht="15.75">
      <c r="A17" s="12">
        <v>16</v>
      </c>
      <c r="B17" s="24" t="s">
        <v>658</v>
      </c>
      <c r="C17" s="37" t="s">
        <v>659</v>
      </c>
    </row>
    <row r="18" spans="1:3" ht="15.75">
      <c r="A18" s="12">
        <v>17</v>
      </c>
      <c r="B18" s="24" t="s">
        <v>660</v>
      </c>
      <c r="C18" s="37" t="s">
        <v>661</v>
      </c>
    </row>
    <row r="19" spans="1:3" ht="15.75">
      <c r="A19" s="12">
        <v>18</v>
      </c>
      <c r="B19" s="24" t="s">
        <v>662</v>
      </c>
      <c r="C19" s="37" t="s">
        <v>663</v>
      </c>
    </row>
    <row r="20" spans="1:3" ht="15.75">
      <c r="A20" s="12">
        <v>19</v>
      </c>
      <c r="B20" s="24" t="s">
        <v>664</v>
      </c>
      <c r="C20" s="37" t="s">
        <v>665</v>
      </c>
    </row>
    <row r="21" spans="1:3" ht="15.75">
      <c r="A21" s="12">
        <v>20</v>
      </c>
      <c r="B21" s="24" t="s">
        <v>666</v>
      </c>
      <c r="C21" s="37" t="s">
        <v>667</v>
      </c>
    </row>
    <row r="22" spans="1:3" ht="15.75">
      <c r="A22" s="12">
        <v>21</v>
      </c>
      <c r="B22" s="24" t="s">
        <v>668</v>
      </c>
      <c r="C22" s="37" t="s">
        <v>669</v>
      </c>
    </row>
    <row r="23" spans="1:3" ht="15.75">
      <c r="A23" s="12">
        <v>22</v>
      </c>
      <c r="B23" s="24" t="s">
        <v>670</v>
      </c>
      <c r="C23" s="37" t="s">
        <v>671</v>
      </c>
    </row>
    <row r="24" spans="1:3" ht="15.75">
      <c r="A24" s="12">
        <v>23</v>
      </c>
      <c r="B24" s="24" t="s">
        <v>672</v>
      </c>
      <c r="C24" s="37" t="s">
        <v>673</v>
      </c>
    </row>
    <row r="25" spans="1:3" ht="15.75">
      <c r="A25" s="12">
        <v>24</v>
      </c>
      <c r="B25" s="24" t="s">
        <v>674</v>
      </c>
      <c r="C25" s="37" t="s">
        <v>675</v>
      </c>
    </row>
    <row r="26" spans="1:3" ht="15.75">
      <c r="A26" s="12">
        <v>25</v>
      </c>
      <c r="B26" s="24" t="s">
        <v>676</v>
      </c>
      <c r="C26" s="37" t="s">
        <v>677</v>
      </c>
    </row>
    <row r="27" spans="1:3" ht="15.75">
      <c r="A27" s="12">
        <v>26</v>
      </c>
      <c r="B27" s="24" t="s">
        <v>678</v>
      </c>
      <c r="C27" s="37" t="s">
        <v>679</v>
      </c>
    </row>
    <row r="28" spans="1:3" ht="15.75">
      <c r="A28" s="12">
        <v>27</v>
      </c>
      <c r="B28" s="24" t="s">
        <v>680</v>
      </c>
      <c r="C28" s="37" t="s">
        <v>681</v>
      </c>
    </row>
    <row r="29" spans="1:3" ht="15.75">
      <c r="A29" s="12">
        <v>28</v>
      </c>
      <c r="B29" s="24" t="s">
        <v>682</v>
      </c>
      <c r="C29" s="37" t="s">
        <v>683</v>
      </c>
    </row>
    <row r="30" spans="1:3" ht="15.75">
      <c r="A30" s="12">
        <v>29</v>
      </c>
      <c r="B30" s="24" t="s">
        <v>684</v>
      </c>
      <c r="C30" s="37" t="s">
        <v>685</v>
      </c>
    </row>
    <row r="31" spans="1:3" ht="15.75">
      <c r="A31" s="12">
        <v>30</v>
      </c>
      <c r="B31" s="24" t="s">
        <v>686</v>
      </c>
      <c r="C31" s="37" t="s">
        <v>687</v>
      </c>
    </row>
    <row r="32" spans="1:3" ht="15.75">
      <c r="A32" s="12">
        <v>31</v>
      </c>
      <c r="B32" s="24" t="s">
        <v>688</v>
      </c>
      <c r="C32" s="37" t="s">
        <v>689</v>
      </c>
    </row>
    <row r="33" spans="1:3" ht="15.75">
      <c r="A33" s="12">
        <v>32</v>
      </c>
      <c r="B33" s="24" t="s">
        <v>690</v>
      </c>
      <c r="C33" s="37" t="s">
        <v>691</v>
      </c>
    </row>
    <row r="34" spans="1:3" ht="15.75">
      <c r="A34" s="12">
        <v>33</v>
      </c>
      <c r="B34" s="24" t="s">
        <v>692</v>
      </c>
      <c r="C34" s="37" t="s">
        <v>693</v>
      </c>
    </row>
    <row r="35" spans="1:3" ht="15.75">
      <c r="A35" s="12">
        <v>34</v>
      </c>
      <c r="B35" s="24" t="s">
        <v>694</v>
      </c>
      <c r="C35" s="37" t="s">
        <v>695</v>
      </c>
    </row>
    <row r="36" spans="1:3" ht="15.75">
      <c r="A36" s="12">
        <v>35</v>
      </c>
      <c r="B36" s="24" t="s">
        <v>696</v>
      </c>
      <c r="C36" s="37" t="s">
        <v>697</v>
      </c>
    </row>
    <row r="37" spans="1:3" ht="15.75">
      <c r="A37" s="23">
        <v>36</v>
      </c>
      <c r="B37" s="24" t="s">
        <v>698</v>
      </c>
      <c r="C37" s="37" t="s">
        <v>699</v>
      </c>
    </row>
    <row r="38" spans="1:3" ht="15.75">
      <c r="A38" s="23">
        <v>37</v>
      </c>
      <c r="B38" s="24" t="s">
        <v>700</v>
      </c>
      <c r="C38" s="37" t="s">
        <v>701</v>
      </c>
    </row>
    <row r="39" spans="1:3" ht="15.75">
      <c r="A39" s="23">
        <v>38</v>
      </c>
      <c r="B39" s="24" t="s">
        <v>702</v>
      </c>
      <c r="C39" s="37" t="s">
        <v>703</v>
      </c>
    </row>
    <row r="40" spans="1:3" ht="15.75">
      <c r="A40" s="23">
        <v>39</v>
      </c>
      <c r="B40" s="24" t="s">
        <v>704</v>
      </c>
      <c r="C40" s="37" t="s">
        <v>705</v>
      </c>
    </row>
    <row r="41" spans="1:3" ht="15.75">
      <c r="A41" s="24">
        <v>40</v>
      </c>
      <c r="B41" s="24" t="s">
        <v>706</v>
      </c>
      <c r="C41" s="37" t="s">
        <v>707</v>
      </c>
    </row>
    <row r="42" spans="1:3" ht="15.75">
      <c r="A42" s="24">
        <v>41</v>
      </c>
      <c r="B42" s="24" t="s">
        <v>708</v>
      </c>
      <c r="C42" s="37" t="s">
        <v>709</v>
      </c>
    </row>
    <row r="43" spans="1:3" ht="15.75">
      <c r="A43" s="24">
        <v>42</v>
      </c>
      <c r="B43" s="24" t="s">
        <v>710</v>
      </c>
      <c r="C43" s="37" t="s">
        <v>711</v>
      </c>
    </row>
    <row r="44" spans="1:3" ht="15.75">
      <c r="A44" s="24">
        <v>43</v>
      </c>
      <c r="B44" s="24" t="s">
        <v>712</v>
      </c>
      <c r="C44" s="37" t="s">
        <v>713</v>
      </c>
    </row>
    <row r="45" spans="1:3" ht="15.75">
      <c r="A45" s="24">
        <v>44</v>
      </c>
      <c r="B45" s="24" t="s">
        <v>714</v>
      </c>
      <c r="C45" s="37" t="s">
        <v>715</v>
      </c>
    </row>
    <row r="46" spans="1:3" ht="15.75">
      <c r="A46" s="24">
        <v>45</v>
      </c>
      <c r="B46" s="24" t="s">
        <v>716</v>
      </c>
      <c r="C46" s="37" t="s">
        <v>717</v>
      </c>
    </row>
    <row r="47" spans="1:3" ht="15.75">
      <c r="A47" s="24">
        <v>46</v>
      </c>
      <c r="B47" s="24" t="s">
        <v>718</v>
      </c>
      <c r="C47" s="37" t="s">
        <v>719</v>
      </c>
    </row>
    <row r="48" spans="1:3" ht="15.75">
      <c r="A48" s="24">
        <v>47</v>
      </c>
      <c r="B48" s="24" t="s">
        <v>720</v>
      </c>
      <c r="C48" s="37" t="s">
        <v>721</v>
      </c>
    </row>
    <row r="49" spans="1:3" ht="15.75">
      <c r="A49" s="24">
        <v>48</v>
      </c>
      <c r="B49" s="24" t="s">
        <v>722</v>
      </c>
      <c r="C49" s="37" t="s">
        <v>723</v>
      </c>
    </row>
    <row r="50" spans="1:3" ht="15.75">
      <c r="A50" s="24">
        <v>49</v>
      </c>
      <c r="B50" s="24" t="s">
        <v>724</v>
      </c>
      <c r="C50" s="37" t="s">
        <v>725</v>
      </c>
    </row>
    <row r="51" spans="1:3" ht="15.75">
      <c r="A51" s="24">
        <v>50</v>
      </c>
      <c r="B51" s="24" t="s">
        <v>726</v>
      </c>
      <c r="C51" s="37" t="s">
        <v>727</v>
      </c>
    </row>
    <row r="52" spans="1:3" ht="15.75">
      <c r="A52" s="24">
        <v>51</v>
      </c>
      <c r="B52" s="24" t="s">
        <v>728</v>
      </c>
      <c r="C52" s="37" t="s">
        <v>729</v>
      </c>
    </row>
    <row r="53" spans="1:3" ht="15.75">
      <c r="A53" s="24">
        <v>52</v>
      </c>
      <c r="B53" s="24" t="s">
        <v>730</v>
      </c>
      <c r="C53" s="37" t="s">
        <v>731</v>
      </c>
    </row>
    <row r="54" spans="1:3" ht="15.75">
      <c r="A54" s="24">
        <v>53</v>
      </c>
      <c r="B54" s="24" t="s">
        <v>732</v>
      </c>
      <c r="C54" s="37" t="s">
        <v>733</v>
      </c>
    </row>
    <row r="55" spans="1:3" ht="15.75">
      <c r="A55" s="24">
        <v>54</v>
      </c>
      <c r="B55" s="24" t="s">
        <v>734</v>
      </c>
      <c r="C55" s="37" t="s">
        <v>735</v>
      </c>
    </row>
    <row r="56" spans="1:3" ht="15.75">
      <c r="A56" s="24">
        <v>55</v>
      </c>
      <c r="B56" s="24" t="s">
        <v>736</v>
      </c>
      <c r="C56" s="24" t="s">
        <v>737</v>
      </c>
    </row>
  </sheetData>
  <pageMargins left="0.7" right="0.7" top="0.75" bottom="0.75" header="0.3" footer="0.3"/>
  <pageSetup orientation="portrait" r:id="rId1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5"/>
  <dimension ref="A1:A30"/>
  <sheetViews>
    <sheetView workbookViewId="0">
      <selection activeCell="A2" sqref="A2:A30"/>
    </sheetView>
  </sheetViews>
  <sheetFormatPr defaultRowHeight="12.75"/>
  <cols>
    <col min="1" max="1" width="59.140625" customWidth="1"/>
  </cols>
  <sheetData>
    <row r="1" spans="1:1" ht="15.75">
      <c r="A1" s="8" t="s">
        <v>738</v>
      </c>
    </row>
    <row r="2" spans="1:1" ht="15.75">
      <c r="A2" s="8" t="s">
        <v>19</v>
      </c>
    </row>
    <row r="3" spans="1:1" ht="47.25">
      <c r="A3" s="8" t="s">
        <v>531</v>
      </c>
    </row>
    <row r="4" spans="1:1" ht="15.75">
      <c r="A4" s="8" t="s">
        <v>20</v>
      </c>
    </row>
    <row r="5" spans="1:1" ht="31.5">
      <c r="A5" s="8" t="s">
        <v>21</v>
      </c>
    </row>
    <row r="6" spans="1:1" ht="31.5">
      <c r="A6" s="8" t="s">
        <v>22</v>
      </c>
    </row>
    <row r="7" spans="1:1" ht="15.75">
      <c r="A7" s="8" t="s">
        <v>23</v>
      </c>
    </row>
    <row r="8" spans="1:1" ht="15.75">
      <c r="A8" s="8" t="s">
        <v>24</v>
      </c>
    </row>
    <row r="9" spans="1:1" ht="15.75">
      <c r="A9" s="8" t="s">
        <v>25</v>
      </c>
    </row>
    <row r="10" spans="1:1" ht="31.5">
      <c r="A10" s="8" t="s">
        <v>26</v>
      </c>
    </row>
    <row r="11" spans="1:1" ht="15.75">
      <c r="A11" s="8" t="s">
        <v>592</v>
      </c>
    </row>
    <row r="12" spans="1:1" ht="15.75">
      <c r="A12" s="8" t="s">
        <v>593</v>
      </c>
    </row>
    <row r="13" spans="1:1" ht="15.75">
      <c r="A13" s="8" t="s">
        <v>594</v>
      </c>
    </row>
    <row r="14" spans="1:1" ht="15.75">
      <c r="A14" s="8" t="s">
        <v>595</v>
      </c>
    </row>
    <row r="15" spans="1:1" ht="15.75">
      <c r="A15" s="8" t="s">
        <v>27</v>
      </c>
    </row>
    <row r="16" spans="1:1" ht="31.5">
      <c r="A16" s="8" t="s">
        <v>596</v>
      </c>
    </row>
    <row r="17" spans="1:1" ht="15.75">
      <c r="A17" s="8" t="s">
        <v>597</v>
      </c>
    </row>
    <row r="18" spans="1:1" ht="31.5">
      <c r="A18" s="8" t="s">
        <v>28</v>
      </c>
    </row>
    <row r="19" spans="1:1" ht="15.75">
      <c r="A19" s="8" t="s">
        <v>527</v>
      </c>
    </row>
    <row r="20" spans="1:1" ht="15.75">
      <c r="A20" s="8" t="s">
        <v>528</v>
      </c>
    </row>
    <row r="21" spans="1:1" ht="15.75">
      <c r="A21" s="8" t="s">
        <v>529</v>
      </c>
    </row>
    <row r="22" spans="1:1" ht="15.75">
      <c r="A22" s="8" t="s">
        <v>530</v>
      </c>
    </row>
    <row r="23" spans="1:1" ht="47.25">
      <c r="A23" s="8" t="s">
        <v>29</v>
      </c>
    </row>
    <row r="24" spans="1:1" ht="47.25">
      <c r="A24" s="8" t="s">
        <v>30</v>
      </c>
    </row>
    <row r="25" spans="1:1" ht="31.5">
      <c r="A25" s="8" t="s">
        <v>31</v>
      </c>
    </row>
    <row r="26" spans="1:1" ht="15.75">
      <c r="A26" s="8" t="s">
        <v>32</v>
      </c>
    </row>
    <row r="27" spans="1:1" ht="15.75">
      <c r="A27" s="8" t="s">
        <v>33</v>
      </c>
    </row>
    <row r="28" spans="1:1" ht="15.75">
      <c r="A28" s="8" t="s">
        <v>34</v>
      </c>
    </row>
    <row r="29" spans="1:1" ht="15.75">
      <c r="A29" s="8" t="s">
        <v>35</v>
      </c>
    </row>
    <row r="30" spans="1:1" ht="15.75">
      <c r="A30" s="8" t="s">
        <v>36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13</vt:i4>
      </vt:variant>
      <vt:variant>
        <vt:lpstr>Named Ranges</vt:lpstr>
      </vt:variant>
      <vt:variant>
        <vt:i4>34</vt:i4>
      </vt:variant>
    </vt:vector>
  </HeadingPairs>
  <TitlesOfParts>
    <vt:vector size="47" baseType="lpstr">
      <vt:lpstr>Premiums</vt:lpstr>
      <vt:lpstr>Payments</vt:lpstr>
      <vt:lpstr>Prem-Pay-Total</vt:lpstr>
      <vt:lpstr>TP Част 1</vt:lpstr>
      <vt:lpstr>TP Част 2</vt:lpstr>
      <vt:lpstr>Технически резултат</vt:lpstr>
      <vt:lpstr>Разходи</vt:lpstr>
      <vt:lpstr>Премии, Обезщетения</vt:lpstr>
      <vt:lpstr>Пас. Презастраховане</vt:lpstr>
      <vt:lpstr>Акт. Презастраховане</vt:lpstr>
      <vt:lpstr>ЕИП-ОЗ</vt:lpstr>
      <vt:lpstr>Баланс</vt:lpstr>
      <vt:lpstr>ОПЗ</vt:lpstr>
      <vt:lpstr>banka</vt:lpstr>
      <vt:lpstr>dargava</vt:lpstr>
      <vt:lpstr>Payments!Print_Area</vt:lpstr>
      <vt:lpstr>Premiums!Print_Area</vt:lpstr>
      <vt:lpstr>'Prem-Pay-Total'!Print_Area</vt:lpstr>
      <vt:lpstr>'TP Част 1'!Print_Area</vt:lpstr>
      <vt:lpstr>'TP Част 2'!Print_Area</vt:lpstr>
      <vt:lpstr>'Акт. Презастраховане'!Print_Area</vt:lpstr>
      <vt:lpstr>Баланс!Print_Area</vt:lpstr>
      <vt:lpstr>'ЕИП-ОЗ'!Print_Area</vt:lpstr>
      <vt:lpstr>ОПЗ!Print_Area</vt:lpstr>
      <vt:lpstr>'Пас. Презастраховане'!Print_Area</vt:lpstr>
      <vt:lpstr>'Премии, Обезщетения'!Print_Area</vt:lpstr>
      <vt:lpstr>Разходи!Print_Area</vt:lpstr>
      <vt:lpstr>'Технически резултат'!Print_Area</vt:lpstr>
      <vt:lpstr>Payments!Print_Titles</vt:lpstr>
      <vt:lpstr>Premiums!Print_Titles</vt:lpstr>
      <vt:lpstr>'Prem-Pay-Total'!Print_Titles</vt:lpstr>
      <vt:lpstr>'TP Част 1'!Print_Titles</vt:lpstr>
      <vt:lpstr>'TP Част 2'!Print_Titles</vt:lpstr>
      <vt:lpstr>'Акт. Презастраховане'!Print_Titles</vt:lpstr>
      <vt:lpstr>Баланс!Print_Titles</vt:lpstr>
      <vt:lpstr>'ЕИП-ОЗ'!Print_Titles</vt:lpstr>
      <vt:lpstr>ОПЗ!Print_Titles</vt:lpstr>
      <vt:lpstr>'Пас. Презастраховане'!Print_Titles</vt:lpstr>
      <vt:lpstr>'Премии, Обезщетения'!Print_Titles</vt:lpstr>
      <vt:lpstr>Разходи!Print_Titles</vt:lpstr>
      <vt:lpstr>'Технически резултат'!Print_Titles</vt:lpstr>
      <vt:lpstr>valuti</vt:lpstr>
      <vt:lpstr>Валути</vt:lpstr>
      <vt:lpstr>Държава</vt:lpstr>
      <vt:lpstr>ЕИП</vt:lpstr>
      <vt:lpstr>Застраховки</vt:lpstr>
      <vt:lpstr>Имоти</vt:lpstr>
    </vt:vector>
  </TitlesOfParts>
  <Company>Kontrax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FSC</dc:creator>
  <cp:lastModifiedBy>Pavel Milchev</cp:lastModifiedBy>
  <cp:lastPrinted>2022-03-21T13:35:22Z</cp:lastPrinted>
  <dcterms:created xsi:type="dcterms:W3CDTF">2002-03-05T12:07:18Z</dcterms:created>
  <dcterms:modified xsi:type="dcterms:W3CDTF">2022-07-05T14:29:16Z</dcterms:modified>
</cp:coreProperties>
</file>