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1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28" i="2"/>
  <c r="C27" i="2"/>
  <c r="C32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<sst xmlns="http://schemas.openxmlformats.org/spreadsheetml/2006/main" count="896" uniqueCount="402">
  <si>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</si>
  <si>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</si>
  <si>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</si>
  <si>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</si>
  <si>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</si>
  <si>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</si>
  <si>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</si>
  <si>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</si>
  <si>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</si>
  <si>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</si>
  <si>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</si>
  <si>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</si>
  <si>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</si>
  <si>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</si>
  <si>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</si>
  <si>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</si>
  <si>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</si>
  <si>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</si>
  <si>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</si>
  <si>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</si>
  <si>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</si>
  <si>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</si>
  <si>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</si>
  <si>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</si>
  <si>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</si>
  <si>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</si>
  <si>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</si>
  <si>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</si>
  <si>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</si>
  <si>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</si>
  <si>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</si>
  <si>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</si>
  <si>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</si>
  <si>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</si>
  <si>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</si>
  <si>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</si>
  <si>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</si>
  <si>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</si>
  <si>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</si>
  <si>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</si>
  <si>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</si>
  <si>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</si>
  <si>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</si>
  <si>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</si>
  <si>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</si>
  <si>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</si>
  <si>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</si>
  <si>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</si>
  <si>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</si>
  <si>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</si>
  <si>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</si>
  <si>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</si>
  <si>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</si>
  <si>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</si>
  <si>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</si>
  <si>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</si>
  <si>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</si>
  <si>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</si>
  <si>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</si>
  <si>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</si>
  <si>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</si>
  <si>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</si>
  <si>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</si>
  <si>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</si>
  <si>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</si>
  <si>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</si>
  <si>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</si>
  <si>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</si>
  <si>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</si>
  <si>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</si>
  <si>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</si>
  <si>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</si>
  <si>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</si>
  <si>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</si>
  <si>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</si>
  <si>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</si>
  <si>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</si>
  <si>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</si>
  <si>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</si>
  <si>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</si>
  <si>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</si>
  <si>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</si>
  <si>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</si>
  <si>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</si>
  <si>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</si>
  <si>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</si>
  <si>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</si>
  <si>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</si>
  <si>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</si>
  <si>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</si>
  <si>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</si>
  <si>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</si>
  <si>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</si>
  <si>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</si>
  <si>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</si>
  <si>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</si>
  <si>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</si>
  <si>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</si>
  <si>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</si>
  <si>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</si>
  <si>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</si>
  <si>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</si>
  <si>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</si>
  <si>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</si>
  <si>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</si>
  <si>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</si>
  <si>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</si>
  <si>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</si>
  <si>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</si>
  <si>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</si>
  <si>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</si>
  <si>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</si>
  <si>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</si>
  <si>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</si>
  <si>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</si>
  <si>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</si>
  <si>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</si>
  <si>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</si>
  <si>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</si>
  <si>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</si>
  <si>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</si>
  <si>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</si>
  <si>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</si>
  <si>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</si>
  <si>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</si>
  <si>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</si>
  <si>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</si>
  <si>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</si>
  <si>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</si>
  <si>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</si>
  <si>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</si>
  <si>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</si>
  <si>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</si>
  <si>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</si>
  <si>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</si>
  <si>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</si>
  <si>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</si>
  <si>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</si>
  <si>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</si>
  <si>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</si>
  <si>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</si>
  <si>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</si>
  <si>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</si>
  <si>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</si>
  <si>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</si>
  <si>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</si>
  <si>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</si>
  <si>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</si>
  <si>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</si>
  <si>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</si>
  <si>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</si>
  <si>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</si>
  <si>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</si>
  <si>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</si>
  <si>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</si>
  <si>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</si>
  <si>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</si>
  <si>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</si>
  <si>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</si>
  <si>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</si>
  <si>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</si>
  <si>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</si>
  <si>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</si>
  <si>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</si>
  <si>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</si>
  <si>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</si>
  <si>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</si>
  <si>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</si>
  <si>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</si>
  <si>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</si>
  <si>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</si>
  <si>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</si>
  <si>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</si>
  <si>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</si>
  <si>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</si>
  <si>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</si>
  <si>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</si>
  <si>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</si>
  <si>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</si>
  <si>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</si>
  <si>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</si>
  <si>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</si>
  <si>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</si>
  <si>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</si>
  <si>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</si>
  <si>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</si>
  <si>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</si>
  <si>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</si>
  <si>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</si>
  <si>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</si>
  <si>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</si>
  <si>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</si>
  <si>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</si>
  <si>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</si>
  <si>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</si>
  <si>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</si>
  <si>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</si>
  <si>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</si>
  <si>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</si>
  <si>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</si>
  <si>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</si>
  <si>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</si>
  <si>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</si>
  <si>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</si>
  <si>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</si>
  <si>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</si>
  <si>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</si>
  <si>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</si>
  <si>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</si>
  <si>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</si>
  <si>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</si>
  <si>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</si>
  <si>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</si>
  <si>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</si>
  <si>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</si>
  <si>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</si>
  <si>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</si>
  <si>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</si>
  <si>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</si>
  <si>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</si>
  <si>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</si>
  <si>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</si>
  <si>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</si>
  <si>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</si>
  <si>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</si>
  <si>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</si>
  <si>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</si>
  <si>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</si>
  <si>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</si>
  <si>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</si>
  <si>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</si>
  <si>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</si>
  <si>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</si>
  <si>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</si>
  <si>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</si>
  <si>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</si>
  <si>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</si>
  <si>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</si>
  <si>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</si>
  <si>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</si>
  <si>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</si>
  <si>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</si>
  <si>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</si>
  <si>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</si>
  <si>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</si>
  <si>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</si>
  <si>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</si>
  <si>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</si>
  <si>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</si>
  <si>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</si>
  <si>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</si>
  <si>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</si>
  <si>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</si>
  <si>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</si>
  <si>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</si>
  <si>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</si>
  <si>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</si>
  <si>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</si>
  <si>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</si>
  <si>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</si>
  <si>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</si>
  <si>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</si>
  <si>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</si>
  <si>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</si>
  <si>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</si>
  <si>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</si>
  <si>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</si>
  <si>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</si>
  <si>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</si>
  <si>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</si>
  <si>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</si>
  <si>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</si>
  <si>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</si>
  <si>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</si>
  <si>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</si>
  <si>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</si>
  <si>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</si>
  <si>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</si>
  <si>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</si>
  <si>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</si>
  <si>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</si>
  <si>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</si>
  <si>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</si>
  <si>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</si>
  <si>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</si>
  <si>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</si>
  <si>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</si>
  <si>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</si>
  <si>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</si>
  <si>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</si>
  <si>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</si>
  <si>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</si>
  <si>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</si>
  <si>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</si>
  <si>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</si>
  <si>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</si>
  <si>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</si>
  <si>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</si>
  <si>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</si>
  <si>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</si>
  <si>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</si>
  <si>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</si>
  <si>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</si>
  <si>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</si>
  <si>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</si>
  <si>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</si>
  <si>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</si>
  <si>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</si>
  <si>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</si>
  <si>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</si>
  <si>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</si>
  <si>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</si>
  <si>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</si>
  <si>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</si>
  <si>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</si>
  <si>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</si>
  <si>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</si>
  <si>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</si>
  <si>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</si>
  <si>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</si>
  <si>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</si>
  <si>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</si>
  <si>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</si>
  <si>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</si>
  <si>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</si>
  <si>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</si>
  <si>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</si>
  <si>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</si>
  <si>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</si>
  <si>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</si>
  <si>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</si>
  <si>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</si>
  <si>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</si>
  <si>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</si>
  <si>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</si>
  <si>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</si>
  <si>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</si>
  <si>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</si>
  <si>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</si>
  <si>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</si>
  <si>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</si>
  <si>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</si>
  <si>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</si>
  <si>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</si>
  <si>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</si>
  <si>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</si>
  <si>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</si>
  <si>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</si>
  <si>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</si>
  <si>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</si>
  <si>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</si>
  <si>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</si>
  <si>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</si>
  <si>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</si>
  <si>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</si>
  <si>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</si>
  <si>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</si>
  <si>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</si>
  <si>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</si>
  <si>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</si>
  <si>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</si>
  <si>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</si>
  <si>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</si>
  <si>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</si>
  <si>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</si>
  <si>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</si>
  <si>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</si>
  <si>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</si>
  <si>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</si>
  <si>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</si>
  <si>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</si>
  <si>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</si>
  <si>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</si>
  <si>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</si>
  <si>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</si>
  <si>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</si>
  <si>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</si>
  <si>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</si>
  <si>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</si>
  <si>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</si>
  <si>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</si>
  <si>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</si>
  <si>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</si>
  <si>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</si>
  <si>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</si>
  <si>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</si>
  <si>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</si>
  <si>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"Life Insurance Institute" Insurance Company PLC</t>
  </si>
  <si>
    <t>Insurance Company Euroins Life EAD</t>
  </si>
  <si>
    <t>Life Insurance Company "Saglasie" AD/JSC</t>
  </si>
  <si>
    <t>"CCB LIFE" JSC</t>
  </si>
  <si>
    <t>GROSS PREMIUMS WRITTEN BY LIFE INSURERS AND INSURERS WITH MIXED ACTIVITY** AS AT 31.03.2022*</t>
  </si>
  <si>
    <t>CLAIMS PAID BY LIFE INSURERS AND INSURERS WITH MIXED ACTIVITY** AS AT 31.03.2022*</t>
  </si>
  <si>
    <t xml:space="preserve"> TECHNICAL PROVISIONS AS AT 31.03.2022* - І part</t>
  </si>
  <si>
    <t xml:space="preserve"> TECHNICAL PROVISIONS AS AT 31.03.2022* - ІI part</t>
  </si>
  <si>
    <t>EXPENSES RELATED TO INSURANCE OPERATIONS AS AT 31.03.2022*</t>
  </si>
  <si>
    <t xml:space="preserve"> GENERAL INFORMATION ABOUT THE INSURANCE PORTFOLIO AS AT 31.03.2022*</t>
  </si>
  <si>
    <t>OUTWARD REINSURANCE AS AT 31.03.2022*</t>
  </si>
  <si>
    <t>INWARD REINSURANCE AS AT 31.03.2022*</t>
  </si>
  <si>
    <t>Transactions concluded under the right of establishment or the freedom to provide services within the EEA as at 31.03.2022*</t>
  </si>
  <si>
    <t xml:space="preserve"> STATEMENT OF FINANCIAL POSITION AS AT 31.03.2022*</t>
  </si>
  <si>
    <t>STATEMENTS OF PROFIT OR LOSS AND OTHER COMPREHENSIVE INCOME AS AT 31.03.2022*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</si>
</sst>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31.</a:t>
            </a:r>
            <a:r>
              <a:rPr lang="en-US" sz="1200" b="1" i="0" baseline="0">
                <a:effectLst/>
              </a:rPr>
              <a:t>03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64490605.811491825</c:v>
                </c:pt>
                <c:pt idx="1">
                  <c:v>1584259.9348195596</c:v>
                </c:pt>
                <c:pt idx="2">
                  <c:v>60138871.43719203</c:v>
                </c:pt>
                <c:pt idx="3">
                  <c:v>0</c:v>
                </c:pt>
                <c:pt idx="4">
                  <c:v>10641032.020759357</c:v>
                </c:pt>
                <c:pt idx="5">
                  <c:v>6058141.04</c:v>
                </c:pt>
                <c:pt idx="6">
                  <c:v>32571334.939999998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31.</a:t>
            </a:r>
            <a:r>
              <a:rPr lang="en-US" sz="1200" b="1" i="0" baseline="0">
                <a:effectLst/>
              </a:rPr>
              <a:t>03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40688319.139899954</c:v>
                </c:pt>
                <c:pt idx="1">
                  <c:v>2063868.1034597675</c:v>
                </c:pt>
                <c:pt idx="2">
                  <c:v>12027469.916633394</c:v>
                </c:pt>
                <c:pt idx="3">
                  <c:v>0</c:v>
                </c:pt>
                <c:pt idx="4">
                  <c:v>1633830.128079111</c:v>
                </c:pt>
                <c:pt idx="5">
                  <c:v>1782384.6953776269</c:v>
                </c:pt>
                <c:pt idx="6">
                  <c:v>11108839.267742671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63" t="s">
        <v>49</v>
      </c>
      <c r="X2" s="163"/>
    </row>
    <row r="3" spans="1:24" ht="50.25" customHeight="1" x14ac:dyDescent="0.25">
      <c r="A3" s="171" t="s">
        <v>0</v>
      </c>
      <c r="B3" s="171" t="s">
        <v>31</v>
      </c>
      <c r="C3" s="164" t="s">
        <v>381</v>
      </c>
      <c r="D3" s="165"/>
      <c r="E3" s="164" t="s">
        <v>382</v>
      </c>
      <c r="F3" s="165"/>
      <c r="G3" s="164" t="s">
        <v>383</v>
      </c>
      <c r="H3" s="165"/>
      <c r="I3" s="164" t="s">
        <v>384</v>
      </c>
      <c r="J3" s="165"/>
      <c r="K3" s="164" t="s">
        <v>385</v>
      </c>
      <c r="L3" s="165"/>
      <c r="M3" s="164" t="s">
        <v>386</v>
      </c>
      <c r="N3" s="165"/>
      <c r="O3" s="164" t="s">
        <v>387</v>
      </c>
      <c r="P3" s="165"/>
      <c r="Q3" s="164" t="s">
        <v>388</v>
      </c>
      <c r="R3" s="165"/>
      <c r="S3" s="164" t="s">
        <v>389</v>
      </c>
      <c r="T3" s="165"/>
      <c r="U3" s="164" t="s">
        <v>390</v>
      </c>
      <c r="V3" s="165"/>
      <c r="W3" s="166" t="s">
        <v>48</v>
      </c>
      <c r="X3" s="166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13980742.227246037</v>
      </c>
      <c r="D5" s="8">
        <v>0</v>
      </c>
      <c r="E5" s="8">
        <v>17692666.75</v>
      </c>
      <c r="F5" s="8">
        <v>2647629.5099999998</v>
      </c>
      <c r="G5" s="8">
        <v>8696679.3126130104</v>
      </c>
      <c r="H5" s="8">
        <v>0</v>
      </c>
      <c r="I5" s="8">
        <v>9956562.5699999984</v>
      </c>
      <c r="J5" s="8">
        <v>0</v>
      </c>
      <c r="K5" s="8">
        <v>5919727.5700000003</v>
      </c>
      <c r="L5" s="8">
        <v>0</v>
      </c>
      <c r="M5" s="8">
        <v>4466202.2499999991</v>
      </c>
      <c r="N5" s="8">
        <v>106228.83</v>
      </c>
      <c r="O5" s="8">
        <v>597144</v>
      </c>
      <c r="P5" s="8">
        <v>0</v>
      </c>
      <c r="Q5" s="8">
        <v>1513032.8316327708</v>
      </c>
      <c r="R5" s="8">
        <v>0</v>
      </c>
      <c r="S5" s="8">
        <v>844703.59999999974</v>
      </c>
      <c r="T5" s="8">
        <v>0</v>
      </c>
      <c r="U5" s="8">
        <v>823144.7</v>
      </c>
      <c r="V5" s="8">
        <v>0</v>
      </c>
      <c r="W5" s="8">
        <v>64490605.811491825</v>
      </c>
      <c r="X5" s="8">
        <v>2753858.34</v>
      </c>
    </row>
    <row r="6" spans="1:24" ht="15.75" x14ac:dyDescent="0.25">
      <c r="A6" s="2"/>
      <c r="B6" s="98" t="s">
        <v>33</v>
      </c>
      <c r="C6" s="8">
        <v>13980212.867246037</v>
      </c>
      <c r="D6" s="8">
        <v>0</v>
      </c>
      <c r="E6" s="8">
        <v>11205912</v>
      </c>
      <c r="F6" s="8">
        <v>2647629.5099999998</v>
      </c>
      <c r="G6" s="8">
        <v>6064130.9264999451</v>
      </c>
      <c r="H6" s="8">
        <v>0</v>
      </c>
      <c r="I6" s="8">
        <v>9956411.5699999984</v>
      </c>
      <c r="J6" s="8">
        <v>0</v>
      </c>
      <c r="K6" s="8">
        <v>5919727.5700000003</v>
      </c>
      <c r="L6" s="8">
        <v>0</v>
      </c>
      <c r="M6" s="8">
        <v>4466202.2499999991</v>
      </c>
      <c r="N6" s="8">
        <v>106228.83</v>
      </c>
      <c r="O6" s="8">
        <v>597144</v>
      </c>
      <c r="P6" s="8">
        <v>0</v>
      </c>
      <c r="Q6" s="8">
        <v>1513032.8316327708</v>
      </c>
      <c r="R6" s="8">
        <v>0</v>
      </c>
      <c r="S6" s="8">
        <v>844703.41999999969</v>
      </c>
      <c r="T6" s="8">
        <v>0</v>
      </c>
      <c r="U6" s="8">
        <v>823144.7</v>
      </c>
      <c r="V6" s="8">
        <v>0</v>
      </c>
      <c r="W6" s="8">
        <v>55370622.135378756</v>
      </c>
      <c r="X6" s="8">
        <v>2753858.34</v>
      </c>
    </row>
    <row r="7" spans="1:24" ht="15.75" x14ac:dyDescent="0.25">
      <c r="A7" s="2"/>
      <c r="B7" s="98" t="s">
        <v>34</v>
      </c>
      <c r="C7" s="8">
        <v>10953272.346246038</v>
      </c>
      <c r="D7" s="8">
        <v>0</v>
      </c>
      <c r="E7" s="8">
        <v>4379989</v>
      </c>
      <c r="F7" s="8">
        <v>0</v>
      </c>
      <c r="G7" s="8">
        <v>3983305.33629659</v>
      </c>
      <c r="H7" s="8">
        <v>0</v>
      </c>
      <c r="I7" s="8">
        <v>3398274.5199999996</v>
      </c>
      <c r="J7" s="8">
        <v>0</v>
      </c>
      <c r="K7" s="8">
        <v>5919727.5700000003</v>
      </c>
      <c r="L7" s="8">
        <v>0</v>
      </c>
      <c r="M7" s="8">
        <v>163784.33000000002</v>
      </c>
      <c r="N7" s="8">
        <v>0</v>
      </c>
      <c r="O7" s="8">
        <v>249552</v>
      </c>
      <c r="P7" s="8">
        <v>0</v>
      </c>
      <c r="Q7" s="8">
        <v>87378.700000000012</v>
      </c>
      <c r="R7" s="8">
        <v>0</v>
      </c>
      <c r="S7" s="8">
        <v>692266.23999999976</v>
      </c>
      <c r="T7" s="8">
        <v>0</v>
      </c>
      <c r="U7" s="8">
        <v>16669.990000000002</v>
      </c>
      <c r="V7" s="8">
        <v>0</v>
      </c>
      <c r="W7" s="8">
        <v>29844220.032542624</v>
      </c>
      <c r="X7" s="8">
        <v>0</v>
      </c>
    </row>
    <row r="8" spans="1:24" ht="15.75" x14ac:dyDescent="0.25">
      <c r="A8" s="2"/>
      <c r="B8" s="98" t="s">
        <v>35</v>
      </c>
      <c r="C8" s="8">
        <v>3026940.5210000002</v>
      </c>
      <c r="D8" s="8">
        <v>0</v>
      </c>
      <c r="E8" s="8">
        <v>6825923</v>
      </c>
      <c r="F8" s="8">
        <v>2647629.5099999998</v>
      </c>
      <c r="G8" s="8">
        <v>2080825.5902033553</v>
      </c>
      <c r="H8" s="8">
        <v>0</v>
      </c>
      <c r="I8" s="8">
        <v>6558137.0499999989</v>
      </c>
      <c r="J8" s="8">
        <v>0</v>
      </c>
      <c r="K8" s="8">
        <v>0</v>
      </c>
      <c r="L8" s="8">
        <v>0</v>
      </c>
      <c r="M8" s="8">
        <v>4302417.919999999</v>
      </c>
      <c r="N8" s="8">
        <v>106228.83</v>
      </c>
      <c r="O8" s="8">
        <v>347592</v>
      </c>
      <c r="P8" s="8">
        <v>0</v>
      </c>
      <c r="Q8" s="8">
        <v>1425654.1316327709</v>
      </c>
      <c r="R8" s="8">
        <v>0</v>
      </c>
      <c r="S8" s="8">
        <v>152437.17999999993</v>
      </c>
      <c r="T8" s="8">
        <v>0</v>
      </c>
      <c r="U8" s="8">
        <v>806474.71</v>
      </c>
      <c r="V8" s="8">
        <v>0</v>
      </c>
      <c r="W8" s="8">
        <v>25526402.102836125</v>
      </c>
      <c r="X8" s="8">
        <v>2753858.34</v>
      </c>
    </row>
    <row r="9" spans="1:24" ht="15.75" x14ac:dyDescent="0.25">
      <c r="A9" s="2"/>
      <c r="B9" s="98" t="s">
        <v>36</v>
      </c>
      <c r="C9" s="8">
        <v>529.36</v>
      </c>
      <c r="D9" s="8">
        <v>0</v>
      </c>
      <c r="E9" s="8">
        <v>6486754.75</v>
      </c>
      <c r="F9" s="8">
        <v>0</v>
      </c>
      <c r="G9" s="8">
        <v>2632548.3861130662</v>
      </c>
      <c r="H9" s="8">
        <v>0</v>
      </c>
      <c r="I9" s="8">
        <v>151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0.18</v>
      </c>
      <c r="T9" s="8">
        <v>0</v>
      </c>
      <c r="U9" s="8">
        <v>0</v>
      </c>
      <c r="V9" s="8">
        <v>0</v>
      </c>
      <c r="W9" s="8">
        <v>9119983.6761130653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49812.749467706941</v>
      </c>
      <c r="D10" s="8">
        <v>0</v>
      </c>
      <c r="E10" s="8">
        <v>138922.93359999999</v>
      </c>
      <c r="F10" s="8">
        <v>0</v>
      </c>
      <c r="G10" s="8">
        <v>856847.30175185285</v>
      </c>
      <c r="H10" s="8">
        <v>0</v>
      </c>
      <c r="I10" s="8">
        <v>408563.39999999997</v>
      </c>
      <c r="J10" s="8">
        <v>0</v>
      </c>
      <c r="K10" s="8">
        <v>0</v>
      </c>
      <c r="L10" s="8">
        <v>0</v>
      </c>
      <c r="M10" s="8">
        <v>27160.92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102952.62999999992</v>
      </c>
      <c r="T10" s="8">
        <v>0</v>
      </c>
      <c r="U10" s="8">
        <v>0</v>
      </c>
      <c r="V10" s="8">
        <v>0</v>
      </c>
      <c r="W10" s="8">
        <v>1584259.9348195596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25884245.631556898</v>
      </c>
      <c r="D11" s="8">
        <v>0</v>
      </c>
      <c r="E11" s="8">
        <v>4952402.67</v>
      </c>
      <c r="F11" s="8">
        <v>0</v>
      </c>
      <c r="G11" s="8">
        <v>28041959.285635136</v>
      </c>
      <c r="H11" s="8">
        <v>0</v>
      </c>
      <c r="I11" s="8">
        <v>207375.8</v>
      </c>
      <c r="J11" s="8">
        <v>0</v>
      </c>
      <c r="K11" s="8">
        <v>820912.53999999992</v>
      </c>
      <c r="L11" s="8">
        <v>0</v>
      </c>
      <c r="M11" s="8">
        <v>133498.94</v>
      </c>
      <c r="N11" s="8">
        <v>0</v>
      </c>
      <c r="O11" s="8">
        <v>0</v>
      </c>
      <c r="P11" s="8">
        <v>0</v>
      </c>
      <c r="Q11" s="8">
        <v>1251.25</v>
      </c>
      <c r="R11" s="8">
        <v>0</v>
      </c>
      <c r="S11" s="8">
        <v>97225.32</v>
      </c>
      <c r="T11" s="8">
        <v>0</v>
      </c>
      <c r="U11" s="8">
        <v>0</v>
      </c>
      <c r="V11" s="8">
        <v>0</v>
      </c>
      <c r="W11" s="8">
        <v>60138871.43719203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3750934.751729358</v>
      </c>
      <c r="D13" s="8">
        <v>0</v>
      </c>
      <c r="E13" s="8">
        <v>6000836</v>
      </c>
      <c r="F13" s="8">
        <v>2268800.09</v>
      </c>
      <c r="G13" s="8">
        <v>0</v>
      </c>
      <c r="H13" s="8">
        <v>0</v>
      </c>
      <c r="I13" s="8">
        <v>0</v>
      </c>
      <c r="J13" s="8">
        <v>0</v>
      </c>
      <c r="K13" s="8">
        <v>345085.80000000005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501880.10902999976</v>
      </c>
      <c r="R13" s="8">
        <v>0</v>
      </c>
      <c r="S13" s="8">
        <v>41394.780000000035</v>
      </c>
      <c r="T13" s="8">
        <v>0</v>
      </c>
      <c r="U13" s="8">
        <v>900.58</v>
      </c>
      <c r="V13" s="8">
        <v>0</v>
      </c>
      <c r="W13" s="8">
        <v>10641032.020759357</v>
      </c>
      <c r="X13" s="8">
        <v>2268800.09</v>
      </c>
    </row>
    <row r="14" spans="1:24" ht="15.75" x14ac:dyDescent="0.25">
      <c r="A14" s="3" t="s">
        <v>6</v>
      </c>
      <c r="B14" s="100" t="s">
        <v>41</v>
      </c>
      <c r="C14" s="8">
        <v>1437391.4500000002</v>
      </c>
      <c r="D14" s="8">
        <v>0</v>
      </c>
      <c r="E14" s="8">
        <v>520585</v>
      </c>
      <c r="F14" s="8">
        <v>0</v>
      </c>
      <c r="G14" s="8">
        <v>224421.95</v>
      </c>
      <c r="H14" s="8">
        <v>0</v>
      </c>
      <c r="I14" s="8">
        <v>1158959.1499999999</v>
      </c>
      <c r="J14" s="8">
        <v>0</v>
      </c>
      <c r="K14" s="8">
        <v>0</v>
      </c>
      <c r="L14" s="8">
        <v>0</v>
      </c>
      <c r="M14" s="8">
        <v>161547.19999999998</v>
      </c>
      <c r="N14" s="8">
        <v>0</v>
      </c>
      <c r="O14" s="8">
        <v>2499889.9999999995</v>
      </c>
      <c r="P14" s="8">
        <v>0</v>
      </c>
      <c r="Q14" s="8">
        <v>0</v>
      </c>
      <c r="R14" s="8">
        <v>0</v>
      </c>
      <c r="S14" s="8">
        <v>55346.29</v>
      </c>
      <c r="T14" s="8">
        <v>0</v>
      </c>
      <c r="U14" s="8">
        <v>0</v>
      </c>
      <c r="V14" s="8">
        <v>0</v>
      </c>
      <c r="W14" s="8">
        <v>6058141.04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7083409.2599999998</v>
      </c>
      <c r="D16" s="8">
        <v>0</v>
      </c>
      <c r="E16" s="8">
        <v>15477673</v>
      </c>
      <c r="F16" s="8">
        <v>0</v>
      </c>
      <c r="G16" s="8">
        <v>1085900.58</v>
      </c>
      <c r="H16" s="8">
        <v>0</v>
      </c>
      <c r="I16" s="8">
        <v>8369484.5199999986</v>
      </c>
      <c r="J16" s="8">
        <v>0</v>
      </c>
      <c r="K16" s="8">
        <v>47759.03</v>
      </c>
      <c r="L16" s="8">
        <v>0</v>
      </c>
      <c r="M16" s="8">
        <v>0</v>
      </c>
      <c r="N16" s="8">
        <v>0</v>
      </c>
      <c r="O16" s="8">
        <v>500477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6631.55</v>
      </c>
      <c r="V16" s="8">
        <v>0</v>
      </c>
      <c r="W16" s="8">
        <v>32571334.939999998</v>
      </c>
      <c r="X16" s="8">
        <v>0</v>
      </c>
    </row>
    <row r="17" spans="1:24" ht="15.75" x14ac:dyDescent="0.25">
      <c r="A17" s="167" t="s">
        <v>44</v>
      </c>
      <c r="B17" s="168"/>
      <c r="C17" s="9">
        <v>52186536.07</v>
      </c>
      <c r="D17" s="9">
        <v>0</v>
      </c>
      <c r="E17" s="9">
        <v>44783086.353600003</v>
      </c>
      <c r="F17" s="9">
        <v>4916429.5999999996</v>
      </c>
      <c r="G17" s="9">
        <v>38905808.43</v>
      </c>
      <c r="H17" s="9">
        <v>0</v>
      </c>
      <c r="I17" s="9">
        <v>20100945.439999998</v>
      </c>
      <c r="J17" s="9">
        <v>0</v>
      </c>
      <c r="K17" s="9">
        <v>7133484.9400000004</v>
      </c>
      <c r="L17" s="9">
        <v>0</v>
      </c>
      <c r="M17" s="9">
        <v>4788409.3099999996</v>
      </c>
      <c r="N17" s="9">
        <v>106228.83</v>
      </c>
      <c r="O17" s="9">
        <v>3597510.9999999995</v>
      </c>
      <c r="P17" s="9">
        <v>0</v>
      </c>
      <c r="Q17" s="9">
        <v>2016164.1906627705</v>
      </c>
      <c r="R17" s="9">
        <v>0</v>
      </c>
      <c r="S17" s="9">
        <v>1141622.6199999996</v>
      </c>
      <c r="T17" s="9">
        <v>0</v>
      </c>
      <c r="U17" s="9">
        <v>830676.83</v>
      </c>
      <c r="V17" s="9">
        <v>0</v>
      </c>
      <c r="W17" s="9">
        <v>175484245.18426278</v>
      </c>
      <c r="X17" s="9">
        <v>5022658.43</v>
      </c>
    </row>
    <row r="18" spans="1:24" ht="33" customHeight="1" x14ac:dyDescent="0.25">
      <c r="A18" s="169" t="s">
        <v>45</v>
      </c>
      <c r="B18" s="170"/>
      <c r="C18" s="161">
        <v>0.2973858765224357</v>
      </c>
      <c r="D18" s="162">
        <v>0</v>
      </c>
      <c r="E18" s="161">
        <v>0.25519719053170076</v>
      </c>
      <c r="F18" s="162">
        <v>0</v>
      </c>
      <c r="G18" s="161">
        <v>0.22170542084360872</v>
      </c>
      <c r="H18" s="162">
        <v>0</v>
      </c>
      <c r="I18" s="161">
        <v>0.11454558452750849</v>
      </c>
      <c r="J18" s="162">
        <v>0</v>
      </c>
      <c r="K18" s="161">
        <v>4.0650287052889936E-2</v>
      </c>
      <c r="L18" s="162">
        <v>0</v>
      </c>
      <c r="M18" s="161">
        <v>2.7286833099872024E-2</v>
      </c>
      <c r="N18" s="162">
        <v>0</v>
      </c>
      <c r="O18" s="161">
        <v>2.0500478525707674E-2</v>
      </c>
      <c r="P18" s="162">
        <v>0</v>
      </c>
      <c r="Q18" s="161">
        <v>1.1489146439019346E-2</v>
      </c>
      <c r="R18" s="162">
        <v>0</v>
      </c>
      <c r="S18" s="161">
        <v>6.5055562042123372E-3</v>
      </c>
      <c r="T18" s="162">
        <v>0</v>
      </c>
      <c r="U18" s="161">
        <v>4.7336262530449317E-3</v>
      </c>
      <c r="V18" s="162">
        <v>0</v>
      </c>
      <c r="W18" s="161">
        <v>1</v>
      </c>
      <c r="X18" s="162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0.36750083030972447</v>
      </c>
      <c r="B27" s="10" t="s">
        <v>32</v>
      </c>
      <c r="C27" s="11">
        <f>W5</f>
        <v>64490605.811491825</v>
      </c>
    </row>
    <row r="28" spans="1:24" ht="15.75" x14ac:dyDescent="0.25">
      <c r="A28" s="12">
        <f t="shared" si="0"/>
        <v>9.0279325825292633E-3</v>
      </c>
      <c r="B28" s="10" t="s">
        <v>37</v>
      </c>
      <c r="C28" s="11">
        <f>W10</f>
        <v>1584259.9348195596</v>
      </c>
    </row>
    <row r="29" spans="1:24" ht="15.75" x14ac:dyDescent="0.25">
      <c r="A29" s="12">
        <f t="shared" si="0"/>
        <v>0.34270239686784842</v>
      </c>
      <c r="B29" s="10" t="s">
        <v>38</v>
      </c>
      <c r="C29" s="11">
        <f>W11</f>
        <v>60138871.43719203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6.0638104632048384E-2</v>
      </c>
      <c r="B31" s="10" t="s">
        <v>40</v>
      </c>
      <c r="C31" s="11">
        <f>W13</f>
        <v>10641032.020759357</v>
      </c>
    </row>
    <row r="32" spans="1:24" ht="15.75" x14ac:dyDescent="0.25">
      <c r="A32" s="12">
        <f t="shared" si="0"/>
        <v>3.4522421278552977E-2</v>
      </c>
      <c r="B32" s="10" t="s">
        <v>41</v>
      </c>
      <c r="C32" s="11">
        <f>W14</f>
        <v>6058141.04</v>
      </c>
    </row>
    <row r="33" spans="1:3" ht="15.75" x14ac:dyDescent="0.25">
      <c r="A33" s="12">
        <f t="shared" si="0"/>
        <v>0.18560831432929661</v>
      </c>
      <c r="B33" s="10" t="s">
        <v>43</v>
      </c>
      <c r="C33" s="11">
        <f>W16</f>
        <v>32571334.939999998</v>
      </c>
    </row>
    <row r="34" spans="1:3" ht="15.75" x14ac:dyDescent="0.25">
      <c r="A34" s="10"/>
      <c r="B34" s="10"/>
      <c r="C34" s="11">
        <f>SUM(C27:C33)</f>
        <v>175484245.18426275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A17:B17"/>
    <mergeCell ref="A18:B18"/>
    <mergeCell ref="C18:D18"/>
    <mergeCell ref="E18:F18"/>
    <mergeCell ref="A3:A4"/>
    <mergeCell ref="B3:B4"/>
    <mergeCell ref="C3:D3"/>
    <mergeCell ref="E3:F3"/>
    <mergeCell ref="G3:H3"/>
    <mergeCell ref="I3:J3"/>
    <mergeCell ref="K3:L3"/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  <mergeCell ref="W3:X3"/>
    <mergeCell ref="M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25" t="s">
        <v>400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26"/>
      <c r="B3" s="227"/>
      <c r="C3" s="232" t="s">
        <v>383</v>
      </c>
      <c r="D3" s="218" t="s">
        <v>382</v>
      </c>
      <c r="E3" s="218" t="s">
        <v>384</v>
      </c>
      <c r="F3" s="218" t="s">
        <v>385</v>
      </c>
      <c r="G3" s="218" t="s">
        <v>381</v>
      </c>
      <c r="H3" s="218" t="s">
        <v>386</v>
      </c>
      <c r="I3" s="218" t="s">
        <v>387</v>
      </c>
      <c r="J3" s="218" t="s">
        <v>389</v>
      </c>
      <c r="K3" s="218" t="s">
        <v>390</v>
      </c>
      <c r="L3" s="218" t="s">
        <v>388</v>
      </c>
      <c r="M3" s="221" t="s">
        <v>48</v>
      </c>
    </row>
    <row r="4" spans="1:14" ht="20.25" customHeight="1" x14ac:dyDescent="0.25">
      <c r="A4" s="228"/>
      <c r="B4" s="229"/>
      <c r="C4" s="233"/>
      <c r="D4" s="219"/>
      <c r="E4" s="219"/>
      <c r="F4" s="219"/>
      <c r="G4" s="219"/>
      <c r="H4" s="219"/>
      <c r="I4" s="219"/>
      <c r="J4" s="219"/>
      <c r="K4" s="219"/>
      <c r="L4" s="219"/>
      <c r="M4" s="221"/>
    </row>
    <row r="5" spans="1:14" ht="27.75" customHeight="1" x14ac:dyDescent="0.25">
      <c r="A5" s="230"/>
      <c r="B5" s="231"/>
      <c r="C5" s="234"/>
      <c r="D5" s="220"/>
      <c r="E5" s="220"/>
      <c r="F5" s="220"/>
      <c r="G5" s="220"/>
      <c r="H5" s="220"/>
      <c r="I5" s="220"/>
      <c r="J5" s="220"/>
      <c r="K5" s="220"/>
      <c r="L5" s="220"/>
      <c r="M5" s="221"/>
    </row>
    <row r="6" spans="1:14" x14ac:dyDescent="0.25">
      <c r="A6" s="222" t="s">
        <v>171</v>
      </c>
      <c r="B6" s="22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2897.038</v>
      </c>
      <c r="D7" s="64">
        <v>1900</v>
      </c>
      <c r="E7" s="64">
        <v>257</v>
      </c>
      <c r="F7" s="64">
        <v>8</v>
      </c>
      <c r="G7" s="64">
        <v>7011</v>
      </c>
      <c r="H7" s="64">
        <v>384.80325000000016</v>
      </c>
      <c r="I7" s="64">
        <v>0</v>
      </c>
      <c r="J7" s="64">
        <v>1</v>
      </c>
      <c r="K7" s="64">
        <v>154</v>
      </c>
      <c r="L7" s="64">
        <v>68</v>
      </c>
      <c r="M7" s="65">
        <v>12680.841250000001</v>
      </c>
      <c r="N7" s="66"/>
    </row>
    <row r="8" spans="1:14" x14ac:dyDescent="0.25">
      <c r="A8" s="116" t="s">
        <v>9</v>
      </c>
      <c r="B8" s="118" t="s">
        <v>173</v>
      </c>
      <c r="C8" s="64">
        <v>135.99299999999999</v>
      </c>
      <c r="D8" s="64">
        <v>1704</v>
      </c>
      <c r="E8" s="64">
        <v>235</v>
      </c>
      <c r="F8" s="64">
        <v>8</v>
      </c>
      <c r="G8" s="64">
        <v>2249</v>
      </c>
      <c r="H8" s="64">
        <v>316.67276000000015</v>
      </c>
      <c r="I8" s="64">
        <v>0</v>
      </c>
      <c r="J8" s="64">
        <v>1</v>
      </c>
      <c r="K8" s="64">
        <v>154</v>
      </c>
      <c r="L8" s="64">
        <v>68</v>
      </c>
      <c r="M8" s="65">
        <v>4871.6657600000008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2023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2023</v>
      </c>
    </row>
    <row r="10" spans="1:14" x14ac:dyDescent="0.25">
      <c r="A10" s="116" t="s">
        <v>9</v>
      </c>
      <c r="B10" s="118" t="s">
        <v>175</v>
      </c>
      <c r="C10" s="64">
        <v>2761.0450000000001</v>
      </c>
      <c r="D10" s="64">
        <v>196</v>
      </c>
      <c r="E10" s="64">
        <v>22</v>
      </c>
      <c r="F10" s="64">
        <v>0</v>
      </c>
      <c r="G10" s="64">
        <v>2739</v>
      </c>
      <c r="H10" s="64">
        <v>68.130490000000009</v>
      </c>
      <c r="I10" s="64">
        <v>0</v>
      </c>
      <c r="J10" s="64">
        <v>0</v>
      </c>
      <c r="K10" s="64">
        <v>0</v>
      </c>
      <c r="L10" s="64">
        <v>0</v>
      </c>
      <c r="M10" s="65">
        <v>5786.1754899999996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16584.400000000001</v>
      </c>
      <c r="D12" s="64">
        <v>4327</v>
      </c>
      <c r="E12" s="64">
        <v>0</v>
      </c>
      <c r="F12" s="64">
        <v>7492</v>
      </c>
      <c r="G12" s="64">
        <v>20351</v>
      </c>
      <c r="H12" s="64">
        <v>0</v>
      </c>
      <c r="I12" s="64">
        <v>0</v>
      </c>
      <c r="J12" s="64">
        <v>104</v>
      </c>
      <c r="K12" s="64">
        <v>438</v>
      </c>
      <c r="L12" s="64">
        <v>0</v>
      </c>
      <c r="M12" s="65">
        <v>49296.4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4327</v>
      </c>
      <c r="E13" s="64">
        <v>0</v>
      </c>
      <c r="F13" s="64">
        <v>0</v>
      </c>
      <c r="G13" s="64">
        <v>7959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5">
        <v>12286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2461</v>
      </c>
      <c r="E14" s="64">
        <v>61</v>
      </c>
      <c r="F14" s="64">
        <v>0</v>
      </c>
      <c r="G14" s="64">
        <v>265460</v>
      </c>
      <c r="H14" s="64">
        <v>0</v>
      </c>
      <c r="I14" s="64">
        <v>7796</v>
      </c>
      <c r="J14" s="64">
        <v>0</v>
      </c>
      <c r="K14" s="64">
        <v>0</v>
      </c>
      <c r="L14" s="64">
        <v>0</v>
      </c>
      <c r="M14" s="65">
        <v>275778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469</v>
      </c>
      <c r="E15" s="64">
        <v>61</v>
      </c>
      <c r="F15" s="64">
        <v>0</v>
      </c>
      <c r="G15" s="64">
        <v>265272</v>
      </c>
      <c r="H15" s="64">
        <v>0</v>
      </c>
      <c r="I15" s="64">
        <v>7796</v>
      </c>
      <c r="J15" s="64">
        <v>0</v>
      </c>
      <c r="K15" s="64">
        <v>0</v>
      </c>
      <c r="L15" s="64">
        <v>0</v>
      </c>
      <c r="M15" s="65">
        <v>273598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1992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2180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</row>
    <row r="19" spans="1:14" x14ac:dyDescent="0.25">
      <c r="A19" s="116" t="s">
        <v>12</v>
      </c>
      <c r="B19" s="118" t="s">
        <v>185</v>
      </c>
      <c r="C19" s="64">
        <v>353603.66499999998</v>
      </c>
      <c r="D19" s="64">
        <v>156358</v>
      </c>
      <c r="E19" s="64">
        <v>130751</v>
      </c>
      <c r="F19" s="64">
        <v>259323</v>
      </c>
      <c r="G19" s="64">
        <v>279812</v>
      </c>
      <c r="H19" s="64">
        <v>48870.081929999993</v>
      </c>
      <c r="I19" s="64">
        <v>5613</v>
      </c>
      <c r="J19" s="64">
        <v>22387</v>
      </c>
      <c r="K19" s="64">
        <v>6991</v>
      </c>
      <c r="L19" s="64">
        <v>14640</v>
      </c>
      <c r="M19" s="65">
        <v>1278348.7469300001</v>
      </c>
      <c r="N19" s="66"/>
    </row>
    <row r="20" spans="1:14" x14ac:dyDescent="0.25">
      <c r="A20" s="116" t="s">
        <v>1</v>
      </c>
      <c r="B20" s="118" t="s">
        <v>186</v>
      </c>
      <c r="C20" s="64">
        <v>76649.766000000003</v>
      </c>
      <c r="D20" s="64">
        <v>11287</v>
      </c>
      <c r="E20" s="64">
        <v>16514</v>
      </c>
      <c r="F20" s="64">
        <v>39167</v>
      </c>
      <c r="G20" s="64">
        <v>0</v>
      </c>
      <c r="H20" s="64">
        <v>5466.2934200000009</v>
      </c>
      <c r="I20" s="64">
        <v>0</v>
      </c>
      <c r="J20" s="64">
        <v>16380</v>
      </c>
      <c r="K20" s="64">
        <v>5457</v>
      </c>
      <c r="L20" s="64">
        <v>6630</v>
      </c>
      <c r="M20" s="65">
        <v>177551.05942000001</v>
      </c>
    </row>
    <row r="21" spans="1:14" x14ac:dyDescent="0.25">
      <c r="A21" s="116" t="s">
        <v>2</v>
      </c>
      <c r="B21" s="118" t="s">
        <v>187</v>
      </c>
      <c r="C21" s="64">
        <v>276468.19799999997</v>
      </c>
      <c r="D21" s="64">
        <v>143180</v>
      </c>
      <c r="E21" s="64">
        <v>109820</v>
      </c>
      <c r="F21" s="64">
        <v>219804</v>
      </c>
      <c r="G21" s="64">
        <v>275805</v>
      </c>
      <c r="H21" s="64">
        <v>42666.23799999999</v>
      </c>
      <c r="I21" s="64">
        <v>4804</v>
      </c>
      <c r="J21" s="64">
        <v>6007</v>
      </c>
      <c r="K21" s="64">
        <v>647</v>
      </c>
      <c r="L21" s="64">
        <v>87</v>
      </c>
      <c r="M21" s="65">
        <v>1079288.436</v>
      </c>
    </row>
    <row r="22" spans="1:14" x14ac:dyDescent="0.25">
      <c r="A22" s="116"/>
      <c r="B22" s="118" t="s">
        <v>188</v>
      </c>
      <c r="C22" s="64">
        <v>276468.19799999997</v>
      </c>
      <c r="D22" s="64">
        <v>119245</v>
      </c>
      <c r="E22" s="64">
        <v>75610</v>
      </c>
      <c r="F22" s="64">
        <v>190627</v>
      </c>
      <c r="G22" s="64">
        <v>213760</v>
      </c>
      <c r="H22" s="64">
        <v>42666.23799999999</v>
      </c>
      <c r="I22" s="64">
        <v>1868</v>
      </c>
      <c r="J22" s="64">
        <v>5885</v>
      </c>
      <c r="K22" s="64">
        <v>647</v>
      </c>
      <c r="L22" s="64">
        <v>0</v>
      </c>
      <c r="M22" s="65">
        <v>926776.43599999999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31.042999999999999</v>
      </c>
      <c r="D25" s="64">
        <v>1885</v>
      </c>
      <c r="E25" s="64">
        <v>0</v>
      </c>
      <c r="F25" s="64">
        <v>0</v>
      </c>
      <c r="G25" s="64">
        <v>4007</v>
      </c>
      <c r="H25" s="64">
        <v>0</v>
      </c>
      <c r="I25" s="64">
        <v>0</v>
      </c>
      <c r="J25" s="64">
        <v>0</v>
      </c>
      <c r="K25" s="64">
        <v>884</v>
      </c>
      <c r="L25" s="64">
        <v>7923</v>
      </c>
      <c r="M25" s="65">
        <v>14730.043</v>
      </c>
    </row>
    <row r="26" spans="1:14" x14ac:dyDescent="0.25">
      <c r="A26" s="116" t="s">
        <v>6</v>
      </c>
      <c r="B26" s="118" t="s">
        <v>192</v>
      </c>
      <c r="C26" s="64">
        <v>0</v>
      </c>
      <c r="D26" s="64">
        <v>0</v>
      </c>
      <c r="E26" s="64">
        <v>4417</v>
      </c>
      <c r="F26" s="64">
        <v>0</v>
      </c>
      <c r="G26" s="64">
        <v>0</v>
      </c>
      <c r="H26" s="64">
        <v>737.55051000000003</v>
      </c>
      <c r="I26" s="64">
        <v>0</v>
      </c>
      <c r="J26" s="64">
        <v>0</v>
      </c>
      <c r="K26" s="64">
        <v>3</v>
      </c>
      <c r="L26" s="64">
        <v>0</v>
      </c>
      <c r="M26" s="65">
        <v>5157.55051</v>
      </c>
    </row>
    <row r="27" spans="1:14" x14ac:dyDescent="0.25">
      <c r="A27" s="116" t="s">
        <v>7</v>
      </c>
      <c r="B27" s="118" t="s">
        <v>175</v>
      </c>
      <c r="C27" s="64">
        <v>454.65800000000002</v>
      </c>
      <c r="D27" s="64">
        <v>6</v>
      </c>
      <c r="E27" s="64">
        <v>0</v>
      </c>
      <c r="F27" s="64">
        <v>352</v>
      </c>
      <c r="G27" s="64">
        <v>0</v>
      </c>
      <c r="H27" s="64">
        <v>0</v>
      </c>
      <c r="I27" s="64">
        <v>809</v>
      </c>
      <c r="J27" s="64">
        <v>0</v>
      </c>
      <c r="K27" s="64">
        <v>0</v>
      </c>
      <c r="L27" s="64">
        <v>0</v>
      </c>
      <c r="M27" s="65">
        <v>1621.6579999999999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370188.065</v>
      </c>
      <c r="D29" s="64">
        <v>163146</v>
      </c>
      <c r="E29" s="64">
        <v>130812</v>
      </c>
      <c r="F29" s="64">
        <v>266815</v>
      </c>
      <c r="G29" s="64">
        <v>565623</v>
      </c>
      <c r="H29" s="64">
        <v>48870.081929999993</v>
      </c>
      <c r="I29" s="64">
        <v>13409</v>
      </c>
      <c r="J29" s="64">
        <v>22491</v>
      </c>
      <c r="K29" s="64">
        <v>7429</v>
      </c>
      <c r="L29" s="64">
        <v>14640</v>
      </c>
      <c r="M29" s="65">
        <v>1603423.14693</v>
      </c>
      <c r="N29" s="66"/>
    </row>
    <row r="30" spans="1:14" x14ac:dyDescent="0.25">
      <c r="A30" s="119" t="s">
        <v>195</v>
      </c>
      <c r="B30" s="120" t="s">
        <v>196</v>
      </c>
      <c r="C30" s="64">
        <v>353472.81800000003</v>
      </c>
      <c r="D30" s="64">
        <v>45758</v>
      </c>
      <c r="E30" s="64">
        <v>21977</v>
      </c>
      <c r="F30" s="64">
        <v>19658</v>
      </c>
      <c r="G30" s="64">
        <v>279483</v>
      </c>
      <c r="H30" s="64">
        <v>6493.0713199999846</v>
      </c>
      <c r="I30" s="64">
        <v>0</v>
      </c>
      <c r="J30" s="64">
        <v>4545</v>
      </c>
      <c r="K30" s="64">
        <v>0</v>
      </c>
      <c r="L30" s="64">
        <v>72</v>
      </c>
      <c r="M30" s="65">
        <v>731458.88931999996</v>
      </c>
    </row>
    <row r="31" spans="1:14" s="69" customFormat="1" x14ac:dyDescent="0.25">
      <c r="A31" s="119" t="s">
        <v>197</v>
      </c>
      <c r="B31" s="120" t="s">
        <v>198</v>
      </c>
      <c r="C31" s="64">
        <v>2584.44</v>
      </c>
      <c r="D31" s="64">
        <v>33713</v>
      </c>
      <c r="E31" s="64">
        <v>14987</v>
      </c>
      <c r="F31" s="64">
        <v>5421</v>
      </c>
      <c r="G31" s="64">
        <v>14692</v>
      </c>
      <c r="H31" s="64">
        <v>2339.50731</v>
      </c>
      <c r="I31" s="64">
        <v>3871</v>
      </c>
      <c r="J31" s="64">
        <v>615</v>
      </c>
      <c r="K31" s="64">
        <v>4020</v>
      </c>
      <c r="L31" s="64">
        <v>1206</v>
      </c>
      <c r="M31" s="65">
        <v>83448.947310000003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1024.82</v>
      </c>
      <c r="D33" s="64">
        <v>30943</v>
      </c>
      <c r="E33" s="64">
        <v>14771</v>
      </c>
      <c r="F33" s="64">
        <v>728</v>
      </c>
      <c r="G33" s="64">
        <v>12040</v>
      </c>
      <c r="H33" s="64">
        <v>1969.0032200000001</v>
      </c>
      <c r="I33" s="64">
        <v>3871</v>
      </c>
      <c r="J33" s="64">
        <v>242</v>
      </c>
      <c r="K33" s="64">
        <v>409</v>
      </c>
      <c r="L33" s="64">
        <v>529</v>
      </c>
      <c r="M33" s="65">
        <v>66526.823219999991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1024.82</v>
      </c>
      <c r="D39" s="64">
        <v>30943</v>
      </c>
      <c r="E39" s="64">
        <v>14771</v>
      </c>
      <c r="F39" s="64">
        <v>728</v>
      </c>
      <c r="G39" s="64">
        <v>12040</v>
      </c>
      <c r="H39" s="64">
        <v>1969.0032200000001</v>
      </c>
      <c r="I39" s="64">
        <v>3871</v>
      </c>
      <c r="J39" s="64">
        <v>242</v>
      </c>
      <c r="K39" s="64">
        <v>409</v>
      </c>
      <c r="L39" s="64">
        <v>529</v>
      </c>
      <c r="M39" s="65">
        <v>66526.823219999991</v>
      </c>
      <c r="N39" s="66"/>
    </row>
    <row r="40" spans="1:14" x14ac:dyDescent="0.25">
      <c r="A40" s="116" t="s">
        <v>11</v>
      </c>
      <c r="B40" s="118" t="s">
        <v>205</v>
      </c>
      <c r="C40" s="64">
        <v>137.363</v>
      </c>
      <c r="D40" s="64">
        <v>2029</v>
      </c>
      <c r="E40" s="64">
        <v>46</v>
      </c>
      <c r="F40" s="64">
        <v>0</v>
      </c>
      <c r="G40" s="64">
        <v>0</v>
      </c>
      <c r="H40" s="64">
        <v>328.31849999999997</v>
      </c>
      <c r="I40" s="64">
        <v>0</v>
      </c>
      <c r="J40" s="64">
        <v>37</v>
      </c>
      <c r="K40" s="64">
        <v>0</v>
      </c>
      <c r="L40" s="64">
        <v>203</v>
      </c>
      <c r="M40" s="65">
        <v>2780.6814999999997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1422.2570000000001</v>
      </c>
      <c r="D43" s="64">
        <v>741</v>
      </c>
      <c r="E43" s="64">
        <v>170</v>
      </c>
      <c r="F43" s="64">
        <v>4693</v>
      </c>
      <c r="G43" s="64">
        <v>2652</v>
      </c>
      <c r="H43" s="64">
        <v>42.185589999999998</v>
      </c>
      <c r="I43" s="64">
        <v>0</v>
      </c>
      <c r="J43" s="64">
        <v>336</v>
      </c>
      <c r="K43" s="64">
        <v>3611</v>
      </c>
      <c r="L43" s="64">
        <v>474</v>
      </c>
      <c r="M43" s="65">
        <v>14141.442589999999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672.74099999999999</v>
      </c>
      <c r="D47" s="64">
        <v>5800</v>
      </c>
      <c r="E47" s="64">
        <v>392</v>
      </c>
      <c r="F47" s="64">
        <v>621</v>
      </c>
      <c r="G47" s="64">
        <v>2145</v>
      </c>
      <c r="H47" s="64">
        <v>0</v>
      </c>
      <c r="I47" s="64">
        <v>929</v>
      </c>
      <c r="J47" s="64">
        <v>215</v>
      </c>
      <c r="K47" s="64">
        <v>0</v>
      </c>
      <c r="L47" s="64">
        <v>62</v>
      </c>
      <c r="M47" s="65">
        <v>10836.741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0</v>
      </c>
      <c r="D49" s="64">
        <v>222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222</v>
      </c>
    </row>
    <row r="50" spans="1:14" x14ac:dyDescent="0.25">
      <c r="A50" s="116">
        <v>4</v>
      </c>
      <c r="B50" s="125" t="s">
        <v>212</v>
      </c>
      <c r="C50" s="64">
        <v>1912.579</v>
      </c>
      <c r="D50" s="64">
        <v>2781</v>
      </c>
      <c r="E50" s="64">
        <v>109</v>
      </c>
      <c r="F50" s="64">
        <v>251</v>
      </c>
      <c r="G50" s="64">
        <v>0</v>
      </c>
      <c r="H50" s="64">
        <v>26.7668</v>
      </c>
      <c r="I50" s="64">
        <v>238</v>
      </c>
      <c r="J50" s="64">
        <v>556</v>
      </c>
      <c r="K50" s="64">
        <v>0</v>
      </c>
      <c r="L50" s="64">
        <v>100</v>
      </c>
      <c r="M50" s="65">
        <v>5974.3458000000001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2585.3199999999997</v>
      </c>
      <c r="D55" s="64">
        <v>8803</v>
      </c>
      <c r="E55" s="64">
        <v>501</v>
      </c>
      <c r="F55" s="64">
        <v>872</v>
      </c>
      <c r="G55" s="64">
        <v>2145</v>
      </c>
      <c r="H55" s="64">
        <v>26.7668</v>
      </c>
      <c r="I55" s="64">
        <v>1167</v>
      </c>
      <c r="J55" s="64">
        <v>771</v>
      </c>
      <c r="K55" s="64">
        <v>0</v>
      </c>
      <c r="L55" s="64">
        <v>162</v>
      </c>
      <c r="M55" s="65">
        <v>17033.086799999997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2694.4500000000003</v>
      </c>
      <c r="D57" s="64">
        <v>836</v>
      </c>
      <c r="E57" s="64">
        <v>1260</v>
      </c>
      <c r="F57" s="64">
        <v>68</v>
      </c>
      <c r="G57" s="64">
        <v>1455</v>
      </c>
      <c r="H57" s="64">
        <v>1493.91319</v>
      </c>
      <c r="I57" s="64">
        <v>0</v>
      </c>
      <c r="J57" s="64">
        <v>686</v>
      </c>
      <c r="K57" s="64">
        <v>1</v>
      </c>
      <c r="L57" s="64">
        <v>386</v>
      </c>
      <c r="M57" s="65">
        <v>8880.36319</v>
      </c>
      <c r="N57" s="66"/>
    </row>
    <row r="58" spans="1:14" x14ac:dyDescent="0.25">
      <c r="A58" s="119" t="s">
        <v>1</v>
      </c>
      <c r="B58" s="118" t="s">
        <v>221</v>
      </c>
      <c r="C58" s="64">
        <v>12.146000000000001</v>
      </c>
      <c r="D58" s="64">
        <v>298</v>
      </c>
      <c r="E58" s="64">
        <v>157</v>
      </c>
      <c r="F58" s="64">
        <v>39</v>
      </c>
      <c r="G58" s="64">
        <v>1423</v>
      </c>
      <c r="H58" s="64">
        <v>188.10781999999986</v>
      </c>
      <c r="I58" s="64">
        <v>0</v>
      </c>
      <c r="J58" s="64">
        <v>0</v>
      </c>
      <c r="K58" s="64">
        <v>1</v>
      </c>
      <c r="L58" s="64">
        <v>0</v>
      </c>
      <c r="M58" s="65">
        <v>2118.2538199999999</v>
      </c>
    </row>
    <row r="59" spans="1:14" x14ac:dyDescent="0.25">
      <c r="A59" s="119" t="s">
        <v>2</v>
      </c>
      <c r="B59" s="118" t="s">
        <v>175</v>
      </c>
      <c r="C59" s="64">
        <v>2682.3040000000001</v>
      </c>
      <c r="D59" s="64">
        <v>538</v>
      </c>
      <c r="E59" s="64">
        <v>1103</v>
      </c>
      <c r="F59" s="64">
        <v>29</v>
      </c>
      <c r="G59" s="64">
        <v>32</v>
      </c>
      <c r="H59" s="64">
        <v>1305.80537</v>
      </c>
      <c r="I59" s="64">
        <v>0</v>
      </c>
      <c r="J59" s="64">
        <v>686</v>
      </c>
      <c r="K59" s="64">
        <v>0</v>
      </c>
      <c r="L59" s="64">
        <v>386</v>
      </c>
      <c r="M59" s="65">
        <v>6762.1093700000001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18294.977999999999</v>
      </c>
      <c r="D61" s="64">
        <v>8409</v>
      </c>
      <c r="E61" s="64">
        <v>3928</v>
      </c>
      <c r="F61" s="64">
        <v>1589</v>
      </c>
      <c r="G61" s="64">
        <v>17165</v>
      </c>
      <c r="H61" s="64">
        <v>1988.0549700000004</v>
      </c>
      <c r="I61" s="64">
        <v>120</v>
      </c>
      <c r="J61" s="64">
        <v>122</v>
      </c>
      <c r="K61" s="64">
        <v>137</v>
      </c>
      <c r="L61" s="64">
        <v>614</v>
      </c>
      <c r="M61" s="65">
        <v>52367.03297</v>
      </c>
    </row>
    <row r="62" spans="1:14" x14ac:dyDescent="0.25">
      <c r="A62" s="119" t="s">
        <v>2</v>
      </c>
      <c r="B62" s="118" t="s">
        <v>224</v>
      </c>
      <c r="C62" s="64">
        <v>0.106</v>
      </c>
      <c r="D62" s="64">
        <v>6</v>
      </c>
      <c r="E62" s="64">
        <v>11</v>
      </c>
      <c r="F62" s="64">
        <v>8</v>
      </c>
      <c r="G62" s="64">
        <v>11</v>
      </c>
      <c r="H62" s="64">
        <v>2.58907</v>
      </c>
      <c r="I62" s="64">
        <v>358</v>
      </c>
      <c r="J62" s="64">
        <v>1</v>
      </c>
      <c r="K62" s="64">
        <v>1</v>
      </c>
      <c r="L62" s="64">
        <v>5</v>
      </c>
      <c r="M62" s="65">
        <v>403.69506999999999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6</v>
      </c>
      <c r="L63" s="64">
        <v>0</v>
      </c>
      <c r="M63" s="65">
        <v>6</v>
      </c>
    </row>
    <row r="64" spans="1:14" x14ac:dyDescent="0.25">
      <c r="A64" s="116"/>
      <c r="B64" s="120" t="s">
        <v>226</v>
      </c>
      <c r="C64" s="64">
        <v>18295.083999999999</v>
      </c>
      <c r="D64" s="64">
        <v>8415</v>
      </c>
      <c r="E64" s="64">
        <v>3939</v>
      </c>
      <c r="F64" s="64">
        <v>1597</v>
      </c>
      <c r="G64" s="64">
        <v>17176</v>
      </c>
      <c r="H64" s="64">
        <v>1990.6440400000004</v>
      </c>
      <c r="I64" s="64">
        <v>478</v>
      </c>
      <c r="J64" s="64">
        <v>123</v>
      </c>
      <c r="K64" s="64">
        <v>144</v>
      </c>
      <c r="L64" s="64">
        <v>619</v>
      </c>
      <c r="M64" s="65">
        <v>52776.728040000002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164.28238999999999</v>
      </c>
      <c r="I65" s="64">
        <v>162</v>
      </c>
      <c r="J65" s="64">
        <v>0</v>
      </c>
      <c r="K65" s="64">
        <v>0</v>
      </c>
      <c r="L65" s="64">
        <v>140</v>
      </c>
      <c r="M65" s="65">
        <v>466.28238999999996</v>
      </c>
    </row>
    <row r="66" spans="1:14" x14ac:dyDescent="0.25">
      <c r="A66" s="116"/>
      <c r="B66" s="120" t="s">
        <v>227</v>
      </c>
      <c r="C66" s="64">
        <v>20989.534</v>
      </c>
      <c r="D66" s="64">
        <v>9251</v>
      </c>
      <c r="E66" s="64">
        <v>5199</v>
      </c>
      <c r="F66" s="64">
        <v>1665</v>
      </c>
      <c r="G66" s="64">
        <v>18631</v>
      </c>
      <c r="H66" s="64">
        <v>3648.8396200000002</v>
      </c>
      <c r="I66" s="64">
        <v>640</v>
      </c>
      <c r="J66" s="64">
        <v>809</v>
      </c>
      <c r="K66" s="64">
        <v>145</v>
      </c>
      <c r="L66" s="64">
        <v>1145</v>
      </c>
      <c r="M66" s="65">
        <v>62123.373619999998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9441.3340000000007</v>
      </c>
      <c r="D69" s="64">
        <v>29880</v>
      </c>
      <c r="E69" s="64">
        <v>0</v>
      </c>
      <c r="F69" s="64">
        <v>0</v>
      </c>
      <c r="G69" s="64">
        <v>3432</v>
      </c>
      <c r="H69" s="64">
        <v>1244.9841799999999</v>
      </c>
      <c r="I69" s="64">
        <v>0</v>
      </c>
      <c r="J69" s="64">
        <v>0</v>
      </c>
      <c r="K69" s="64">
        <v>0</v>
      </c>
      <c r="L69" s="64">
        <v>0</v>
      </c>
      <c r="M69" s="65">
        <v>43998.318180000002</v>
      </c>
    </row>
    <row r="70" spans="1:14" x14ac:dyDescent="0.25">
      <c r="A70" s="119" t="s">
        <v>12</v>
      </c>
      <c r="B70" s="118" t="s">
        <v>232</v>
      </c>
      <c r="C70" s="64">
        <v>111.92700000000001</v>
      </c>
      <c r="D70" s="64">
        <v>260</v>
      </c>
      <c r="E70" s="64">
        <v>70</v>
      </c>
      <c r="F70" s="64">
        <v>56</v>
      </c>
      <c r="G70" s="64">
        <v>339</v>
      </c>
      <c r="H70" s="64">
        <v>210.34767000000002</v>
      </c>
      <c r="I70" s="64">
        <v>0</v>
      </c>
      <c r="J70" s="64">
        <v>43</v>
      </c>
      <c r="K70" s="64">
        <v>105</v>
      </c>
      <c r="L70" s="64">
        <v>241</v>
      </c>
      <c r="M70" s="65">
        <v>1436.27467</v>
      </c>
    </row>
    <row r="71" spans="1:14" x14ac:dyDescent="0.25">
      <c r="A71" s="119"/>
      <c r="B71" s="120" t="s">
        <v>233</v>
      </c>
      <c r="C71" s="64">
        <v>9553.2610000000004</v>
      </c>
      <c r="D71" s="64">
        <v>30140</v>
      </c>
      <c r="E71" s="64">
        <v>70</v>
      </c>
      <c r="F71" s="64">
        <v>56</v>
      </c>
      <c r="G71" s="64">
        <v>3771</v>
      </c>
      <c r="H71" s="64">
        <v>1455.33185</v>
      </c>
      <c r="I71" s="64">
        <v>0</v>
      </c>
      <c r="J71" s="64">
        <v>43</v>
      </c>
      <c r="K71" s="64">
        <v>105</v>
      </c>
      <c r="L71" s="64">
        <v>241</v>
      </c>
      <c r="M71" s="65">
        <v>45434.592850000001</v>
      </c>
      <c r="N71" s="66"/>
    </row>
    <row r="72" spans="1:14" x14ac:dyDescent="0.25">
      <c r="A72" s="119"/>
      <c r="B72" s="127" t="s">
        <v>234</v>
      </c>
      <c r="C72" s="64">
        <v>762270.47600000002</v>
      </c>
      <c r="D72" s="64">
        <v>292711</v>
      </c>
      <c r="E72" s="64">
        <v>173803</v>
      </c>
      <c r="F72" s="64">
        <v>294495</v>
      </c>
      <c r="G72" s="64">
        <v>891356</v>
      </c>
      <c r="H72" s="64">
        <v>63218.402079999971</v>
      </c>
      <c r="I72" s="64">
        <v>19087</v>
      </c>
      <c r="J72" s="64">
        <v>29275</v>
      </c>
      <c r="K72" s="64">
        <v>11853</v>
      </c>
      <c r="L72" s="64">
        <v>17534</v>
      </c>
      <c r="M72" s="65">
        <v>2555602.8780799997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2784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2812</v>
      </c>
    </row>
    <row r="74" spans="1:14" x14ac:dyDescent="0.25">
      <c r="A74" s="224" t="s">
        <v>237</v>
      </c>
      <c r="B74" s="22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136392</v>
      </c>
      <c r="H76" s="64">
        <v>7400</v>
      </c>
      <c r="I76" s="64">
        <v>12769</v>
      </c>
      <c r="J76" s="64">
        <v>11800</v>
      </c>
      <c r="K76" s="64">
        <v>7400</v>
      </c>
      <c r="L76" s="64">
        <v>11375</v>
      </c>
      <c r="M76" s="65">
        <v>263964.00800000003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19" t="s">
        <v>12</v>
      </c>
      <c r="B80" s="118" t="s">
        <v>244</v>
      </c>
      <c r="C80" s="64">
        <v>9781.1110000000008</v>
      </c>
      <c r="D80" s="64">
        <v>-1239</v>
      </c>
      <c r="E80" s="64">
        <v>0</v>
      </c>
      <c r="F80" s="64">
        <v>-3484</v>
      </c>
      <c r="G80" s="64">
        <v>-5586</v>
      </c>
      <c r="H80" s="64">
        <v>-882.03217000000006</v>
      </c>
      <c r="I80" s="64">
        <v>0</v>
      </c>
      <c r="J80" s="64">
        <v>-40</v>
      </c>
      <c r="K80" s="64">
        <v>-107</v>
      </c>
      <c r="L80" s="64">
        <v>0</v>
      </c>
      <c r="M80" s="65">
        <v>-1556.9211699999992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6561</v>
      </c>
      <c r="E81" s="64">
        <v>2295</v>
      </c>
      <c r="F81" s="64">
        <v>14965</v>
      </c>
      <c r="G81" s="64">
        <v>34541</v>
      </c>
      <c r="H81" s="64">
        <v>14435.849119999999</v>
      </c>
      <c r="I81" s="64">
        <v>106</v>
      </c>
      <c r="J81" s="64">
        <v>262</v>
      </c>
      <c r="K81" s="64">
        <v>1783</v>
      </c>
      <c r="L81" s="64">
        <v>6</v>
      </c>
      <c r="M81" s="65">
        <v>79884.038119999997</v>
      </c>
    </row>
    <row r="82" spans="1:14" x14ac:dyDescent="0.25">
      <c r="A82" s="119" t="s">
        <v>17</v>
      </c>
      <c r="B82" s="118" t="s">
        <v>246</v>
      </c>
      <c r="C82" s="64">
        <v>44269.58</v>
      </c>
      <c r="D82" s="64">
        <v>3944</v>
      </c>
      <c r="E82" s="64">
        <v>15511</v>
      </c>
      <c r="F82" s="64">
        <v>23943</v>
      </c>
      <c r="G82" s="64">
        <v>148995</v>
      </c>
      <c r="H82" s="64">
        <v>4104.0332500000004</v>
      </c>
      <c r="I82" s="64">
        <v>-21</v>
      </c>
      <c r="J82" s="64">
        <v>1024</v>
      </c>
      <c r="K82" s="64">
        <v>77</v>
      </c>
      <c r="L82" s="64">
        <v>52</v>
      </c>
      <c r="M82" s="65">
        <v>241898.61325000002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0</v>
      </c>
      <c r="K83" s="64">
        <v>0</v>
      </c>
      <c r="L83" s="64">
        <v>-4185</v>
      </c>
      <c r="M83" s="65">
        <v>-4617</v>
      </c>
    </row>
    <row r="84" spans="1:14" x14ac:dyDescent="0.25">
      <c r="A84" s="119" t="s">
        <v>19</v>
      </c>
      <c r="B84" s="118" t="s">
        <v>248</v>
      </c>
      <c r="C84" s="64">
        <v>593.04505999999742</v>
      </c>
      <c r="D84" s="64">
        <v>1602</v>
      </c>
      <c r="E84" s="64">
        <v>-8406</v>
      </c>
      <c r="F84" s="64">
        <v>493</v>
      </c>
      <c r="G84" s="64">
        <v>2242</v>
      </c>
      <c r="H84" s="64">
        <v>151.88652000000013</v>
      </c>
      <c r="I84" s="64">
        <v>-478</v>
      </c>
      <c r="J84" s="64">
        <v>1775</v>
      </c>
      <c r="K84" s="64">
        <v>-35</v>
      </c>
      <c r="L84" s="64">
        <v>529</v>
      </c>
      <c r="M84" s="65">
        <v>-1533.0684200000023</v>
      </c>
    </row>
    <row r="85" spans="1:14" x14ac:dyDescent="0.25">
      <c r="A85" s="130"/>
      <c r="B85" s="120" t="s">
        <v>249</v>
      </c>
      <c r="C85" s="64">
        <v>78212.93306000001</v>
      </c>
      <c r="D85" s="64">
        <v>43004</v>
      </c>
      <c r="E85" s="64">
        <v>23052</v>
      </c>
      <c r="F85" s="64">
        <v>48317</v>
      </c>
      <c r="G85" s="64">
        <v>316436</v>
      </c>
      <c r="H85" s="64">
        <v>25209.736720000001</v>
      </c>
      <c r="I85" s="64">
        <v>12092</v>
      </c>
      <c r="J85" s="64">
        <v>14821</v>
      </c>
      <c r="K85" s="64">
        <v>9118</v>
      </c>
      <c r="L85" s="64">
        <v>7777</v>
      </c>
      <c r="M85" s="65">
        <v>578039.66978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300</v>
      </c>
      <c r="J86" s="64">
        <v>0</v>
      </c>
      <c r="K86" s="64">
        <v>0</v>
      </c>
      <c r="L86" s="64">
        <v>0</v>
      </c>
      <c r="M86" s="65">
        <v>300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3641.8220000000001</v>
      </c>
      <c r="D89" s="64">
        <v>51695</v>
      </c>
      <c r="E89" s="64">
        <v>20082</v>
      </c>
      <c r="F89" s="64">
        <v>15674</v>
      </c>
      <c r="G89" s="64">
        <v>12585</v>
      </c>
      <c r="H89" s="64">
        <v>3157.8099099999999</v>
      </c>
      <c r="I89" s="64">
        <v>3028</v>
      </c>
      <c r="J89" s="64">
        <v>397</v>
      </c>
      <c r="K89" s="64">
        <v>1064</v>
      </c>
      <c r="L89" s="64">
        <v>1121</v>
      </c>
      <c r="M89" s="65">
        <v>112445.63191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223</v>
      </c>
      <c r="L90" s="64">
        <v>0</v>
      </c>
      <c r="M90" s="65">
        <v>223</v>
      </c>
    </row>
    <row r="91" spans="1:14" x14ac:dyDescent="0.25">
      <c r="A91" s="116" t="s">
        <v>3</v>
      </c>
      <c r="B91" s="125" t="s">
        <v>256</v>
      </c>
      <c r="C91" s="64">
        <v>225842.788</v>
      </c>
      <c r="D91" s="64">
        <v>110121</v>
      </c>
      <c r="E91" s="64">
        <v>88773</v>
      </c>
      <c r="F91" s="64">
        <v>201658</v>
      </c>
      <c r="G91" s="64">
        <v>223998</v>
      </c>
      <c r="H91" s="64">
        <v>10824.603650000001</v>
      </c>
      <c r="I91" s="64">
        <v>1107</v>
      </c>
      <c r="J91" s="64">
        <v>8067</v>
      </c>
      <c r="K91" s="64">
        <v>194</v>
      </c>
      <c r="L91" s="64">
        <v>5016</v>
      </c>
      <c r="M91" s="65">
        <v>875601.39164999989</v>
      </c>
    </row>
    <row r="92" spans="1:14" x14ac:dyDescent="0.25">
      <c r="A92" s="116" t="s">
        <v>4</v>
      </c>
      <c r="B92" s="125" t="s">
        <v>257</v>
      </c>
      <c r="C92" s="64">
        <v>13168.232</v>
      </c>
      <c r="D92" s="64">
        <v>19256</v>
      </c>
      <c r="E92" s="64">
        <v>9615</v>
      </c>
      <c r="F92" s="64">
        <v>2901</v>
      </c>
      <c r="G92" s="64">
        <v>14089</v>
      </c>
      <c r="H92" s="64">
        <v>10658.9702</v>
      </c>
      <c r="I92" s="64">
        <v>1862</v>
      </c>
      <c r="J92" s="64">
        <v>1021</v>
      </c>
      <c r="K92" s="64">
        <v>532</v>
      </c>
      <c r="L92" s="64">
        <v>915</v>
      </c>
      <c r="M92" s="65">
        <v>74018.2022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73050.563999999998</v>
      </c>
      <c r="D94" s="64">
        <v>4787</v>
      </c>
      <c r="E94" s="64">
        <v>17</v>
      </c>
      <c r="F94" s="64">
        <v>0</v>
      </c>
      <c r="G94" s="64">
        <v>591</v>
      </c>
      <c r="H94" s="64">
        <v>0</v>
      </c>
      <c r="I94" s="64">
        <v>0</v>
      </c>
      <c r="J94" s="64">
        <v>14</v>
      </c>
      <c r="K94" s="64">
        <v>0</v>
      </c>
      <c r="L94" s="64">
        <v>0</v>
      </c>
      <c r="M94" s="65">
        <v>78459.563999999998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417</v>
      </c>
      <c r="E95" s="64">
        <v>0</v>
      </c>
      <c r="F95" s="64">
        <v>815</v>
      </c>
      <c r="G95" s="64">
        <v>3028</v>
      </c>
      <c r="H95" s="64">
        <v>11.149889999999999</v>
      </c>
      <c r="I95" s="64">
        <v>0</v>
      </c>
      <c r="J95" s="64">
        <v>0</v>
      </c>
      <c r="K95" s="64">
        <v>0</v>
      </c>
      <c r="L95" s="64">
        <v>0</v>
      </c>
      <c r="M95" s="65">
        <v>4271.1498899999997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770</v>
      </c>
      <c r="E96" s="64">
        <v>0</v>
      </c>
      <c r="F96" s="64">
        <v>0</v>
      </c>
      <c r="G96" s="64">
        <v>63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833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189</v>
      </c>
      <c r="E97" s="64">
        <v>0</v>
      </c>
      <c r="F97" s="64">
        <v>0</v>
      </c>
      <c r="G97" s="64">
        <v>25325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25514</v>
      </c>
    </row>
    <row r="98" spans="1:14" x14ac:dyDescent="0.25">
      <c r="A98" s="131"/>
      <c r="B98" s="124" t="s">
        <v>263</v>
      </c>
      <c r="C98" s="64">
        <v>315703.40599999996</v>
      </c>
      <c r="D98" s="64">
        <v>187407</v>
      </c>
      <c r="E98" s="64">
        <v>118487</v>
      </c>
      <c r="F98" s="64">
        <v>221048</v>
      </c>
      <c r="G98" s="64">
        <v>279679</v>
      </c>
      <c r="H98" s="64">
        <v>24652.533650000001</v>
      </c>
      <c r="I98" s="64">
        <v>5999</v>
      </c>
      <c r="J98" s="64">
        <v>9499</v>
      </c>
      <c r="K98" s="64">
        <v>2013</v>
      </c>
      <c r="L98" s="64">
        <v>7052</v>
      </c>
      <c r="M98" s="65">
        <v>1171539.9396500001</v>
      </c>
      <c r="N98" s="66"/>
    </row>
    <row r="99" spans="1:14" x14ac:dyDescent="0.25">
      <c r="A99" s="116" t="s">
        <v>197</v>
      </c>
      <c r="B99" s="124" t="s">
        <v>82</v>
      </c>
      <c r="C99" s="64">
        <v>353472.81800000003</v>
      </c>
      <c r="D99" s="64">
        <v>45758</v>
      </c>
      <c r="E99" s="64">
        <v>21977</v>
      </c>
      <c r="F99" s="64">
        <v>19600</v>
      </c>
      <c r="G99" s="64">
        <v>279996</v>
      </c>
      <c r="H99" s="64">
        <v>6493.0691500000003</v>
      </c>
      <c r="I99" s="64">
        <v>0</v>
      </c>
      <c r="J99" s="64">
        <v>3931</v>
      </c>
      <c r="K99" s="64">
        <v>0</v>
      </c>
      <c r="L99" s="64">
        <v>72</v>
      </c>
      <c r="M99" s="65">
        <v>731299.88714999997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258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258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258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258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1006</v>
      </c>
      <c r="E104" s="64">
        <v>0</v>
      </c>
      <c r="F104" s="64">
        <v>0</v>
      </c>
      <c r="G104" s="64">
        <v>0</v>
      </c>
      <c r="H104" s="64">
        <v>741.03909999999996</v>
      </c>
      <c r="I104" s="64">
        <v>0</v>
      </c>
      <c r="J104" s="64">
        <v>0</v>
      </c>
      <c r="K104" s="64">
        <v>0</v>
      </c>
      <c r="L104" s="64">
        <v>0</v>
      </c>
      <c r="M104" s="65">
        <v>1747.0391</v>
      </c>
    </row>
    <row r="105" spans="1:14" x14ac:dyDescent="0.25">
      <c r="A105" s="119" t="s">
        <v>228</v>
      </c>
      <c r="B105" s="120" t="s">
        <v>270</v>
      </c>
      <c r="C105" s="64">
        <v>14881.321</v>
      </c>
      <c r="D105" s="64">
        <v>15041</v>
      </c>
      <c r="E105" s="64">
        <v>10287</v>
      </c>
      <c r="F105" s="64">
        <v>5530</v>
      </c>
      <c r="G105" s="64">
        <v>15245</v>
      </c>
      <c r="H105" s="64">
        <v>6122.0234600000003</v>
      </c>
      <c r="I105" s="64">
        <v>696</v>
      </c>
      <c r="J105" s="64">
        <v>1024</v>
      </c>
      <c r="K105" s="64">
        <v>722</v>
      </c>
      <c r="L105" s="64">
        <v>2633</v>
      </c>
      <c r="M105" s="65">
        <v>72181.344459999993</v>
      </c>
      <c r="N105" s="66"/>
    </row>
    <row r="106" spans="1:14" x14ac:dyDescent="0.25">
      <c r="A106" s="119" t="s">
        <v>10</v>
      </c>
      <c r="B106" s="118" t="s">
        <v>271</v>
      </c>
      <c r="C106" s="64">
        <v>8861.8179999999993</v>
      </c>
      <c r="D106" s="64">
        <v>8735</v>
      </c>
      <c r="E106" s="64">
        <v>5412</v>
      </c>
      <c r="F106" s="64">
        <v>5201</v>
      </c>
      <c r="G106" s="64">
        <v>6065</v>
      </c>
      <c r="H106" s="64">
        <v>3475.8841200000002</v>
      </c>
      <c r="I106" s="64">
        <v>252</v>
      </c>
      <c r="J106" s="64">
        <v>210</v>
      </c>
      <c r="K106" s="64">
        <v>399</v>
      </c>
      <c r="L106" s="64">
        <v>502</v>
      </c>
      <c r="M106" s="65">
        <v>39113.702120000002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514.44799999999998</v>
      </c>
      <c r="D109" s="64">
        <v>4192</v>
      </c>
      <c r="E109" s="64">
        <v>293</v>
      </c>
      <c r="F109" s="64">
        <v>27</v>
      </c>
      <c r="G109" s="64">
        <v>2656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5">
        <v>7682.4480000000003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5505.0550000000003</v>
      </c>
      <c r="D122" s="64">
        <v>2114</v>
      </c>
      <c r="E122" s="64">
        <v>4582</v>
      </c>
      <c r="F122" s="64">
        <v>302</v>
      </c>
      <c r="G122" s="64">
        <v>6524</v>
      </c>
      <c r="H122" s="64">
        <v>2646.1393400000002</v>
      </c>
      <c r="I122" s="64">
        <v>444</v>
      </c>
      <c r="J122" s="64">
        <v>814</v>
      </c>
      <c r="K122" s="64">
        <v>323</v>
      </c>
      <c r="L122" s="64">
        <v>2131</v>
      </c>
      <c r="M122" s="65">
        <v>25385.194340000002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9</v>
      </c>
      <c r="K123" s="64">
        <v>0</v>
      </c>
      <c r="L123" s="64">
        <v>0</v>
      </c>
      <c r="M123" s="65">
        <v>9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31.251999999999999</v>
      </c>
      <c r="D125" s="64">
        <v>692</v>
      </c>
      <c r="E125" s="64">
        <v>1055</v>
      </c>
      <c r="F125" s="64">
        <v>16</v>
      </c>
      <c r="G125" s="64">
        <v>2629</v>
      </c>
      <c r="H125" s="64">
        <v>476.95906999999994</v>
      </c>
      <c r="I125" s="64">
        <v>0</v>
      </c>
      <c r="J125" s="64">
        <v>73</v>
      </c>
      <c r="K125" s="64">
        <v>228</v>
      </c>
      <c r="L125" s="64">
        <v>35</v>
      </c>
      <c r="M125" s="65">
        <v>5236.2110700000003</v>
      </c>
    </row>
    <row r="126" spans="1:13" x14ac:dyDescent="0.25">
      <c r="A126" s="119" t="s">
        <v>9</v>
      </c>
      <c r="B126" s="118" t="s">
        <v>281</v>
      </c>
      <c r="C126" s="64">
        <v>532.10900000000004</v>
      </c>
      <c r="D126" s="64">
        <v>439</v>
      </c>
      <c r="E126" s="64">
        <v>236</v>
      </c>
      <c r="F126" s="64">
        <v>54</v>
      </c>
      <c r="G126" s="64">
        <v>509</v>
      </c>
      <c r="H126" s="64">
        <v>21.934559999999998</v>
      </c>
      <c r="I126" s="64">
        <v>0</v>
      </c>
      <c r="J126" s="64">
        <v>35</v>
      </c>
      <c r="K126" s="64">
        <v>15</v>
      </c>
      <c r="L126" s="64">
        <v>10</v>
      </c>
      <c r="M126" s="65">
        <v>1852.0435599999998</v>
      </c>
    </row>
    <row r="127" spans="1:13" x14ac:dyDescent="0.25">
      <c r="A127" s="119" t="s">
        <v>9</v>
      </c>
      <c r="B127" s="118" t="s">
        <v>282</v>
      </c>
      <c r="C127" s="64">
        <v>30.754999999999999</v>
      </c>
      <c r="D127" s="64">
        <v>0</v>
      </c>
      <c r="E127" s="64">
        <v>22</v>
      </c>
      <c r="F127" s="64">
        <v>0</v>
      </c>
      <c r="G127" s="64">
        <v>390</v>
      </c>
      <c r="H127" s="64">
        <v>0</v>
      </c>
      <c r="I127" s="64">
        <v>0</v>
      </c>
      <c r="J127" s="64">
        <v>13</v>
      </c>
      <c r="K127" s="64">
        <v>15</v>
      </c>
      <c r="L127" s="64">
        <v>8</v>
      </c>
      <c r="M127" s="65">
        <v>478.755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237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237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237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237</v>
      </c>
      <c r="N131" s="66"/>
    </row>
    <row r="132" spans="1:15" x14ac:dyDescent="0.25">
      <c r="A132" s="135"/>
      <c r="B132" s="133" t="s">
        <v>287</v>
      </c>
      <c r="C132" s="64">
        <v>762270.47805999999</v>
      </c>
      <c r="D132" s="64">
        <v>292711</v>
      </c>
      <c r="E132" s="64">
        <v>173803</v>
      </c>
      <c r="F132" s="64">
        <v>294495</v>
      </c>
      <c r="G132" s="64">
        <v>891356</v>
      </c>
      <c r="H132" s="64">
        <v>63218.40208</v>
      </c>
      <c r="I132" s="64">
        <v>19087</v>
      </c>
      <c r="J132" s="64">
        <v>29275</v>
      </c>
      <c r="K132" s="64">
        <v>11853</v>
      </c>
      <c r="L132" s="64">
        <v>17534</v>
      </c>
      <c r="M132" s="65">
        <v>2555602.88014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2784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2812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17"/>
      <c r="O135" s="217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17"/>
      <c r="O136" s="217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25" t="s">
        <v>401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21"/>
      <c r="B3" s="235"/>
      <c r="C3" s="104" t="s">
        <v>383</v>
      </c>
      <c r="D3" s="21" t="s">
        <v>382</v>
      </c>
      <c r="E3" s="21" t="s">
        <v>384</v>
      </c>
      <c r="F3" s="21" t="s">
        <v>385</v>
      </c>
      <c r="G3" s="21" t="s">
        <v>381</v>
      </c>
      <c r="H3" s="21" t="s">
        <v>386</v>
      </c>
      <c r="I3" s="21" t="s">
        <v>387</v>
      </c>
      <c r="J3" s="21" t="s">
        <v>389</v>
      </c>
      <c r="K3" s="21" t="s">
        <v>390</v>
      </c>
      <c r="L3" s="21" t="s">
        <v>388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1310.3225299999999</v>
      </c>
      <c r="D6" s="64">
        <v>15998</v>
      </c>
      <c r="E6" s="64">
        <v>9528</v>
      </c>
      <c r="F6" s="64">
        <v>48</v>
      </c>
      <c r="G6" s="64">
        <v>8521</v>
      </c>
      <c r="H6" s="64">
        <v>161.5472</v>
      </c>
      <c r="I6" s="64">
        <v>3000</v>
      </c>
      <c r="J6" s="64">
        <v>56</v>
      </c>
      <c r="K6" s="64">
        <v>7</v>
      </c>
      <c r="L6" s="64">
        <v>0</v>
      </c>
      <c r="M6" s="82">
        <v>38629.869730000006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-58</v>
      </c>
      <c r="E7" s="64">
        <v>0</v>
      </c>
      <c r="F7" s="64">
        <v>0</v>
      </c>
      <c r="G7" s="64">
        <v>-72</v>
      </c>
      <c r="H7" s="64">
        <v>-3.0684899999999997</v>
      </c>
      <c r="I7" s="64">
        <v>0</v>
      </c>
      <c r="J7" s="64">
        <v>0</v>
      </c>
      <c r="K7" s="64">
        <v>0</v>
      </c>
      <c r="L7" s="64">
        <v>0</v>
      </c>
      <c r="M7" s="82">
        <v>-133.06849</v>
      </c>
      <c r="O7" s="79"/>
    </row>
    <row r="8" spans="1:15" ht="15.75" x14ac:dyDescent="0.2">
      <c r="A8" s="141" t="s">
        <v>294</v>
      </c>
      <c r="B8" s="140" t="s">
        <v>295</v>
      </c>
      <c r="C8" s="64">
        <v>-635.50486755583245</v>
      </c>
      <c r="D8" s="64">
        <v>-1598</v>
      </c>
      <c r="E8" s="64">
        <v>-234</v>
      </c>
      <c r="F8" s="64">
        <v>-1</v>
      </c>
      <c r="G8" s="64">
        <v>-1331</v>
      </c>
      <c r="H8" s="64">
        <v>-6.2346599999999999</v>
      </c>
      <c r="I8" s="64">
        <v>-1624</v>
      </c>
      <c r="J8" s="64">
        <v>-10</v>
      </c>
      <c r="K8" s="64">
        <v>0</v>
      </c>
      <c r="L8" s="64">
        <v>0</v>
      </c>
      <c r="M8" s="82">
        <v>-5439.739527555832</v>
      </c>
      <c r="O8" s="79"/>
    </row>
    <row r="9" spans="1:15" ht="15.75" x14ac:dyDescent="0.2">
      <c r="A9" s="141" t="s">
        <v>296</v>
      </c>
      <c r="B9" s="140" t="s">
        <v>297</v>
      </c>
      <c r="C9" s="64">
        <v>-102.04702</v>
      </c>
      <c r="D9" s="64">
        <v>-6782</v>
      </c>
      <c r="E9" s="64">
        <v>-2553</v>
      </c>
      <c r="F9" s="64">
        <v>10</v>
      </c>
      <c r="G9" s="64">
        <v>-2100</v>
      </c>
      <c r="H9" s="64">
        <v>24.906510000000004</v>
      </c>
      <c r="I9" s="64">
        <v>-1280</v>
      </c>
      <c r="J9" s="64">
        <v>-185</v>
      </c>
      <c r="K9" s="64">
        <v>39</v>
      </c>
      <c r="L9" s="64">
        <v>0</v>
      </c>
      <c r="M9" s="82">
        <v>-12928.140509999999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141" t="s">
        <v>299</v>
      </c>
      <c r="B11" s="140" t="s">
        <v>300</v>
      </c>
      <c r="C11" s="64">
        <v>-47.797870000000003</v>
      </c>
      <c r="D11" s="64">
        <v>731</v>
      </c>
      <c r="E11" s="64">
        <v>-46</v>
      </c>
      <c r="F11" s="64">
        <v>4</v>
      </c>
      <c r="G11" s="64">
        <v>420</v>
      </c>
      <c r="H11" s="64">
        <v>0</v>
      </c>
      <c r="I11" s="64">
        <v>929</v>
      </c>
      <c r="J11" s="64">
        <v>164</v>
      </c>
      <c r="K11" s="64">
        <v>0</v>
      </c>
      <c r="L11" s="64">
        <v>0</v>
      </c>
      <c r="M11" s="82">
        <v>2154.2021300000001</v>
      </c>
      <c r="O11" s="79"/>
    </row>
    <row r="12" spans="1:15" ht="15.75" x14ac:dyDescent="0.25">
      <c r="A12" s="142"/>
      <c r="B12" s="143" t="s">
        <v>301</v>
      </c>
      <c r="C12" s="64">
        <v>524.9727724441675</v>
      </c>
      <c r="D12" s="64">
        <v>8349</v>
      </c>
      <c r="E12" s="64">
        <v>6695</v>
      </c>
      <c r="F12" s="64">
        <v>61</v>
      </c>
      <c r="G12" s="64">
        <v>5510</v>
      </c>
      <c r="H12" s="64">
        <v>180.21905000000001</v>
      </c>
      <c r="I12" s="64">
        <v>1025</v>
      </c>
      <c r="J12" s="64">
        <v>25</v>
      </c>
      <c r="K12" s="64">
        <v>46</v>
      </c>
      <c r="L12" s="64">
        <v>0</v>
      </c>
      <c r="M12" s="82">
        <v>22416.191822444169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50</v>
      </c>
      <c r="E13" s="64">
        <v>-146</v>
      </c>
      <c r="F13" s="64">
        <v>0</v>
      </c>
      <c r="G13" s="64">
        <v>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-37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373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82">
        <v>373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-1140.9847600000001</v>
      </c>
      <c r="D17" s="64">
        <v>-4700</v>
      </c>
      <c r="E17" s="64">
        <v>-2858</v>
      </c>
      <c r="F17" s="64">
        <v>-3</v>
      </c>
      <c r="G17" s="64">
        <v>-2311</v>
      </c>
      <c r="H17" s="64">
        <v>-12.81312</v>
      </c>
      <c r="I17" s="64">
        <v>-1828</v>
      </c>
      <c r="J17" s="64">
        <v>-5</v>
      </c>
      <c r="K17" s="64">
        <v>-33</v>
      </c>
      <c r="L17" s="64">
        <v>0</v>
      </c>
      <c r="M17" s="82">
        <v>-12891.79788</v>
      </c>
      <c r="O17" s="79"/>
    </row>
    <row r="18" spans="1:15" ht="15.75" x14ac:dyDescent="0.2">
      <c r="A18" s="141" t="s">
        <v>307</v>
      </c>
      <c r="B18" s="140" t="s">
        <v>308</v>
      </c>
      <c r="C18" s="64">
        <v>937.28620999999998</v>
      </c>
      <c r="D18" s="64">
        <v>719</v>
      </c>
      <c r="E18" s="64">
        <v>44</v>
      </c>
      <c r="F18" s="64">
        <v>0</v>
      </c>
      <c r="G18" s="64">
        <v>0</v>
      </c>
      <c r="H18" s="64">
        <v>0</v>
      </c>
      <c r="I18" s="64">
        <v>1041</v>
      </c>
      <c r="J18" s="64">
        <v>0</v>
      </c>
      <c r="K18" s="64">
        <v>0</v>
      </c>
      <c r="L18" s="64">
        <v>0</v>
      </c>
      <c r="M18" s="82">
        <v>2741.2862100000002</v>
      </c>
      <c r="O18" s="79"/>
    </row>
    <row r="19" spans="1:15" ht="15.75" x14ac:dyDescent="0.25">
      <c r="A19" s="142"/>
      <c r="B19" s="145" t="s">
        <v>309</v>
      </c>
      <c r="C19" s="64">
        <v>-203.69855000000007</v>
      </c>
      <c r="D19" s="64">
        <v>-3981</v>
      </c>
      <c r="E19" s="64">
        <v>-2814</v>
      </c>
      <c r="F19" s="64">
        <v>-3</v>
      </c>
      <c r="G19" s="64">
        <v>-2311</v>
      </c>
      <c r="H19" s="64">
        <v>-12.81312</v>
      </c>
      <c r="I19" s="64">
        <v>-787</v>
      </c>
      <c r="J19" s="64">
        <v>-5</v>
      </c>
      <c r="K19" s="64">
        <v>-33</v>
      </c>
      <c r="L19" s="64">
        <v>0</v>
      </c>
      <c r="M19" s="82">
        <v>-10150.511670000002</v>
      </c>
      <c r="O19" s="83"/>
    </row>
    <row r="20" spans="1:15" ht="15.75" x14ac:dyDescent="0.2">
      <c r="A20" s="141" t="s">
        <v>294</v>
      </c>
      <c r="B20" s="140" t="s">
        <v>310</v>
      </c>
      <c r="C20" s="64">
        <v>-265.52987000000002</v>
      </c>
      <c r="D20" s="64">
        <v>-560</v>
      </c>
      <c r="E20" s="64">
        <v>0</v>
      </c>
      <c r="F20" s="64">
        <v>0</v>
      </c>
      <c r="G20" s="64">
        <v>-1</v>
      </c>
      <c r="H20" s="64">
        <v>24.787689999999998</v>
      </c>
      <c r="I20" s="64">
        <v>557</v>
      </c>
      <c r="J20" s="64">
        <v>-69</v>
      </c>
      <c r="K20" s="64">
        <v>-2</v>
      </c>
      <c r="L20" s="64">
        <v>0</v>
      </c>
      <c r="M20" s="82">
        <v>-315.74218000000008</v>
      </c>
      <c r="O20" s="79"/>
    </row>
    <row r="21" spans="1:15" ht="15.75" x14ac:dyDescent="0.2">
      <c r="A21" s="141" t="s">
        <v>296</v>
      </c>
      <c r="B21" s="140" t="s">
        <v>311</v>
      </c>
      <c r="C21" s="64">
        <v>27.610220000000002</v>
      </c>
      <c r="D21" s="64">
        <v>60</v>
      </c>
      <c r="E21" s="64">
        <v>0</v>
      </c>
      <c r="F21" s="64">
        <v>1</v>
      </c>
      <c r="G21" s="64">
        <v>0</v>
      </c>
      <c r="H21" s="64">
        <v>0</v>
      </c>
      <c r="I21" s="64">
        <v>-678</v>
      </c>
      <c r="J21" s="64">
        <v>47</v>
      </c>
      <c r="K21" s="64">
        <v>0</v>
      </c>
      <c r="L21" s="64">
        <v>0</v>
      </c>
      <c r="M21" s="82">
        <v>-542.38977999999997</v>
      </c>
      <c r="O21" s="79"/>
    </row>
    <row r="22" spans="1:15" ht="15.75" x14ac:dyDescent="0.25">
      <c r="A22" s="142"/>
      <c r="B22" s="143" t="s">
        <v>312</v>
      </c>
      <c r="C22" s="64">
        <v>-441.61820000000006</v>
      </c>
      <c r="D22" s="64">
        <v>-4481</v>
      </c>
      <c r="E22" s="64">
        <v>-2814</v>
      </c>
      <c r="F22" s="64">
        <v>-2</v>
      </c>
      <c r="G22" s="64">
        <v>-2312</v>
      </c>
      <c r="H22" s="64">
        <v>11.974569999999998</v>
      </c>
      <c r="I22" s="64">
        <v>-908</v>
      </c>
      <c r="J22" s="64">
        <v>-27</v>
      </c>
      <c r="K22" s="64">
        <v>-35</v>
      </c>
      <c r="L22" s="64">
        <v>0</v>
      </c>
      <c r="M22" s="82">
        <v>-11008.64363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-688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-688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41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41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-647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-647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-21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-21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-176.61595</v>
      </c>
      <c r="D29" s="64">
        <v>-2236</v>
      </c>
      <c r="E29" s="64">
        <v>-1680</v>
      </c>
      <c r="F29" s="64">
        <v>-5</v>
      </c>
      <c r="G29" s="64">
        <v>-1796</v>
      </c>
      <c r="H29" s="64">
        <v>-44.504926576396564</v>
      </c>
      <c r="I29" s="64">
        <v>-201</v>
      </c>
      <c r="J29" s="64">
        <v>-4</v>
      </c>
      <c r="K29" s="64">
        <v>-1</v>
      </c>
      <c r="L29" s="64">
        <v>0</v>
      </c>
      <c r="M29" s="82">
        <v>-6144.1208765763959</v>
      </c>
      <c r="O29" s="79"/>
    </row>
    <row r="30" spans="1:15" ht="15.75" x14ac:dyDescent="0.2">
      <c r="A30" s="141" t="s">
        <v>294</v>
      </c>
      <c r="B30" s="140" t="s">
        <v>320</v>
      </c>
      <c r="C30" s="64">
        <v>18.367709999999999</v>
      </c>
      <c r="D30" s="64">
        <v>589</v>
      </c>
      <c r="E30" s="64">
        <v>0</v>
      </c>
      <c r="F30" s="64">
        <v>0</v>
      </c>
      <c r="G30" s="64">
        <v>0</v>
      </c>
      <c r="H30" s="64">
        <v>-8.3297700000000052</v>
      </c>
      <c r="I30" s="64">
        <v>0</v>
      </c>
      <c r="J30" s="64">
        <v>0</v>
      </c>
      <c r="K30" s="64">
        <v>0</v>
      </c>
      <c r="L30" s="64">
        <v>0</v>
      </c>
      <c r="M30" s="82">
        <v>599.03793999999994</v>
      </c>
      <c r="O30" s="79"/>
    </row>
    <row r="31" spans="1:15" ht="15.75" x14ac:dyDescent="0.2">
      <c r="A31" s="141" t="s">
        <v>296</v>
      </c>
      <c r="B31" s="140" t="s">
        <v>321</v>
      </c>
      <c r="C31" s="64">
        <v>-314.01089000000002</v>
      </c>
      <c r="D31" s="64">
        <v>-1202</v>
      </c>
      <c r="E31" s="64">
        <v>-1417</v>
      </c>
      <c r="F31" s="64">
        <v>-8</v>
      </c>
      <c r="G31" s="64">
        <v>-854</v>
      </c>
      <c r="H31" s="64">
        <v>-115.21694987399422</v>
      </c>
      <c r="I31" s="64">
        <v>-115</v>
      </c>
      <c r="J31" s="64">
        <v>-13</v>
      </c>
      <c r="K31" s="64">
        <v>-1</v>
      </c>
      <c r="L31" s="64">
        <v>0</v>
      </c>
      <c r="M31" s="82">
        <v>-4039.2278398739941</v>
      </c>
      <c r="O31" s="79"/>
    </row>
    <row r="32" spans="1:15" ht="15.75" x14ac:dyDescent="0.2">
      <c r="A32" s="141" t="s">
        <v>299</v>
      </c>
      <c r="B32" s="140" t="s">
        <v>322</v>
      </c>
      <c r="C32" s="64">
        <v>24.917810000000003</v>
      </c>
      <c r="D32" s="64">
        <v>245</v>
      </c>
      <c r="E32" s="64">
        <v>0</v>
      </c>
      <c r="F32" s="64">
        <v>0</v>
      </c>
      <c r="G32" s="64">
        <v>0</v>
      </c>
      <c r="H32" s="64">
        <v>0</v>
      </c>
      <c r="I32" s="64">
        <v>731</v>
      </c>
      <c r="J32" s="64">
        <v>0</v>
      </c>
      <c r="K32" s="64">
        <v>0</v>
      </c>
      <c r="L32" s="64">
        <v>0</v>
      </c>
      <c r="M32" s="82">
        <v>1000.91781</v>
      </c>
      <c r="O32" s="79"/>
    </row>
    <row r="33" spans="1:15" ht="15.75" x14ac:dyDescent="0.25">
      <c r="A33" s="146"/>
      <c r="B33" s="143" t="s">
        <v>323</v>
      </c>
      <c r="C33" s="64">
        <v>-447.34132</v>
      </c>
      <c r="D33" s="64">
        <v>-2604</v>
      </c>
      <c r="E33" s="64">
        <v>-3097</v>
      </c>
      <c r="F33" s="64">
        <v>-13</v>
      </c>
      <c r="G33" s="64">
        <v>-2650</v>
      </c>
      <c r="H33" s="64">
        <v>-168.05164645039079</v>
      </c>
      <c r="I33" s="64">
        <v>415</v>
      </c>
      <c r="J33" s="64">
        <v>-17</v>
      </c>
      <c r="K33" s="64">
        <v>-2</v>
      </c>
      <c r="L33" s="64">
        <v>0</v>
      </c>
      <c r="M33" s="82">
        <v>-8583.3929664503903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-517</v>
      </c>
      <c r="E34" s="64">
        <v>-199</v>
      </c>
      <c r="F34" s="64">
        <v>0</v>
      </c>
      <c r="G34" s="64">
        <v>-414</v>
      </c>
      <c r="H34" s="64">
        <v>-49.376631040489926</v>
      </c>
      <c r="I34" s="64">
        <v>-44</v>
      </c>
      <c r="J34" s="64">
        <v>-1</v>
      </c>
      <c r="K34" s="64">
        <v>-9</v>
      </c>
      <c r="L34" s="64">
        <v>0</v>
      </c>
      <c r="M34" s="82">
        <v>-1233.3766310404899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-322</v>
      </c>
      <c r="E35" s="64">
        <v>-199</v>
      </c>
      <c r="F35" s="64">
        <v>0</v>
      </c>
      <c r="G35" s="64">
        <v>-324</v>
      </c>
      <c r="H35" s="64">
        <v>-1.7080299999999999</v>
      </c>
      <c r="I35" s="64">
        <v>-32</v>
      </c>
      <c r="J35" s="64">
        <v>0</v>
      </c>
      <c r="K35" s="64">
        <v>-8</v>
      </c>
      <c r="L35" s="64">
        <v>0</v>
      </c>
      <c r="M35" s="82">
        <v>-886.70803000000001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-363.98674755583255</v>
      </c>
      <c r="D37" s="64">
        <v>1149</v>
      </c>
      <c r="E37" s="64">
        <v>-208</v>
      </c>
      <c r="F37" s="64">
        <v>46</v>
      </c>
      <c r="G37" s="64">
        <v>193</v>
      </c>
      <c r="H37" s="64">
        <v>-25.234657490880707</v>
      </c>
      <c r="I37" s="64">
        <v>488</v>
      </c>
      <c r="J37" s="64">
        <v>-20</v>
      </c>
      <c r="K37" s="64">
        <v>0</v>
      </c>
      <c r="L37" s="64">
        <v>0</v>
      </c>
      <c r="M37" s="82">
        <v>1258.7785949532868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10653.32827</v>
      </c>
      <c r="D40" s="64">
        <v>28785</v>
      </c>
      <c r="E40" s="64">
        <v>10401</v>
      </c>
      <c r="F40" s="64">
        <v>7085</v>
      </c>
      <c r="G40" s="64">
        <v>18413</v>
      </c>
      <c r="H40" s="64">
        <v>4626.8621100000009</v>
      </c>
      <c r="I40" s="64">
        <v>597</v>
      </c>
      <c r="J40" s="64">
        <v>1086</v>
      </c>
      <c r="K40" s="64">
        <v>824</v>
      </c>
      <c r="L40" s="64">
        <v>2015</v>
      </c>
      <c r="M40" s="82">
        <v>84486.19038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-203</v>
      </c>
      <c r="E41" s="64">
        <v>-25</v>
      </c>
      <c r="F41" s="64">
        <v>-15</v>
      </c>
      <c r="G41" s="64">
        <v>-27</v>
      </c>
      <c r="H41" s="64">
        <v>-1783.8427300000001</v>
      </c>
      <c r="I41" s="64">
        <v>0</v>
      </c>
      <c r="J41" s="64">
        <v>0</v>
      </c>
      <c r="K41" s="64">
        <v>-8</v>
      </c>
      <c r="L41" s="64">
        <v>0</v>
      </c>
      <c r="M41" s="82">
        <v>-2061.8427300000003</v>
      </c>
      <c r="O41" s="79"/>
    </row>
    <row r="42" spans="1:15" ht="15.75" x14ac:dyDescent="0.2">
      <c r="A42" s="149" t="s">
        <v>294</v>
      </c>
      <c r="B42" s="150" t="s">
        <v>295</v>
      </c>
      <c r="C42" s="64">
        <v>-480.11150244416751</v>
      </c>
      <c r="D42" s="64">
        <v>-3740</v>
      </c>
      <c r="E42" s="64">
        <v>-59</v>
      </c>
      <c r="F42" s="64">
        <v>-7</v>
      </c>
      <c r="G42" s="64">
        <v>-102</v>
      </c>
      <c r="H42" s="64">
        <v>-102.05812999999999</v>
      </c>
      <c r="I42" s="64">
        <v>0</v>
      </c>
      <c r="J42" s="64">
        <v>-67</v>
      </c>
      <c r="K42" s="64">
        <v>0</v>
      </c>
      <c r="L42" s="64">
        <v>-35</v>
      </c>
      <c r="M42" s="82">
        <v>-4592.1696324441682</v>
      </c>
      <c r="O42" s="79"/>
    </row>
    <row r="43" spans="1:15" ht="15.75" x14ac:dyDescent="0.2">
      <c r="A43" s="149" t="s">
        <v>296</v>
      </c>
      <c r="B43" s="140" t="s">
        <v>329</v>
      </c>
      <c r="C43" s="64">
        <v>-410.30113000000006</v>
      </c>
      <c r="D43" s="64">
        <v>-2537</v>
      </c>
      <c r="E43" s="64">
        <v>-827</v>
      </c>
      <c r="F43" s="64">
        <v>2556</v>
      </c>
      <c r="G43" s="64">
        <v>232</v>
      </c>
      <c r="H43" s="64">
        <v>279.57728999999887</v>
      </c>
      <c r="I43" s="64">
        <v>-239</v>
      </c>
      <c r="J43" s="64">
        <v>402</v>
      </c>
      <c r="K43" s="64">
        <v>-181</v>
      </c>
      <c r="L43" s="64">
        <v>-13</v>
      </c>
      <c r="M43" s="82">
        <v>-737.72384000000102</v>
      </c>
      <c r="O43" s="79"/>
    </row>
    <row r="44" spans="1:15" ht="15.75" x14ac:dyDescent="0.2">
      <c r="A44" s="149" t="s">
        <v>299</v>
      </c>
      <c r="B44" s="150" t="s">
        <v>300</v>
      </c>
      <c r="C44" s="64">
        <v>-7.2095699999999994</v>
      </c>
      <c r="D44" s="64">
        <v>789</v>
      </c>
      <c r="E44" s="64">
        <v>-144</v>
      </c>
      <c r="F44" s="64">
        <v>-6</v>
      </c>
      <c r="G44" s="64">
        <v>0</v>
      </c>
      <c r="H44" s="64">
        <v>0</v>
      </c>
      <c r="I44" s="64">
        <v>0</v>
      </c>
      <c r="J44" s="64">
        <v>-91</v>
      </c>
      <c r="K44" s="64">
        <v>0</v>
      </c>
      <c r="L44" s="64">
        <v>1</v>
      </c>
      <c r="M44" s="82">
        <v>541.79043000000001</v>
      </c>
      <c r="O44" s="79"/>
    </row>
    <row r="45" spans="1:15" ht="15.75" x14ac:dyDescent="0.25">
      <c r="A45" s="142"/>
      <c r="B45" s="143" t="s">
        <v>330</v>
      </c>
      <c r="C45" s="64">
        <v>9755.7060675558314</v>
      </c>
      <c r="D45" s="64">
        <v>23297</v>
      </c>
      <c r="E45" s="64">
        <v>9371</v>
      </c>
      <c r="F45" s="64">
        <v>9628</v>
      </c>
      <c r="G45" s="64">
        <v>18543</v>
      </c>
      <c r="H45" s="64">
        <v>4804.3812699999999</v>
      </c>
      <c r="I45" s="64">
        <v>358</v>
      </c>
      <c r="J45" s="64">
        <v>1330</v>
      </c>
      <c r="K45" s="64">
        <v>643</v>
      </c>
      <c r="L45" s="64">
        <v>1968</v>
      </c>
      <c r="M45" s="82">
        <v>79698.087337555829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39</v>
      </c>
      <c r="E47" s="64">
        <v>29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82">
        <v>68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42.016739999999999</v>
      </c>
      <c r="D51" s="64">
        <v>0</v>
      </c>
      <c r="E51" s="64">
        <v>0</v>
      </c>
      <c r="F51" s="64">
        <v>101</v>
      </c>
      <c r="G51" s="64">
        <v>194</v>
      </c>
      <c r="H51" s="64">
        <v>0</v>
      </c>
      <c r="I51" s="64">
        <v>0</v>
      </c>
      <c r="J51" s="64">
        <v>0</v>
      </c>
      <c r="K51" s="64">
        <v>3</v>
      </c>
      <c r="L51" s="64">
        <v>0</v>
      </c>
      <c r="M51" s="82">
        <v>340.01674000000003</v>
      </c>
      <c r="O51" s="79"/>
    </row>
    <row r="52" spans="1:15" ht="15.75" x14ac:dyDescent="0.25">
      <c r="A52" s="153" t="s">
        <v>337</v>
      </c>
      <c r="B52" s="140" t="s">
        <v>338</v>
      </c>
      <c r="C52" s="64">
        <v>2212.9691499999999</v>
      </c>
      <c r="D52" s="64">
        <v>805</v>
      </c>
      <c r="E52" s="64">
        <v>513</v>
      </c>
      <c r="F52" s="64">
        <v>859</v>
      </c>
      <c r="G52" s="64">
        <v>1024</v>
      </c>
      <c r="H52" s="64">
        <v>0</v>
      </c>
      <c r="I52" s="64">
        <v>0</v>
      </c>
      <c r="J52" s="64">
        <v>47</v>
      </c>
      <c r="K52" s="64">
        <v>9</v>
      </c>
      <c r="L52" s="64">
        <v>98</v>
      </c>
      <c r="M52" s="82">
        <v>5567.9691499999999</v>
      </c>
      <c r="O52" s="79"/>
    </row>
    <row r="53" spans="1:15" ht="15.75" x14ac:dyDescent="0.25">
      <c r="A53" s="154"/>
      <c r="B53" s="145" t="s">
        <v>339</v>
      </c>
      <c r="C53" s="64">
        <v>2254.9858899999999</v>
      </c>
      <c r="D53" s="64">
        <v>805</v>
      </c>
      <c r="E53" s="64">
        <v>513</v>
      </c>
      <c r="F53" s="64">
        <v>960</v>
      </c>
      <c r="G53" s="64">
        <v>1218</v>
      </c>
      <c r="H53" s="64">
        <v>0</v>
      </c>
      <c r="I53" s="64">
        <v>0</v>
      </c>
      <c r="J53" s="64">
        <v>47</v>
      </c>
      <c r="K53" s="64">
        <v>12</v>
      </c>
      <c r="L53" s="64">
        <v>98</v>
      </c>
      <c r="M53" s="82">
        <v>5907.9858899999999</v>
      </c>
      <c r="O53" s="83"/>
    </row>
    <row r="54" spans="1:15" ht="15.75" x14ac:dyDescent="0.2">
      <c r="A54" s="152" t="s">
        <v>296</v>
      </c>
      <c r="B54" s="140" t="s">
        <v>340</v>
      </c>
      <c r="C54" s="64">
        <v>2465.00189</v>
      </c>
      <c r="D54" s="64">
        <v>68</v>
      </c>
      <c r="E54" s="64">
        <v>343</v>
      </c>
      <c r="F54" s="64">
        <v>0</v>
      </c>
      <c r="G54" s="64">
        <v>0</v>
      </c>
      <c r="H54" s="64">
        <v>0</v>
      </c>
      <c r="I54" s="64">
        <v>0</v>
      </c>
      <c r="J54" s="64">
        <v>2944</v>
      </c>
      <c r="K54" s="64">
        <v>212</v>
      </c>
      <c r="L54" s="64">
        <v>126</v>
      </c>
      <c r="M54" s="82">
        <v>6158.0018899999995</v>
      </c>
      <c r="O54" s="79"/>
    </row>
    <row r="55" spans="1:15" ht="15.75" x14ac:dyDescent="0.2">
      <c r="A55" s="152" t="s">
        <v>299</v>
      </c>
      <c r="B55" s="140" t="s">
        <v>341</v>
      </c>
      <c r="C55" s="64">
        <v>34.871949999999998</v>
      </c>
      <c r="D55" s="64">
        <v>0</v>
      </c>
      <c r="E55" s="64">
        <v>1</v>
      </c>
      <c r="F55" s="64">
        <v>0</v>
      </c>
      <c r="G55" s="64">
        <v>17</v>
      </c>
      <c r="H55" s="64">
        <v>274.40916999999996</v>
      </c>
      <c r="I55" s="64">
        <v>0</v>
      </c>
      <c r="J55" s="64">
        <v>148</v>
      </c>
      <c r="K55" s="64">
        <v>5</v>
      </c>
      <c r="L55" s="64">
        <v>638</v>
      </c>
      <c r="M55" s="82">
        <v>1118.2811200000001</v>
      </c>
      <c r="O55" s="79"/>
    </row>
    <row r="56" spans="1:15" ht="15.75" x14ac:dyDescent="0.25">
      <c r="A56" s="137"/>
      <c r="B56" s="143" t="s">
        <v>342</v>
      </c>
      <c r="C56" s="64">
        <v>4754.8597299999992</v>
      </c>
      <c r="D56" s="64">
        <v>912</v>
      </c>
      <c r="E56" s="64">
        <v>886</v>
      </c>
      <c r="F56" s="64">
        <v>960</v>
      </c>
      <c r="G56" s="64">
        <v>1235</v>
      </c>
      <c r="H56" s="64">
        <v>274.40916999999996</v>
      </c>
      <c r="I56" s="64">
        <v>0</v>
      </c>
      <c r="J56" s="64">
        <v>3139</v>
      </c>
      <c r="K56" s="64">
        <v>229</v>
      </c>
      <c r="L56" s="64">
        <v>862</v>
      </c>
      <c r="M56" s="82">
        <v>13252.268900000001</v>
      </c>
      <c r="O56" s="83"/>
    </row>
    <row r="57" spans="1:15" ht="15.75" x14ac:dyDescent="0.25">
      <c r="A57" s="146" t="s">
        <v>3</v>
      </c>
      <c r="B57" s="154" t="s">
        <v>303</v>
      </c>
      <c r="C57" s="64">
        <v>980.08487000000002</v>
      </c>
      <c r="D57" s="64">
        <v>230</v>
      </c>
      <c r="E57" s="64">
        <v>4</v>
      </c>
      <c r="F57" s="64">
        <v>16</v>
      </c>
      <c r="G57" s="64">
        <v>1068</v>
      </c>
      <c r="H57" s="64">
        <v>30.251810000000003</v>
      </c>
      <c r="I57" s="64">
        <v>0</v>
      </c>
      <c r="J57" s="64">
        <v>0</v>
      </c>
      <c r="K57" s="64">
        <v>2</v>
      </c>
      <c r="L57" s="64">
        <v>4</v>
      </c>
      <c r="M57" s="82">
        <v>2334.3366800000003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-11311.50807</v>
      </c>
      <c r="D60" s="64">
        <v>-10753</v>
      </c>
      <c r="E60" s="64">
        <v>-3290</v>
      </c>
      <c r="F60" s="64">
        <v>-4177</v>
      </c>
      <c r="G60" s="64">
        <v>-12673</v>
      </c>
      <c r="H60" s="64">
        <v>-3387.7963600000007</v>
      </c>
      <c r="I60" s="64">
        <v>-250</v>
      </c>
      <c r="J60" s="64">
        <v>-1082</v>
      </c>
      <c r="K60" s="64">
        <v>-163</v>
      </c>
      <c r="L60" s="64">
        <v>-690</v>
      </c>
      <c r="M60" s="82">
        <v>-47777.304429999997</v>
      </c>
      <c r="O60" s="79"/>
    </row>
    <row r="61" spans="1:15" ht="15.75" x14ac:dyDescent="0.2">
      <c r="A61" s="149" t="s">
        <v>307</v>
      </c>
      <c r="B61" s="151" t="s">
        <v>308</v>
      </c>
      <c r="C61" s="64">
        <v>369.15314000000012</v>
      </c>
      <c r="D61" s="64">
        <v>452</v>
      </c>
      <c r="E61" s="64">
        <v>0</v>
      </c>
      <c r="F61" s="64">
        <v>60</v>
      </c>
      <c r="G61" s="64">
        <v>0</v>
      </c>
      <c r="H61" s="64">
        <v>0</v>
      </c>
      <c r="I61" s="64">
        <v>0</v>
      </c>
      <c r="J61" s="64">
        <v>117</v>
      </c>
      <c r="K61" s="64">
        <v>0</v>
      </c>
      <c r="L61" s="64">
        <v>238</v>
      </c>
      <c r="M61" s="82">
        <v>1236.1531400000001</v>
      </c>
      <c r="O61" s="79"/>
    </row>
    <row r="62" spans="1:15" ht="15.75" x14ac:dyDescent="0.25">
      <c r="A62" s="142"/>
      <c r="B62" s="145" t="s">
        <v>344</v>
      </c>
      <c r="C62" s="64">
        <v>-10942.35493</v>
      </c>
      <c r="D62" s="64">
        <v>-10301</v>
      </c>
      <c r="E62" s="64">
        <v>-3290</v>
      </c>
      <c r="F62" s="64">
        <v>-4117</v>
      </c>
      <c r="G62" s="64">
        <v>-12673</v>
      </c>
      <c r="H62" s="64">
        <v>-3387.7963600000007</v>
      </c>
      <c r="I62" s="64">
        <v>-250</v>
      </c>
      <c r="J62" s="64">
        <v>-965</v>
      </c>
      <c r="K62" s="64">
        <v>-163</v>
      </c>
      <c r="L62" s="64">
        <v>-452</v>
      </c>
      <c r="M62" s="82">
        <v>-46541.151290000002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450.11536999999998</v>
      </c>
      <c r="D64" s="64">
        <v>1994</v>
      </c>
      <c r="E64" s="64">
        <v>-331</v>
      </c>
      <c r="F64" s="64">
        <v>275</v>
      </c>
      <c r="G64" s="64">
        <v>1485</v>
      </c>
      <c r="H64" s="64">
        <v>1265.8208000000022</v>
      </c>
      <c r="I64" s="64">
        <v>-477</v>
      </c>
      <c r="J64" s="64">
        <v>-608</v>
      </c>
      <c r="K64" s="64">
        <v>-108</v>
      </c>
      <c r="L64" s="64">
        <v>170</v>
      </c>
      <c r="M64" s="82">
        <v>4115.9361700000027</v>
      </c>
      <c r="O64" s="79"/>
    </row>
    <row r="65" spans="1:15" ht="15.75" x14ac:dyDescent="0.25">
      <c r="A65" s="153" t="s">
        <v>337</v>
      </c>
      <c r="B65" s="151" t="s">
        <v>308</v>
      </c>
      <c r="C65" s="64">
        <v>-44.342600000000004</v>
      </c>
      <c r="D65" s="64">
        <v>106</v>
      </c>
      <c r="E65" s="64">
        <v>0</v>
      </c>
      <c r="F65" s="64">
        <v>-22</v>
      </c>
      <c r="G65" s="64">
        <v>0</v>
      </c>
      <c r="H65" s="64">
        <v>26.766799999999996</v>
      </c>
      <c r="I65" s="64">
        <v>0</v>
      </c>
      <c r="J65" s="64">
        <v>448</v>
      </c>
      <c r="K65" s="64">
        <v>0</v>
      </c>
      <c r="L65" s="64">
        <v>-207</v>
      </c>
      <c r="M65" s="82">
        <v>307.42419999999993</v>
      </c>
      <c r="O65" s="79"/>
    </row>
    <row r="66" spans="1:15" ht="15.75" x14ac:dyDescent="0.25">
      <c r="A66" s="142"/>
      <c r="B66" s="145" t="s">
        <v>346</v>
      </c>
      <c r="C66" s="64">
        <v>405.77276999999998</v>
      </c>
      <c r="D66" s="64">
        <v>2100</v>
      </c>
      <c r="E66" s="64">
        <v>-331</v>
      </c>
      <c r="F66" s="64">
        <v>253</v>
      </c>
      <c r="G66" s="64">
        <v>1485</v>
      </c>
      <c r="H66" s="64">
        <v>1292.5876000000023</v>
      </c>
      <c r="I66" s="64">
        <v>-477</v>
      </c>
      <c r="J66" s="64">
        <v>-160</v>
      </c>
      <c r="K66" s="64">
        <v>-108</v>
      </c>
      <c r="L66" s="64">
        <v>-37</v>
      </c>
      <c r="M66" s="82">
        <v>4423.3603700000021</v>
      </c>
      <c r="O66" s="83"/>
    </row>
    <row r="67" spans="1:15" ht="15.75" x14ac:dyDescent="0.25">
      <c r="A67" s="146"/>
      <c r="B67" s="155" t="s">
        <v>312</v>
      </c>
      <c r="C67" s="64">
        <v>-10536.58216</v>
      </c>
      <c r="D67" s="64">
        <v>-8201</v>
      </c>
      <c r="E67" s="64">
        <v>-3621</v>
      </c>
      <c r="F67" s="64">
        <v>-3864</v>
      </c>
      <c r="G67" s="64">
        <v>-11188</v>
      </c>
      <c r="H67" s="64">
        <v>-2095.2087599999986</v>
      </c>
      <c r="I67" s="64">
        <v>-727</v>
      </c>
      <c r="J67" s="64">
        <v>-1125</v>
      </c>
      <c r="K67" s="64">
        <v>-271</v>
      </c>
      <c r="L67" s="64">
        <v>-489</v>
      </c>
      <c r="M67" s="82">
        <v>-42117.790919999999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2590.3404300000002</v>
      </c>
      <c r="D70" s="64">
        <v>-5995</v>
      </c>
      <c r="E70" s="64">
        <v>1756</v>
      </c>
      <c r="F70" s="64">
        <v>-3839</v>
      </c>
      <c r="G70" s="64">
        <v>-1468</v>
      </c>
      <c r="H70" s="64">
        <v>362.77487999999897</v>
      </c>
      <c r="I70" s="64">
        <v>19</v>
      </c>
      <c r="J70" s="64">
        <v>191</v>
      </c>
      <c r="K70" s="64">
        <v>119</v>
      </c>
      <c r="L70" s="64">
        <v>-46</v>
      </c>
      <c r="M70" s="82">
        <v>-6309.8846900000008</v>
      </c>
      <c r="O70" s="79"/>
    </row>
    <row r="71" spans="1:15" ht="15.75" x14ac:dyDescent="0.2">
      <c r="A71" s="149" t="s">
        <v>307</v>
      </c>
      <c r="B71" s="151" t="s">
        <v>308</v>
      </c>
      <c r="C71" s="64">
        <v>0</v>
      </c>
      <c r="D71" s="64">
        <v>1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82">
        <v>1</v>
      </c>
      <c r="O71" s="79"/>
    </row>
    <row r="72" spans="1:15" ht="15.75" x14ac:dyDescent="0.25">
      <c r="A72" s="142"/>
      <c r="B72" s="145" t="s">
        <v>344</v>
      </c>
      <c r="C72" s="64">
        <v>2590.3404300000002</v>
      </c>
      <c r="D72" s="64">
        <v>-5994</v>
      </c>
      <c r="E72" s="64">
        <v>1756</v>
      </c>
      <c r="F72" s="64">
        <v>-3839</v>
      </c>
      <c r="G72" s="64">
        <v>-1468</v>
      </c>
      <c r="H72" s="64">
        <v>362.77487999999897</v>
      </c>
      <c r="I72" s="64">
        <v>19</v>
      </c>
      <c r="J72" s="64">
        <v>191</v>
      </c>
      <c r="K72" s="64">
        <v>119</v>
      </c>
      <c r="L72" s="64">
        <v>-46</v>
      </c>
      <c r="M72" s="82">
        <v>-6308.8846900000008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24</v>
      </c>
      <c r="E73" s="64">
        <v>0</v>
      </c>
      <c r="F73" s="64">
        <v>812</v>
      </c>
      <c r="G73" s="64">
        <v>107</v>
      </c>
      <c r="H73" s="64">
        <v>172.45289000000059</v>
      </c>
      <c r="I73" s="64">
        <v>0</v>
      </c>
      <c r="J73" s="64">
        <v>561</v>
      </c>
      <c r="K73" s="64">
        <v>0</v>
      </c>
      <c r="L73" s="64">
        <v>0</v>
      </c>
      <c r="M73" s="82">
        <v>1676.4528900000005</v>
      </c>
      <c r="O73" s="79"/>
    </row>
    <row r="74" spans="1:15" ht="15.75" x14ac:dyDescent="0.25">
      <c r="A74" s="142"/>
      <c r="B74" s="143" t="s">
        <v>350</v>
      </c>
      <c r="C74" s="64">
        <v>2590.3404300000002</v>
      </c>
      <c r="D74" s="64">
        <v>-5970</v>
      </c>
      <c r="E74" s="64">
        <v>1756</v>
      </c>
      <c r="F74" s="64">
        <v>-3027</v>
      </c>
      <c r="G74" s="64">
        <v>-1361</v>
      </c>
      <c r="H74" s="64">
        <v>535.22776999999951</v>
      </c>
      <c r="I74" s="64">
        <v>19</v>
      </c>
      <c r="J74" s="64">
        <v>752</v>
      </c>
      <c r="K74" s="64">
        <v>119</v>
      </c>
      <c r="L74" s="64">
        <v>-46</v>
      </c>
      <c r="M74" s="82">
        <v>-4632.4318000000003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-307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82">
        <v>-307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-2109.5332200000003</v>
      </c>
      <c r="D77" s="64">
        <v>-6693</v>
      </c>
      <c r="E77" s="64">
        <v>-1775</v>
      </c>
      <c r="F77" s="64">
        <v>-1085</v>
      </c>
      <c r="G77" s="64">
        <v>-3594</v>
      </c>
      <c r="H77" s="64">
        <v>-1223.6678334236033</v>
      </c>
      <c r="I77" s="64">
        <v>-144</v>
      </c>
      <c r="J77" s="64">
        <v>-16</v>
      </c>
      <c r="K77" s="64">
        <v>-250</v>
      </c>
      <c r="L77" s="64">
        <v>-1418</v>
      </c>
      <c r="M77" s="82">
        <v>-18308.201053423603</v>
      </c>
      <c r="O77" s="79"/>
    </row>
    <row r="78" spans="1:15" ht="15.75" x14ac:dyDescent="0.2">
      <c r="A78" s="149" t="s">
        <v>294</v>
      </c>
      <c r="B78" s="140" t="s">
        <v>320</v>
      </c>
      <c r="C78" s="64">
        <v>-269.00135999999998</v>
      </c>
      <c r="D78" s="64">
        <v>1028</v>
      </c>
      <c r="E78" s="64">
        <v>0</v>
      </c>
      <c r="F78" s="64">
        <v>0</v>
      </c>
      <c r="G78" s="64">
        <v>-77</v>
      </c>
      <c r="H78" s="64">
        <v>-62.563229999999997</v>
      </c>
      <c r="I78" s="64">
        <v>0</v>
      </c>
      <c r="J78" s="64">
        <v>0</v>
      </c>
      <c r="K78" s="64">
        <v>0</v>
      </c>
      <c r="L78" s="64">
        <v>0</v>
      </c>
      <c r="M78" s="82">
        <v>619.43541000000005</v>
      </c>
      <c r="O78" s="79"/>
    </row>
    <row r="79" spans="1:15" ht="15.75" x14ac:dyDescent="0.2">
      <c r="A79" s="149" t="s">
        <v>296</v>
      </c>
      <c r="B79" s="140" t="s">
        <v>321</v>
      </c>
      <c r="C79" s="64">
        <v>-1505.3455799999999</v>
      </c>
      <c r="D79" s="64">
        <v>-1376</v>
      </c>
      <c r="E79" s="64">
        <v>-1254</v>
      </c>
      <c r="F79" s="64">
        <v>-904</v>
      </c>
      <c r="G79" s="64">
        <v>-1977</v>
      </c>
      <c r="H79" s="64">
        <v>-1257.3401201260062</v>
      </c>
      <c r="I79" s="64">
        <v>-83</v>
      </c>
      <c r="J79" s="64">
        <v>-250</v>
      </c>
      <c r="K79" s="64">
        <v>-192</v>
      </c>
      <c r="L79" s="64">
        <v>-284</v>
      </c>
      <c r="M79" s="82">
        <v>-9082.6857001260069</v>
      </c>
      <c r="O79" s="79"/>
    </row>
    <row r="80" spans="1:15" ht="15.75" x14ac:dyDescent="0.2">
      <c r="A80" s="149" t="s">
        <v>299</v>
      </c>
      <c r="B80" s="140" t="s">
        <v>352</v>
      </c>
      <c r="C80" s="64">
        <v>0</v>
      </c>
      <c r="D80" s="64">
        <v>71</v>
      </c>
      <c r="E80" s="64">
        <v>2</v>
      </c>
      <c r="F80" s="64">
        <v>2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82">
        <v>75</v>
      </c>
      <c r="O80" s="79"/>
    </row>
    <row r="81" spans="1:15" ht="15.75" x14ac:dyDescent="0.25">
      <c r="A81" s="146"/>
      <c r="B81" s="143" t="s">
        <v>323</v>
      </c>
      <c r="C81" s="64">
        <v>-3883.8801600000006</v>
      </c>
      <c r="D81" s="64">
        <v>-6970</v>
      </c>
      <c r="E81" s="64">
        <v>-3027</v>
      </c>
      <c r="F81" s="64">
        <v>-1987</v>
      </c>
      <c r="G81" s="64">
        <v>-5648</v>
      </c>
      <c r="H81" s="64">
        <v>-2543.5711835496095</v>
      </c>
      <c r="I81" s="64">
        <v>-227</v>
      </c>
      <c r="J81" s="64">
        <v>-266</v>
      </c>
      <c r="K81" s="64">
        <v>-442</v>
      </c>
      <c r="L81" s="64">
        <v>-1702</v>
      </c>
      <c r="M81" s="82">
        <v>-26696.451343549612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-92.774209999999997</v>
      </c>
      <c r="D83" s="64">
        <v>-49</v>
      </c>
      <c r="E83" s="64">
        <v>-24</v>
      </c>
      <c r="F83" s="64">
        <v>-11</v>
      </c>
      <c r="G83" s="64">
        <v>0</v>
      </c>
      <c r="H83" s="64">
        <v>-30.25</v>
      </c>
      <c r="I83" s="64">
        <v>0</v>
      </c>
      <c r="J83" s="64">
        <v>-13</v>
      </c>
      <c r="K83" s="64">
        <v>-1</v>
      </c>
      <c r="L83" s="64">
        <v>-8</v>
      </c>
      <c r="M83" s="82">
        <v>-229.02420999999998</v>
      </c>
      <c r="O83" s="79"/>
    </row>
    <row r="84" spans="1:15" ht="15.75" x14ac:dyDescent="0.2">
      <c r="A84" s="149" t="s">
        <v>294</v>
      </c>
      <c r="B84" s="140" t="s">
        <v>355</v>
      </c>
      <c r="C84" s="64">
        <v>-2459.864</v>
      </c>
      <c r="D84" s="64">
        <v>-1778</v>
      </c>
      <c r="E84" s="64">
        <v>-10644</v>
      </c>
      <c r="F84" s="64">
        <v>-1204</v>
      </c>
      <c r="G84" s="64">
        <v>0</v>
      </c>
      <c r="H84" s="64">
        <v>0</v>
      </c>
      <c r="I84" s="64">
        <v>0</v>
      </c>
      <c r="J84" s="64">
        <v>-1980</v>
      </c>
      <c r="K84" s="64">
        <v>-179</v>
      </c>
      <c r="L84" s="64">
        <v>-60</v>
      </c>
      <c r="M84" s="82">
        <v>-18304.864000000001</v>
      </c>
      <c r="O84" s="79"/>
    </row>
    <row r="85" spans="1:15" ht="15.75" x14ac:dyDescent="0.2">
      <c r="A85" s="149" t="s">
        <v>296</v>
      </c>
      <c r="B85" s="140" t="s">
        <v>356</v>
      </c>
      <c r="C85" s="64">
        <v>-2.1042800000000002</v>
      </c>
      <c r="D85" s="64">
        <v>-67</v>
      </c>
      <c r="E85" s="64">
        <v>-1</v>
      </c>
      <c r="F85" s="64">
        <v>0</v>
      </c>
      <c r="G85" s="64">
        <v>-86</v>
      </c>
      <c r="H85" s="64">
        <v>0</v>
      </c>
      <c r="I85" s="64">
        <v>0</v>
      </c>
      <c r="J85" s="64">
        <v>-25</v>
      </c>
      <c r="K85" s="64">
        <v>-2</v>
      </c>
      <c r="L85" s="64">
        <v>-3</v>
      </c>
      <c r="M85" s="82">
        <v>-186.10428000000002</v>
      </c>
      <c r="O85" s="79"/>
    </row>
    <row r="86" spans="1:15" ht="15.75" x14ac:dyDescent="0.25">
      <c r="A86" s="145"/>
      <c r="B86" s="143" t="s">
        <v>357</v>
      </c>
      <c r="C86" s="64">
        <v>-2554.7424900000001</v>
      </c>
      <c r="D86" s="64">
        <v>-1894</v>
      </c>
      <c r="E86" s="64">
        <v>-10669</v>
      </c>
      <c r="F86" s="64">
        <v>-1215</v>
      </c>
      <c r="G86" s="64">
        <v>-86</v>
      </c>
      <c r="H86" s="64">
        <v>-30.25</v>
      </c>
      <c r="I86" s="64">
        <v>0</v>
      </c>
      <c r="J86" s="64">
        <v>-2018</v>
      </c>
      <c r="K86" s="64">
        <v>-182</v>
      </c>
      <c r="L86" s="64">
        <v>-71</v>
      </c>
      <c r="M86" s="82">
        <v>-18719.992490000001</v>
      </c>
      <c r="O86" s="83"/>
    </row>
    <row r="87" spans="1:15" ht="15.75" x14ac:dyDescent="0.2">
      <c r="A87" s="139">
        <v>9</v>
      </c>
      <c r="B87" s="151" t="s">
        <v>358</v>
      </c>
      <c r="C87" s="64">
        <v>-42.151310000000002</v>
      </c>
      <c r="D87" s="64">
        <v>-636</v>
      </c>
      <c r="E87" s="64">
        <v>-3023</v>
      </c>
      <c r="F87" s="64">
        <v>-48</v>
      </c>
      <c r="G87" s="64">
        <v>-451</v>
      </c>
      <c r="H87" s="64">
        <v>-575.6579589595101</v>
      </c>
      <c r="I87" s="64">
        <v>-13</v>
      </c>
      <c r="J87" s="64">
        <v>-21</v>
      </c>
      <c r="K87" s="64">
        <v>-133</v>
      </c>
      <c r="L87" s="64">
        <v>-1</v>
      </c>
      <c r="M87" s="82">
        <v>-4943.8092689595105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-605</v>
      </c>
      <c r="E88" s="64">
        <v>-3023</v>
      </c>
      <c r="F88" s="64">
        <v>-48</v>
      </c>
      <c r="G88" s="64">
        <v>-271</v>
      </c>
      <c r="H88" s="64">
        <v>-155.62226000000001</v>
      </c>
      <c r="I88" s="64">
        <v>-5</v>
      </c>
      <c r="J88" s="64">
        <v>-11</v>
      </c>
      <c r="K88" s="64">
        <v>-55</v>
      </c>
      <c r="L88" s="64">
        <v>-1</v>
      </c>
      <c r="M88" s="82">
        <v>-4174.6222600000001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-59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-59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1063.6349775558317</v>
      </c>
      <c r="D91" s="64">
        <v>461</v>
      </c>
      <c r="E91" s="64">
        <v>-8323</v>
      </c>
      <c r="F91" s="64">
        <v>463</v>
      </c>
      <c r="G91" s="64">
        <v>2053</v>
      </c>
      <c r="H91" s="64">
        <v>399.58211749088082</v>
      </c>
      <c r="I91" s="64">
        <v>-590</v>
      </c>
      <c r="J91" s="64">
        <v>1791</v>
      </c>
      <c r="K91" s="64">
        <v>-35</v>
      </c>
      <c r="L91" s="64">
        <v>525</v>
      </c>
      <c r="M91" s="82">
        <v>-2191.7829049532875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-363.98674755583255</v>
      </c>
      <c r="D93" s="64">
        <v>1149</v>
      </c>
      <c r="E93" s="64">
        <v>-208</v>
      </c>
      <c r="F93" s="64">
        <v>46</v>
      </c>
      <c r="G93" s="64">
        <v>193</v>
      </c>
      <c r="H93" s="64">
        <v>-25.234657490880707</v>
      </c>
      <c r="I93" s="64">
        <v>488</v>
      </c>
      <c r="J93" s="64">
        <v>-20</v>
      </c>
      <c r="K93" s="64">
        <v>0</v>
      </c>
      <c r="L93" s="64">
        <v>0</v>
      </c>
      <c r="M93" s="82">
        <v>1258.7785949532868</v>
      </c>
      <c r="O93" s="83"/>
    </row>
    <row r="94" spans="1:15" ht="15.75" x14ac:dyDescent="0.25">
      <c r="A94" s="139" t="s">
        <v>2</v>
      </c>
      <c r="B94" s="140" t="s">
        <v>365</v>
      </c>
      <c r="C94" s="64">
        <v>1063.6349775558317</v>
      </c>
      <c r="D94" s="64">
        <v>461</v>
      </c>
      <c r="E94" s="64">
        <v>-8323</v>
      </c>
      <c r="F94" s="64">
        <v>463</v>
      </c>
      <c r="G94" s="64">
        <v>2053</v>
      </c>
      <c r="H94" s="64">
        <v>399.58211749088082</v>
      </c>
      <c r="I94" s="64">
        <v>-590</v>
      </c>
      <c r="J94" s="64">
        <v>1791</v>
      </c>
      <c r="K94" s="64">
        <v>-35</v>
      </c>
      <c r="L94" s="64">
        <v>525</v>
      </c>
      <c r="M94" s="82">
        <v>-2191.7829049532875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45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45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0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227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227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7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7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20</v>
      </c>
      <c r="E101" s="64">
        <v>0</v>
      </c>
      <c r="F101" s="64">
        <v>34</v>
      </c>
      <c r="G101" s="64">
        <v>227</v>
      </c>
      <c r="H101" s="64">
        <v>144.69835</v>
      </c>
      <c r="I101" s="64">
        <v>204</v>
      </c>
      <c r="J101" s="64">
        <v>0</v>
      </c>
      <c r="K101" s="64">
        <v>0</v>
      </c>
      <c r="L101" s="64">
        <v>0</v>
      </c>
      <c r="M101" s="82">
        <v>629.69835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20</v>
      </c>
      <c r="E102" s="64">
        <v>0</v>
      </c>
      <c r="F102" s="64">
        <v>41</v>
      </c>
      <c r="G102" s="64">
        <v>227</v>
      </c>
      <c r="H102" s="64">
        <v>144.69835</v>
      </c>
      <c r="I102" s="64">
        <v>204</v>
      </c>
      <c r="J102" s="64">
        <v>0</v>
      </c>
      <c r="K102" s="64">
        <v>0</v>
      </c>
      <c r="L102" s="64">
        <v>0</v>
      </c>
      <c r="M102" s="82">
        <v>636.69835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9</v>
      </c>
      <c r="E103" s="64">
        <v>0</v>
      </c>
      <c r="F103" s="64">
        <v>0</v>
      </c>
      <c r="G103" s="64">
        <v>14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23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0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1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74</v>
      </c>
      <c r="E105" s="64">
        <v>0</v>
      </c>
      <c r="F105" s="64">
        <v>41</v>
      </c>
      <c r="G105" s="64">
        <v>242</v>
      </c>
      <c r="H105" s="64">
        <v>144.69835</v>
      </c>
      <c r="I105" s="64">
        <v>204</v>
      </c>
      <c r="J105" s="64">
        <v>0</v>
      </c>
      <c r="K105" s="64">
        <v>0</v>
      </c>
      <c r="L105" s="64">
        <v>0</v>
      </c>
      <c r="M105" s="82">
        <v>705.69835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146</v>
      </c>
      <c r="F106" s="64">
        <v>0</v>
      </c>
      <c r="G106" s="64">
        <v>59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205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-87</v>
      </c>
      <c r="E108" s="64">
        <v>0</v>
      </c>
      <c r="F108" s="64">
        <v>-1</v>
      </c>
      <c r="G108" s="64">
        <v>-186</v>
      </c>
      <c r="H108" s="64">
        <v>0</v>
      </c>
      <c r="I108" s="64">
        <v>-577</v>
      </c>
      <c r="J108" s="64">
        <v>0</v>
      </c>
      <c r="K108" s="64">
        <v>0</v>
      </c>
      <c r="L108" s="64">
        <v>0</v>
      </c>
      <c r="M108" s="82">
        <v>-851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-20</v>
      </c>
      <c r="E109" s="64">
        <v>0</v>
      </c>
      <c r="F109" s="64">
        <v>0</v>
      </c>
      <c r="G109" s="64">
        <v>-4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-24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-379.30417000000006</v>
      </c>
      <c r="I110" s="64">
        <v>0</v>
      </c>
      <c r="J110" s="64">
        <v>0</v>
      </c>
      <c r="K110" s="64">
        <v>0</v>
      </c>
      <c r="L110" s="64">
        <v>0</v>
      </c>
      <c r="M110" s="82">
        <v>-379.30417000000006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-107</v>
      </c>
      <c r="E111" s="64">
        <v>0</v>
      </c>
      <c r="F111" s="64">
        <v>-1</v>
      </c>
      <c r="G111" s="64">
        <v>-190</v>
      </c>
      <c r="H111" s="64">
        <v>-379.30417000000006</v>
      </c>
      <c r="I111" s="64">
        <v>-577</v>
      </c>
      <c r="J111" s="64">
        <v>0</v>
      </c>
      <c r="K111" s="64">
        <v>0</v>
      </c>
      <c r="L111" s="64">
        <v>0</v>
      </c>
      <c r="M111" s="82">
        <v>-1254.3041700000001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-59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-59</v>
      </c>
      <c r="O112" s="83"/>
    </row>
    <row r="113" spans="1:15" ht="15.75" x14ac:dyDescent="0.2">
      <c r="A113" s="146" t="s">
        <v>7</v>
      </c>
      <c r="B113" s="140" t="s">
        <v>372</v>
      </c>
      <c r="C113" s="64">
        <v>4.1250200000000001</v>
      </c>
      <c r="D113" s="64">
        <v>25</v>
      </c>
      <c r="E113" s="64">
        <v>1</v>
      </c>
      <c r="F113" s="64">
        <v>0</v>
      </c>
      <c r="G113" s="64">
        <v>229</v>
      </c>
      <c r="H113" s="64">
        <v>15.82516</v>
      </c>
      <c r="I113" s="64">
        <v>3</v>
      </c>
      <c r="J113" s="64">
        <v>10</v>
      </c>
      <c r="K113" s="64">
        <v>0</v>
      </c>
      <c r="L113" s="64">
        <v>11</v>
      </c>
      <c r="M113" s="82">
        <v>298.95017999999999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-44.834290000000003</v>
      </c>
      <c r="D114" s="64">
        <v>0</v>
      </c>
      <c r="E114" s="64">
        <v>-22</v>
      </c>
      <c r="F114" s="64">
        <v>-1</v>
      </c>
      <c r="G114" s="64">
        <v>-6</v>
      </c>
      <c r="H114" s="64">
        <v>-8.4613300000000002</v>
      </c>
      <c r="I114" s="64">
        <v>-6</v>
      </c>
      <c r="J114" s="64">
        <v>-6</v>
      </c>
      <c r="K114" s="64">
        <v>0</v>
      </c>
      <c r="L114" s="64">
        <v>-7</v>
      </c>
      <c r="M114" s="82">
        <v>-101.29562000000001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658.93895999999904</v>
      </c>
      <c r="D115" s="64">
        <v>1602</v>
      </c>
      <c r="E115" s="64">
        <v>-8406</v>
      </c>
      <c r="F115" s="64">
        <v>548</v>
      </c>
      <c r="G115" s="64">
        <v>2521</v>
      </c>
      <c r="H115" s="64">
        <v>147.10547000000003</v>
      </c>
      <c r="I115" s="64">
        <v>-478</v>
      </c>
      <c r="J115" s="64">
        <v>1775</v>
      </c>
      <c r="K115" s="64">
        <v>-35</v>
      </c>
      <c r="L115" s="64">
        <v>529</v>
      </c>
      <c r="M115" s="82">
        <v>-1137.9555700000005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4.8177200000000004</v>
      </c>
      <c r="I116" s="64">
        <v>0</v>
      </c>
      <c r="J116" s="64">
        <v>0</v>
      </c>
      <c r="K116" s="64">
        <v>0</v>
      </c>
      <c r="L116" s="64">
        <v>0</v>
      </c>
      <c r="M116" s="82">
        <v>4.8177200000000004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-10</v>
      </c>
      <c r="H117" s="64">
        <v>-3.6670000000000001E-2</v>
      </c>
      <c r="I117" s="64">
        <v>0</v>
      </c>
      <c r="J117" s="64">
        <v>0</v>
      </c>
      <c r="K117" s="64">
        <v>0</v>
      </c>
      <c r="L117" s="64">
        <v>0</v>
      </c>
      <c r="M117" s="82">
        <v>-10.036670000000001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-10</v>
      </c>
      <c r="H118" s="64">
        <v>4.7810500000000005</v>
      </c>
      <c r="I118" s="64">
        <v>0</v>
      </c>
      <c r="J118" s="64">
        <v>0</v>
      </c>
      <c r="K118" s="64">
        <v>0</v>
      </c>
      <c r="L118" s="64">
        <v>0</v>
      </c>
      <c r="M118" s="82">
        <v>-5.2189499999999995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-65.893900000000002</v>
      </c>
      <c r="D119" s="64">
        <v>0</v>
      </c>
      <c r="E119" s="64">
        <v>0</v>
      </c>
      <c r="F119" s="64">
        <v>-55</v>
      </c>
      <c r="G119" s="64">
        <v>-1547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-1667.8939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0</v>
      </c>
      <c r="D120" s="64">
        <v>0</v>
      </c>
      <c r="E120" s="64">
        <v>0</v>
      </c>
      <c r="F120" s="64">
        <v>0</v>
      </c>
      <c r="G120" s="64">
        <v>1278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82">
        <v>1278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593.04505999999901</v>
      </c>
      <c r="D121" s="64">
        <v>1602</v>
      </c>
      <c r="E121" s="64">
        <v>-8406</v>
      </c>
      <c r="F121" s="64">
        <v>493</v>
      </c>
      <c r="G121" s="64">
        <v>2242</v>
      </c>
      <c r="H121" s="64">
        <v>151.88652000000002</v>
      </c>
      <c r="I121" s="64">
        <v>-478</v>
      </c>
      <c r="J121" s="64">
        <v>1775</v>
      </c>
      <c r="K121" s="64">
        <v>-35</v>
      </c>
      <c r="L121" s="64">
        <v>529</v>
      </c>
      <c r="M121" s="82">
        <v>-1533.0684200000014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63" t="s">
        <v>49</v>
      </c>
      <c r="X2" s="163"/>
    </row>
    <row r="3" spans="1:24" ht="50.25" customHeight="1" x14ac:dyDescent="0.25">
      <c r="A3" s="171" t="s">
        <v>0</v>
      </c>
      <c r="B3" s="171" t="s">
        <v>31</v>
      </c>
      <c r="C3" s="164" t="s">
        <v>383</v>
      </c>
      <c r="D3" s="165"/>
      <c r="E3" s="164" t="s">
        <v>382</v>
      </c>
      <c r="F3" s="165"/>
      <c r="G3" s="164" t="s">
        <v>381</v>
      </c>
      <c r="H3" s="165"/>
      <c r="I3" s="164" t="s">
        <v>384</v>
      </c>
      <c r="J3" s="165"/>
      <c r="K3" s="164" t="s">
        <v>385</v>
      </c>
      <c r="L3" s="165"/>
      <c r="M3" s="164" t="s">
        <v>386</v>
      </c>
      <c r="N3" s="165"/>
      <c r="O3" s="164" t="s">
        <v>387</v>
      </c>
      <c r="P3" s="165"/>
      <c r="Q3" s="164" t="s">
        <v>389</v>
      </c>
      <c r="R3" s="165"/>
      <c r="S3" s="164" t="s">
        <v>388</v>
      </c>
      <c r="T3" s="165"/>
      <c r="U3" s="164" t="s">
        <v>390</v>
      </c>
      <c r="V3" s="165"/>
      <c r="W3" s="173" t="s">
        <v>48</v>
      </c>
      <c r="X3" s="173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10011169.209999999</v>
      </c>
      <c r="D5" s="8">
        <v>0</v>
      </c>
      <c r="E5" s="8">
        <v>7141741.129999999</v>
      </c>
      <c r="F5" s="8">
        <v>616455.26</v>
      </c>
      <c r="G5" s="8">
        <v>11472629.182784194</v>
      </c>
      <c r="H5" s="8">
        <v>0</v>
      </c>
      <c r="I5" s="8">
        <v>3050333.5500000031</v>
      </c>
      <c r="J5" s="8">
        <v>0</v>
      </c>
      <c r="K5" s="8">
        <v>3920327.9499999997</v>
      </c>
      <c r="L5" s="8">
        <v>0</v>
      </c>
      <c r="M5" s="8">
        <v>3108026.2251692559</v>
      </c>
      <c r="N5" s="8">
        <v>79339.465169255578</v>
      </c>
      <c r="O5" s="8">
        <v>250408</v>
      </c>
      <c r="P5" s="8">
        <v>0</v>
      </c>
      <c r="Q5" s="8">
        <v>914312.56</v>
      </c>
      <c r="R5" s="8">
        <v>0</v>
      </c>
      <c r="S5" s="8">
        <v>656200.90194649994</v>
      </c>
      <c r="T5" s="8">
        <v>0</v>
      </c>
      <c r="U5" s="8">
        <v>163170.43000000002</v>
      </c>
      <c r="V5" s="8">
        <v>0</v>
      </c>
      <c r="W5" s="8">
        <v>40688319.139899954</v>
      </c>
      <c r="X5" s="8">
        <v>695794.72516925563</v>
      </c>
    </row>
    <row r="6" spans="1:24" ht="15.75" x14ac:dyDescent="0.25">
      <c r="A6" s="2"/>
      <c r="B6" s="98" t="s">
        <v>33</v>
      </c>
      <c r="C6" s="8">
        <v>6749729.650000006</v>
      </c>
      <c r="D6" s="8">
        <v>0</v>
      </c>
      <c r="E6" s="8">
        <v>5496288.8099999996</v>
      </c>
      <c r="F6" s="8">
        <v>616455.26</v>
      </c>
      <c r="G6" s="8">
        <v>11432182.840173133</v>
      </c>
      <c r="H6" s="8">
        <v>0</v>
      </c>
      <c r="I6" s="8">
        <v>3050333.5500000031</v>
      </c>
      <c r="J6" s="8">
        <v>0</v>
      </c>
      <c r="K6" s="8">
        <v>3920327.9499999997</v>
      </c>
      <c r="L6" s="8">
        <v>0</v>
      </c>
      <c r="M6" s="8">
        <v>3108026.2251692559</v>
      </c>
      <c r="N6" s="8">
        <v>79339.465169255578</v>
      </c>
      <c r="O6" s="8">
        <v>250408</v>
      </c>
      <c r="P6" s="8">
        <v>0</v>
      </c>
      <c r="Q6" s="8">
        <v>914186.56</v>
      </c>
      <c r="R6" s="8">
        <v>0</v>
      </c>
      <c r="S6" s="8">
        <v>656200.90194649994</v>
      </c>
      <c r="T6" s="8">
        <v>0</v>
      </c>
      <c r="U6" s="8">
        <v>163170.43000000002</v>
      </c>
      <c r="V6" s="8">
        <v>0</v>
      </c>
      <c r="W6" s="8">
        <v>35740854.917288899</v>
      </c>
      <c r="X6" s="8">
        <v>695794.72516925563</v>
      </c>
    </row>
    <row r="7" spans="1:24" ht="15.75" x14ac:dyDescent="0.25">
      <c r="A7" s="2"/>
      <c r="B7" s="98" t="s">
        <v>34</v>
      </c>
      <c r="C7" s="8">
        <v>6234207.5700000059</v>
      </c>
      <c r="D7" s="8">
        <v>0</v>
      </c>
      <c r="E7" s="8">
        <v>4287443.0599999996</v>
      </c>
      <c r="F7" s="8">
        <v>0</v>
      </c>
      <c r="G7" s="8">
        <v>9947740.6514892094</v>
      </c>
      <c r="H7" s="8">
        <v>0</v>
      </c>
      <c r="I7" s="8">
        <v>1833923.2800000033</v>
      </c>
      <c r="J7" s="8">
        <v>0</v>
      </c>
      <c r="K7" s="8">
        <v>3920327.9499999997</v>
      </c>
      <c r="L7" s="8">
        <v>0</v>
      </c>
      <c r="M7" s="8">
        <v>730002.18999999983</v>
      </c>
      <c r="N7" s="8">
        <v>0</v>
      </c>
      <c r="O7" s="8">
        <v>55933</v>
      </c>
      <c r="P7" s="8">
        <v>0</v>
      </c>
      <c r="Q7" s="8">
        <v>722051.67</v>
      </c>
      <c r="R7" s="8">
        <v>0</v>
      </c>
      <c r="S7" s="8">
        <v>153510.00667930002</v>
      </c>
      <c r="T7" s="8">
        <v>0</v>
      </c>
      <c r="U7" s="8">
        <v>64601.25</v>
      </c>
      <c r="V7" s="8">
        <v>0</v>
      </c>
      <c r="W7" s="8">
        <v>27949740.628168523</v>
      </c>
      <c r="X7" s="8">
        <v>0</v>
      </c>
    </row>
    <row r="8" spans="1:24" ht="15.75" x14ac:dyDescent="0.25">
      <c r="A8" s="2"/>
      <c r="B8" s="98" t="s">
        <v>35</v>
      </c>
      <c r="C8" s="8">
        <v>515522.07999999978</v>
      </c>
      <c r="D8" s="8">
        <v>0</v>
      </c>
      <c r="E8" s="8">
        <v>1208845.75</v>
      </c>
      <c r="F8" s="8">
        <v>616455.26</v>
      </c>
      <c r="G8" s="8">
        <v>1484442.1886839231</v>
      </c>
      <c r="H8" s="8">
        <v>0</v>
      </c>
      <c r="I8" s="8">
        <v>1216410.2699999998</v>
      </c>
      <c r="J8" s="8">
        <v>0</v>
      </c>
      <c r="K8" s="8">
        <v>0</v>
      </c>
      <c r="L8" s="8">
        <v>0</v>
      </c>
      <c r="M8" s="8">
        <v>2378024.0351692559</v>
      </c>
      <c r="N8" s="8">
        <v>79339.465169255578</v>
      </c>
      <c r="O8" s="8">
        <v>194475</v>
      </c>
      <c r="P8" s="8">
        <v>0</v>
      </c>
      <c r="Q8" s="8">
        <v>192134.88999999998</v>
      </c>
      <c r="R8" s="8">
        <v>0</v>
      </c>
      <c r="S8" s="8">
        <v>502690.89526720002</v>
      </c>
      <c r="T8" s="8">
        <v>0</v>
      </c>
      <c r="U8" s="8">
        <v>98569.18</v>
      </c>
      <c r="V8" s="8">
        <v>0</v>
      </c>
      <c r="W8" s="8">
        <v>7791114.289120378</v>
      </c>
      <c r="X8" s="8">
        <v>695794.72516925563</v>
      </c>
    </row>
    <row r="9" spans="1:24" ht="15.75" x14ac:dyDescent="0.25">
      <c r="A9" s="2"/>
      <c r="B9" s="98" t="s">
        <v>36</v>
      </c>
      <c r="C9" s="8">
        <v>3261439.5599999935</v>
      </c>
      <c r="D9" s="8">
        <v>0</v>
      </c>
      <c r="E9" s="8">
        <v>1645452.3199999998</v>
      </c>
      <c r="F9" s="8">
        <v>0</v>
      </c>
      <c r="G9" s="8">
        <v>40446.342611059852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126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4947464.2226110529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1252313.4099999995</v>
      </c>
      <c r="D10" s="8">
        <v>0</v>
      </c>
      <c r="E10" s="8">
        <v>269369.44</v>
      </c>
      <c r="F10" s="8">
        <v>0</v>
      </c>
      <c r="G10" s="8">
        <v>128938.75345976789</v>
      </c>
      <c r="H10" s="8">
        <v>0</v>
      </c>
      <c r="I10" s="8">
        <v>239301.08</v>
      </c>
      <c r="J10" s="8">
        <v>0</v>
      </c>
      <c r="K10" s="8">
        <v>0</v>
      </c>
      <c r="L10" s="8">
        <v>0</v>
      </c>
      <c r="M10" s="8">
        <v>76395.58</v>
      </c>
      <c r="N10" s="8">
        <v>0</v>
      </c>
      <c r="O10" s="8">
        <v>0</v>
      </c>
      <c r="P10" s="8">
        <v>0</v>
      </c>
      <c r="Q10" s="8">
        <v>97549.84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2063868.1034597675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8184991.7600000063</v>
      </c>
      <c r="D11" s="8">
        <v>0</v>
      </c>
      <c r="E11" s="8">
        <v>2517725.5099999998</v>
      </c>
      <c r="F11" s="8">
        <v>0</v>
      </c>
      <c r="G11" s="8">
        <v>310046.14663338638</v>
      </c>
      <c r="H11" s="8">
        <v>0</v>
      </c>
      <c r="I11" s="8">
        <v>500280.63999999996</v>
      </c>
      <c r="J11" s="8">
        <v>0</v>
      </c>
      <c r="K11" s="8">
        <v>237038.78999999998</v>
      </c>
      <c r="L11" s="8">
        <v>0</v>
      </c>
      <c r="M11" s="8">
        <v>203374.55</v>
      </c>
      <c r="N11" s="8">
        <v>0</v>
      </c>
      <c r="O11" s="8">
        <v>0</v>
      </c>
      <c r="P11" s="8">
        <v>0</v>
      </c>
      <c r="Q11" s="8">
        <v>67100.22</v>
      </c>
      <c r="R11" s="8">
        <v>0</v>
      </c>
      <c r="S11" s="8">
        <v>6912.3</v>
      </c>
      <c r="T11" s="8">
        <v>0</v>
      </c>
      <c r="U11" s="8">
        <v>0</v>
      </c>
      <c r="V11" s="8">
        <v>0</v>
      </c>
      <c r="W11" s="8">
        <v>12027469.916633394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823922.46</v>
      </c>
      <c r="F13" s="8">
        <v>96477.7</v>
      </c>
      <c r="G13" s="8">
        <v>760452.88807911123</v>
      </c>
      <c r="H13" s="8">
        <v>0</v>
      </c>
      <c r="I13" s="8">
        <v>0</v>
      </c>
      <c r="J13" s="8">
        <v>0</v>
      </c>
      <c r="K13" s="8">
        <v>19581.98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2717.17</v>
      </c>
      <c r="R13" s="8">
        <v>0</v>
      </c>
      <c r="S13" s="8">
        <v>27142.39</v>
      </c>
      <c r="T13" s="8">
        <v>0</v>
      </c>
      <c r="U13" s="8">
        <v>13.24</v>
      </c>
      <c r="V13" s="8">
        <v>0</v>
      </c>
      <c r="W13" s="8">
        <v>1633830.128079111</v>
      </c>
      <c r="X13" s="8">
        <v>96477.7</v>
      </c>
    </row>
    <row r="14" spans="1:24" ht="15.75" x14ac:dyDescent="0.25">
      <c r="A14" s="3" t="s">
        <v>6</v>
      </c>
      <c r="B14" s="100" t="s">
        <v>41</v>
      </c>
      <c r="C14" s="8">
        <v>20717.080000000002</v>
      </c>
      <c r="D14" s="8">
        <v>0</v>
      </c>
      <c r="E14" s="8">
        <v>65224</v>
      </c>
      <c r="F14" s="8">
        <v>0</v>
      </c>
      <c r="G14" s="8">
        <v>66172.73537762677</v>
      </c>
      <c r="H14" s="8">
        <v>0</v>
      </c>
      <c r="I14" s="8">
        <v>158615.76</v>
      </c>
      <c r="J14" s="8">
        <v>0</v>
      </c>
      <c r="K14" s="8">
        <v>0</v>
      </c>
      <c r="L14" s="8">
        <v>0</v>
      </c>
      <c r="M14" s="8">
        <v>12813.119999999999</v>
      </c>
      <c r="N14" s="8">
        <v>0</v>
      </c>
      <c r="O14" s="8">
        <v>1453332</v>
      </c>
      <c r="P14" s="8">
        <v>0</v>
      </c>
      <c r="Q14" s="8">
        <v>5510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1782384.6953776269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1120267.68</v>
      </c>
      <c r="D16" s="8">
        <v>0</v>
      </c>
      <c r="E16" s="8">
        <v>4634607</v>
      </c>
      <c r="F16" s="8">
        <v>0</v>
      </c>
      <c r="G16" s="8">
        <v>2244463.807742673</v>
      </c>
      <c r="H16" s="8">
        <v>0</v>
      </c>
      <c r="I16" s="8">
        <v>2699696.14</v>
      </c>
      <c r="J16" s="8">
        <v>0</v>
      </c>
      <c r="K16" s="8">
        <v>2768.27</v>
      </c>
      <c r="L16" s="8">
        <v>0</v>
      </c>
      <c r="M16" s="8">
        <v>0</v>
      </c>
      <c r="N16" s="8">
        <v>0</v>
      </c>
      <c r="O16" s="8">
        <v>374266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32770.370000000003</v>
      </c>
      <c r="V16" s="8">
        <v>0</v>
      </c>
      <c r="W16" s="8">
        <v>11108839.267742671</v>
      </c>
      <c r="X16" s="8">
        <v>0</v>
      </c>
    </row>
    <row r="17" spans="1:24" ht="15.75" x14ac:dyDescent="0.25">
      <c r="A17" s="167" t="s">
        <v>44</v>
      </c>
      <c r="B17" s="168"/>
      <c r="C17" s="9">
        <v>20589459.140000008</v>
      </c>
      <c r="D17" s="9">
        <v>0</v>
      </c>
      <c r="E17" s="9">
        <v>15452589.540000001</v>
      </c>
      <c r="F17" s="9">
        <v>712932.96</v>
      </c>
      <c r="G17" s="9">
        <v>14982703.51407676</v>
      </c>
      <c r="H17" s="9">
        <v>0</v>
      </c>
      <c r="I17" s="9">
        <v>6648227.1700000037</v>
      </c>
      <c r="J17" s="9">
        <v>0</v>
      </c>
      <c r="K17" s="9">
        <v>4179716.9899999998</v>
      </c>
      <c r="L17" s="9">
        <v>0</v>
      </c>
      <c r="M17" s="9">
        <v>3400609.4751692559</v>
      </c>
      <c r="N17" s="9">
        <v>79339.465169255578</v>
      </c>
      <c r="O17" s="9">
        <v>2078006</v>
      </c>
      <c r="P17" s="9">
        <v>0</v>
      </c>
      <c r="Q17" s="9">
        <v>1087189.79</v>
      </c>
      <c r="R17" s="9">
        <v>0</v>
      </c>
      <c r="S17" s="9">
        <v>690255.5919465</v>
      </c>
      <c r="T17" s="9">
        <v>0</v>
      </c>
      <c r="U17" s="9">
        <v>195954.04</v>
      </c>
      <c r="V17" s="9">
        <v>0</v>
      </c>
      <c r="W17" s="9">
        <v>69304711.25119254</v>
      </c>
      <c r="X17" s="9">
        <v>792272.42516925558</v>
      </c>
    </row>
    <row r="18" spans="1:24" ht="25.5" customHeight="1" x14ac:dyDescent="0.25">
      <c r="A18" s="174" t="s">
        <v>53</v>
      </c>
      <c r="B18" s="175"/>
      <c r="C18" s="161">
        <v>0.29708599557357973</v>
      </c>
      <c r="D18" s="162"/>
      <c r="E18" s="161">
        <v>0.22296593205608523</v>
      </c>
      <c r="F18" s="162"/>
      <c r="G18" s="161">
        <v>0.21618593084923862</v>
      </c>
      <c r="H18" s="162"/>
      <c r="I18" s="161">
        <v>9.5927492517842453E-2</v>
      </c>
      <c r="J18" s="162"/>
      <c r="K18" s="161">
        <v>6.0309276448043472E-2</v>
      </c>
      <c r="L18" s="162"/>
      <c r="M18" s="161">
        <v>4.9067508020397978E-2</v>
      </c>
      <c r="N18" s="162"/>
      <c r="O18" s="161">
        <v>2.9983618176668232E-2</v>
      </c>
      <c r="P18" s="162"/>
      <c r="Q18" s="161">
        <v>1.5687097895257338E-2</v>
      </c>
      <c r="R18" s="162"/>
      <c r="S18" s="161">
        <v>9.9597210562596874E-3</v>
      </c>
      <c r="T18" s="162"/>
      <c r="U18" s="161">
        <v>2.82742740662711E-3</v>
      </c>
      <c r="V18" s="162"/>
      <c r="W18" s="161">
        <v>0.99999999999999989</v>
      </c>
      <c r="X18" s="162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0.58709311972207145</v>
      </c>
      <c r="B27" s="10" t="s">
        <v>32</v>
      </c>
      <c r="C27" s="11">
        <f>W5</f>
        <v>40688319.139899954</v>
      </c>
    </row>
    <row r="28" spans="1:24" ht="15.75" x14ac:dyDescent="0.25">
      <c r="A28" s="12">
        <f t="shared" si="0"/>
        <v>2.9779621993941359E-2</v>
      </c>
      <c r="B28" s="10" t="s">
        <v>37</v>
      </c>
      <c r="C28" s="11">
        <f>W10</f>
        <v>2063868.1034597675</v>
      </c>
    </row>
    <row r="29" spans="1:24" ht="15.75" x14ac:dyDescent="0.25">
      <c r="A29" s="12">
        <f t="shared" si="0"/>
        <v>0.17354476628638202</v>
      </c>
      <c r="B29" s="10" t="s">
        <v>38</v>
      </c>
      <c r="C29" s="11">
        <f>W11</f>
        <v>12027469.916633394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2.3574589643081414E-2</v>
      </c>
      <c r="B31" s="10" t="s">
        <v>40</v>
      </c>
      <c r="C31" s="11">
        <f>W13</f>
        <v>1633830.128079111</v>
      </c>
    </row>
    <row r="32" spans="1:24" ht="15.75" x14ac:dyDescent="0.25">
      <c r="A32" s="12">
        <f t="shared" si="0"/>
        <v>2.5718088470456729E-2</v>
      </c>
      <c r="B32" s="10" t="s">
        <v>41</v>
      </c>
      <c r="C32" s="11">
        <f>W14</f>
        <v>1782384.6953776269</v>
      </c>
    </row>
    <row r="33" spans="1:3" ht="15.75" x14ac:dyDescent="0.25">
      <c r="A33" s="12">
        <f t="shared" si="0"/>
        <v>0.16028981388406727</v>
      </c>
      <c r="B33" s="10" t="s">
        <v>43</v>
      </c>
      <c r="C33" s="11">
        <f>W16</f>
        <v>11108839.267742671</v>
      </c>
    </row>
    <row r="34" spans="1:3" ht="15.75" x14ac:dyDescent="0.25">
      <c r="A34" s="10"/>
      <c r="B34" s="10"/>
      <c r="C34" s="11">
        <f>SUM(C27:C33)</f>
        <v>69304711.25119251</v>
      </c>
    </row>
  </sheetData>
  <mergeCells count="27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W2:X2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80" t="s">
        <v>393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3" t="s">
        <v>49</v>
      </c>
      <c r="U2" s="163"/>
    </row>
    <row r="3" spans="1:21" s="15" customFormat="1" ht="36" customHeight="1" x14ac:dyDescent="0.25">
      <c r="A3" s="181" t="s">
        <v>31</v>
      </c>
      <c r="B3" s="182" t="s">
        <v>60</v>
      </c>
      <c r="C3" s="182"/>
      <c r="D3" s="182"/>
      <c r="E3" s="182"/>
      <c r="F3" s="182" t="s">
        <v>65</v>
      </c>
      <c r="G3" s="182"/>
      <c r="H3" s="182"/>
      <c r="I3" s="182"/>
      <c r="J3" s="183" t="s">
        <v>66</v>
      </c>
      <c r="K3" s="184"/>
      <c r="L3" s="179" t="s">
        <v>67</v>
      </c>
      <c r="M3" s="185" t="s">
        <v>68</v>
      </c>
      <c r="N3" s="185"/>
      <c r="O3" s="185"/>
      <c r="P3" s="185"/>
      <c r="Q3" s="185"/>
      <c r="R3" s="185" t="s">
        <v>74</v>
      </c>
      <c r="S3" s="185"/>
      <c r="T3" s="185"/>
      <c r="U3" s="185"/>
    </row>
    <row r="4" spans="1:21" ht="18" customHeight="1" x14ac:dyDescent="0.25">
      <c r="A4" s="181"/>
      <c r="B4" s="179" t="s">
        <v>61</v>
      </c>
      <c r="C4" s="179" t="s">
        <v>62</v>
      </c>
      <c r="D4" s="178" t="s">
        <v>63</v>
      </c>
      <c r="E4" s="178" t="s">
        <v>64</v>
      </c>
      <c r="F4" s="179" t="s">
        <v>61</v>
      </c>
      <c r="G4" s="179" t="s">
        <v>62</v>
      </c>
      <c r="H4" s="178" t="s">
        <v>63</v>
      </c>
      <c r="I4" s="178" t="s">
        <v>64</v>
      </c>
      <c r="J4" s="179" t="s">
        <v>61</v>
      </c>
      <c r="K4" s="179" t="s">
        <v>62</v>
      </c>
      <c r="L4" s="179"/>
      <c r="M4" s="176" t="s">
        <v>69</v>
      </c>
      <c r="N4" s="176" t="s">
        <v>70</v>
      </c>
      <c r="O4" s="176" t="s">
        <v>71</v>
      </c>
      <c r="P4" s="176" t="s">
        <v>72</v>
      </c>
      <c r="Q4" s="176" t="s">
        <v>73</v>
      </c>
      <c r="R4" s="176" t="s">
        <v>69</v>
      </c>
      <c r="S4" s="176" t="s">
        <v>75</v>
      </c>
      <c r="T4" s="176" t="s">
        <v>76</v>
      </c>
      <c r="U4" s="176" t="s">
        <v>77</v>
      </c>
    </row>
    <row r="5" spans="1:21" ht="115.5" customHeight="1" x14ac:dyDescent="0.25">
      <c r="A5" s="181"/>
      <c r="B5" s="179"/>
      <c r="C5" s="179"/>
      <c r="D5" s="178"/>
      <c r="E5" s="178"/>
      <c r="F5" s="179"/>
      <c r="G5" s="179"/>
      <c r="H5" s="178"/>
      <c r="I5" s="178"/>
      <c r="J5" s="179"/>
      <c r="K5" s="179"/>
      <c r="L5" s="179"/>
      <c r="M5" s="177"/>
      <c r="N5" s="177"/>
      <c r="O5" s="177"/>
      <c r="P5" s="177"/>
      <c r="Q5" s="177"/>
      <c r="R5" s="177"/>
      <c r="S5" s="177"/>
      <c r="T5" s="177"/>
      <c r="U5" s="177"/>
    </row>
    <row r="6" spans="1:21" s="15" customFormat="1" ht="31.5" x14ac:dyDescent="0.25">
      <c r="A6" s="97" t="s">
        <v>54</v>
      </c>
      <c r="B6" s="16">
        <v>806229034.73379052</v>
      </c>
      <c r="C6" s="16">
        <v>0</v>
      </c>
      <c r="D6" s="16">
        <v>7586329.9773816029</v>
      </c>
      <c r="E6" s="16">
        <v>13167151.554932829</v>
      </c>
      <c r="F6" s="16">
        <v>78459368.237879574</v>
      </c>
      <c r="G6" s="16">
        <v>0</v>
      </c>
      <c r="H6" s="16">
        <v>1990.5106792199999</v>
      </c>
      <c r="I6" s="16">
        <v>2043088.3337949</v>
      </c>
      <c r="J6" s="16">
        <v>51499009.381775476</v>
      </c>
      <c r="K6" s="16">
        <v>2713686.1681087702</v>
      </c>
      <c r="L6" s="16">
        <v>164326.35999999999</v>
      </c>
      <c r="M6" s="16">
        <v>6837624.1904778313</v>
      </c>
      <c r="N6" s="16">
        <v>27768.522419299999</v>
      </c>
      <c r="O6" s="16">
        <v>119878.4179559974</v>
      </c>
      <c r="P6" s="16">
        <v>256616.93464060957</v>
      </c>
      <c r="Q6" s="16">
        <v>4730.229574500001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806224203.12766087</v>
      </c>
      <c r="C7" s="16">
        <v>0</v>
      </c>
      <c r="D7" s="16">
        <v>7586329.9773816029</v>
      </c>
      <c r="E7" s="16">
        <v>13167151.554932829</v>
      </c>
      <c r="F7" s="16">
        <v>0</v>
      </c>
      <c r="G7" s="16">
        <v>0</v>
      </c>
      <c r="H7" s="16">
        <v>0</v>
      </c>
      <c r="I7" s="16">
        <v>0</v>
      </c>
      <c r="J7" s="16">
        <v>51389829.022664987</v>
      </c>
      <c r="K7" s="16">
        <v>2713686.1681087702</v>
      </c>
      <c r="L7" s="16">
        <v>164326.35999999999</v>
      </c>
      <c r="M7" s="16">
        <v>6826404.0904778298</v>
      </c>
      <c r="N7" s="16">
        <v>27768.522419299999</v>
      </c>
      <c r="O7" s="16">
        <v>119878.4179559974</v>
      </c>
      <c r="P7" s="16">
        <v>256616.93464060957</v>
      </c>
      <c r="Q7" s="16">
        <v>4723.6195745000014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788232069.34757221</v>
      </c>
      <c r="C8" s="16">
        <v>0</v>
      </c>
      <c r="D8" s="16">
        <v>7251359.7414895128</v>
      </c>
      <c r="E8" s="16">
        <v>13023615.604112778</v>
      </c>
      <c r="F8" s="16">
        <v>0</v>
      </c>
      <c r="G8" s="16">
        <v>0</v>
      </c>
      <c r="H8" s="16">
        <v>0</v>
      </c>
      <c r="I8" s="16">
        <v>0</v>
      </c>
      <c r="J8" s="16">
        <v>22054778.282724779</v>
      </c>
      <c r="K8" s="16">
        <v>398491.30346554011</v>
      </c>
      <c r="L8" s="16">
        <v>0</v>
      </c>
      <c r="M8" s="16">
        <v>5600397.7659778232</v>
      </c>
      <c r="N8" s="16">
        <v>21340.637419300001</v>
      </c>
      <c r="O8" s="16">
        <v>5895.2354559999994</v>
      </c>
      <c r="P8" s="16">
        <v>14719.3346406</v>
      </c>
      <c r="Q8" s="16">
        <v>2290.8195745000003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17992133.780088551</v>
      </c>
      <c r="C9" s="16">
        <v>0</v>
      </c>
      <c r="D9" s="16">
        <v>334970.23589208996</v>
      </c>
      <c r="E9" s="16">
        <v>143535.95082005003</v>
      </c>
      <c r="F9" s="16">
        <v>0</v>
      </c>
      <c r="G9" s="16">
        <v>0</v>
      </c>
      <c r="H9" s="16">
        <v>0</v>
      </c>
      <c r="I9" s="16">
        <v>0</v>
      </c>
      <c r="J9" s="16">
        <v>29335050.739940211</v>
      </c>
      <c r="K9" s="16">
        <v>2315194.8646432301</v>
      </c>
      <c r="L9" s="16">
        <v>164326.35999999999</v>
      </c>
      <c r="M9" s="16">
        <v>1226006.3245000071</v>
      </c>
      <c r="N9" s="16">
        <v>6427.8849999999993</v>
      </c>
      <c r="O9" s="16">
        <v>113983.18249999739</v>
      </c>
      <c r="P9" s="16">
        <v>241897.60000000958</v>
      </c>
      <c r="Q9" s="16">
        <v>2432.8000000000011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4831.6061296000016</v>
      </c>
      <c r="C10" s="16">
        <v>0</v>
      </c>
      <c r="D10" s="16">
        <v>0</v>
      </c>
      <c r="E10" s="16">
        <v>0</v>
      </c>
      <c r="F10" s="16">
        <v>78459368.237879574</v>
      </c>
      <c r="G10" s="16">
        <v>0</v>
      </c>
      <c r="H10" s="16">
        <v>1990.5106792199999</v>
      </c>
      <c r="I10" s="16">
        <v>2043088.3337949</v>
      </c>
      <c r="J10" s="16">
        <v>109180.35911048998</v>
      </c>
      <c r="K10" s="16">
        <v>0</v>
      </c>
      <c r="L10" s="16">
        <v>0</v>
      </c>
      <c r="M10" s="16">
        <v>11220.100000000002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66354243.764195412</v>
      </c>
      <c r="C11" s="16">
        <v>0</v>
      </c>
      <c r="D11" s="16">
        <v>261829.82415667403</v>
      </c>
      <c r="E11" s="16">
        <v>1415099.8379857999</v>
      </c>
      <c r="F11" s="16">
        <v>0</v>
      </c>
      <c r="G11" s="16">
        <v>0</v>
      </c>
      <c r="H11" s="16">
        <v>0</v>
      </c>
      <c r="I11" s="16">
        <v>0</v>
      </c>
      <c r="J11" s="16">
        <v>1384177.2460804877</v>
      </c>
      <c r="K11" s="16">
        <v>2436.3043466562835</v>
      </c>
      <c r="L11" s="16">
        <v>0</v>
      </c>
      <c r="M11" s="16">
        <v>78028.79641653689</v>
      </c>
      <c r="N11" s="16">
        <v>924.81913930000007</v>
      </c>
      <c r="O11" s="16">
        <v>6169.8558249749995</v>
      </c>
      <c r="P11" s="16">
        <v>9042.111855000001</v>
      </c>
      <c r="Q11" s="16">
        <v>1299.17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1538977.2028760638</v>
      </c>
      <c r="C12" s="16">
        <v>0</v>
      </c>
      <c r="D12" s="16">
        <v>2116447.3780974997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1035715.1904702302</v>
      </c>
      <c r="K12" s="16">
        <v>2079.6799605864908</v>
      </c>
      <c r="L12" s="16">
        <v>0</v>
      </c>
      <c r="M12" s="16">
        <v>-4564419.5530443238</v>
      </c>
      <c r="N12" s="16">
        <v>1754.353360375</v>
      </c>
      <c r="O12" s="16">
        <v>8420.6560926250004</v>
      </c>
      <c r="P12" s="16">
        <v>33199.339999999997</v>
      </c>
      <c r="Q12" s="16">
        <v>1655.9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1479818.7458887312</v>
      </c>
      <c r="C14" s="16">
        <v>221901.48604831749</v>
      </c>
      <c r="D14" s="16">
        <v>35252.420342854995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13272063.164622527</v>
      </c>
      <c r="K14" s="16">
        <v>2692043.4152115583</v>
      </c>
      <c r="L14" s="16">
        <v>0</v>
      </c>
      <c r="M14" s="16">
        <v>1119773.7904086632</v>
      </c>
      <c r="N14" s="16">
        <v>3380.5259691999995</v>
      </c>
      <c r="O14" s="16">
        <v>5188.936465025</v>
      </c>
      <c r="P14" s="16">
        <v>10563.310961800002</v>
      </c>
      <c r="Q14" s="16">
        <v>295.33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875602074.44675064</v>
      </c>
      <c r="C15" s="17">
        <v>221901.48604831749</v>
      </c>
      <c r="D15" s="17">
        <v>9999859.5999786314</v>
      </c>
      <c r="E15" s="17">
        <v>14582251.39291863</v>
      </c>
      <c r="F15" s="17">
        <v>78459368.237879574</v>
      </c>
      <c r="G15" s="17">
        <v>0</v>
      </c>
      <c r="H15" s="17">
        <v>1990.5106792199999</v>
      </c>
      <c r="I15" s="17">
        <v>2043088.3337949</v>
      </c>
      <c r="J15" s="17">
        <v>67190964.98294872</v>
      </c>
      <c r="K15" s="17">
        <v>5410245.5676275725</v>
      </c>
      <c r="L15" s="17">
        <v>164326.35999999999</v>
      </c>
      <c r="M15" s="17">
        <v>3471007.224258706</v>
      </c>
      <c r="N15" s="17">
        <v>33828.220888174998</v>
      </c>
      <c r="O15" s="17">
        <v>139657.86633862241</v>
      </c>
      <c r="P15" s="17">
        <v>309421.69745740958</v>
      </c>
      <c r="Q15" s="17">
        <v>7980.6295745000016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T2:U2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80" t="s">
        <v>394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3" t="s">
        <v>49</v>
      </c>
      <c r="U2" s="163"/>
    </row>
    <row r="3" spans="1:21" s="20" customFormat="1" ht="15.75" x14ac:dyDescent="0.25">
      <c r="A3" s="181" t="s">
        <v>31</v>
      </c>
      <c r="B3" s="182" t="s">
        <v>78</v>
      </c>
      <c r="C3" s="182"/>
      <c r="D3" s="182"/>
      <c r="E3" s="182"/>
      <c r="F3" s="182" t="s">
        <v>81</v>
      </c>
      <c r="G3" s="182" t="s">
        <v>82</v>
      </c>
      <c r="H3" s="182"/>
      <c r="I3" s="182"/>
      <c r="J3" s="182"/>
      <c r="K3" s="182" t="s">
        <v>86</v>
      </c>
      <c r="L3" s="182"/>
      <c r="M3" s="182" t="s">
        <v>89</v>
      </c>
      <c r="N3" s="182" t="s">
        <v>90</v>
      </c>
      <c r="O3" s="182" t="s">
        <v>91</v>
      </c>
      <c r="P3" s="186"/>
      <c r="Q3" s="182" t="s">
        <v>97</v>
      </c>
      <c r="R3" s="182" t="s">
        <v>93</v>
      </c>
      <c r="S3" s="182"/>
      <c r="T3" s="182"/>
      <c r="U3" s="182"/>
    </row>
    <row r="4" spans="1:21" ht="75.75" customHeight="1" x14ac:dyDescent="0.25">
      <c r="A4" s="181"/>
      <c r="B4" s="182" t="s">
        <v>61</v>
      </c>
      <c r="C4" s="182" t="s">
        <v>62</v>
      </c>
      <c r="D4" s="182" t="s">
        <v>79</v>
      </c>
      <c r="E4" s="182" t="s">
        <v>80</v>
      </c>
      <c r="F4" s="182"/>
      <c r="G4" s="182" t="s">
        <v>61</v>
      </c>
      <c r="H4" s="182" t="s">
        <v>62</v>
      </c>
      <c r="I4" s="182" t="s">
        <v>83</v>
      </c>
      <c r="J4" s="182"/>
      <c r="K4" s="182"/>
      <c r="L4" s="182"/>
      <c r="M4" s="182"/>
      <c r="N4" s="182"/>
      <c r="O4" s="186"/>
      <c r="P4" s="186"/>
      <c r="Q4" s="186"/>
      <c r="R4" s="182" t="s">
        <v>61</v>
      </c>
      <c r="S4" s="182" t="s">
        <v>94</v>
      </c>
      <c r="T4" s="182" t="s">
        <v>95</v>
      </c>
      <c r="U4" s="182" t="s">
        <v>96</v>
      </c>
    </row>
    <row r="5" spans="1:21" ht="110.25" x14ac:dyDescent="0.25">
      <c r="A5" s="181"/>
      <c r="B5" s="182"/>
      <c r="C5" s="182"/>
      <c r="D5" s="182"/>
      <c r="E5" s="182"/>
      <c r="F5" s="182"/>
      <c r="G5" s="182"/>
      <c r="H5" s="182"/>
      <c r="I5" s="108" t="s">
        <v>84</v>
      </c>
      <c r="J5" s="108" t="s">
        <v>85</v>
      </c>
      <c r="K5" s="109" t="s">
        <v>87</v>
      </c>
      <c r="L5" s="108" t="s">
        <v>88</v>
      </c>
      <c r="M5" s="182"/>
      <c r="N5" s="182"/>
      <c r="O5" s="110" t="s">
        <v>69</v>
      </c>
      <c r="P5" s="110" t="s">
        <v>92</v>
      </c>
      <c r="Q5" s="186"/>
      <c r="R5" s="182"/>
      <c r="S5" s="182"/>
      <c r="T5" s="182"/>
      <c r="U5" s="182"/>
    </row>
    <row r="6" spans="1:21" ht="31.5" x14ac:dyDescent="0.25">
      <c r="A6" s="97" t="s">
        <v>54</v>
      </c>
      <c r="B6" s="16">
        <v>46430516.174928874</v>
      </c>
      <c r="C6" s="16">
        <v>1907671.073770575</v>
      </c>
      <c r="D6" s="16">
        <v>13376115.797420882</v>
      </c>
      <c r="E6" s="16">
        <v>119680.56905682154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4252615.9604801806</v>
      </c>
      <c r="L6" s="16">
        <v>42574.723296002368</v>
      </c>
      <c r="M6" s="16">
        <v>31399.108899120256</v>
      </c>
      <c r="N6" s="16">
        <v>25422863.732758842</v>
      </c>
      <c r="O6" s="16">
        <v>1012489247.6905124</v>
      </c>
      <c r="P6" s="16">
        <v>4621357.2418793458</v>
      </c>
      <c r="Q6" s="16">
        <v>11714048558.040096</v>
      </c>
      <c r="R6" s="16">
        <v>4637772508.8983078</v>
      </c>
      <c r="S6" s="16">
        <v>1099100387.3592892</v>
      </c>
      <c r="T6" s="16">
        <v>251720179.59749261</v>
      </c>
      <c r="U6" s="16">
        <v>845921586.78739095</v>
      </c>
    </row>
    <row r="7" spans="1:21" ht="15.75" x14ac:dyDescent="0.25">
      <c r="A7" s="98" t="s">
        <v>33</v>
      </c>
      <c r="B7" s="16">
        <v>43511567.996199578</v>
      </c>
      <c r="C7" s="16">
        <v>1907347.8249452398</v>
      </c>
      <c r="D7" s="16">
        <v>13189433.069147125</v>
      </c>
      <c r="E7" s="16">
        <v>118715.36626111667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4252615.9604801806</v>
      </c>
      <c r="L7" s="16">
        <v>42574.723296002368</v>
      </c>
      <c r="M7" s="16">
        <v>31399.108899120256</v>
      </c>
      <c r="N7" s="16">
        <v>25403068.533413969</v>
      </c>
      <c r="O7" s="16">
        <v>930977124.10931873</v>
      </c>
      <c r="P7" s="16">
        <v>4621033.99305401</v>
      </c>
      <c r="Q7" s="16">
        <v>11654690554.142149</v>
      </c>
      <c r="R7" s="16">
        <v>4588693942.9823284</v>
      </c>
      <c r="S7" s="16">
        <v>1099100387.3592892</v>
      </c>
      <c r="T7" s="16">
        <v>202659649.09262362</v>
      </c>
      <c r="U7" s="16">
        <v>843629162.80467558</v>
      </c>
    </row>
    <row r="8" spans="1:21" ht="15.75" x14ac:dyDescent="0.25">
      <c r="A8" s="98" t="s">
        <v>34</v>
      </c>
      <c r="B8" s="16">
        <v>19624760.491356362</v>
      </c>
      <c r="C8" s="16">
        <v>392765.93843468267</v>
      </c>
      <c r="D8" s="16">
        <v>1866099.274565737</v>
      </c>
      <c r="E8" s="16">
        <v>26805.450899911193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4252615.9604801806</v>
      </c>
      <c r="L8" s="16">
        <v>42574.723296002368</v>
      </c>
      <c r="M8" s="16">
        <v>0</v>
      </c>
      <c r="N8" s="16">
        <v>25403068.533413969</v>
      </c>
      <c r="O8" s="16">
        <v>859567292.6155473</v>
      </c>
      <c r="P8" s="16">
        <v>791257.24190022284</v>
      </c>
      <c r="Q8" s="16">
        <v>1440238624.716289</v>
      </c>
      <c r="R8" s="16">
        <v>678832709.40991139</v>
      </c>
      <c r="S8" s="16">
        <v>1869798.7407045742</v>
      </c>
      <c r="T8" s="16">
        <v>761743.67004018009</v>
      </c>
      <c r="U8" s="16">
        <v>151236714.77079588</v>
      </c>
    </row>
    <row r="9" spans="1:21" ht="15.75" x14ac:dyDescent="0.25">
      <c r="A9" s="98" t="s">
        <v>35</v>
      </c>
      <c r="B9" s="16">
        <v>23886807.504843216</v>
      </c>
      <c r="C9" s="16">
        <v>1514581.8865105573</v>
      </c>
      <c r="D9" s="16">
        <v>11323333.794581389</v>
      </c>
      <c r="E9" s="16">
        <v>91909.915361205465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31399.108899120256</v>
      </c>
      <c r="N9" s="16">
        <v>0</v>
      </c>
      <c r="O9" s="16">
        <v>71409831.493771091</v>
      </c>
      <c r="P9" s="16">
        <v>3829776.7511537871</v>
      </c>
      <c r="Q9" s="16">
        <v>10214451929.425859</v>
      </c>
      <c r="R9" s="16">
        <v>3909861233.5724168</v>
      </c>
      <c r="S9" s="16">
        <v>1097230588.6185844</v>
      </c>
      <c r="T9" s="16">
        <v>201897905.42258343</v>
      </c>
      <c r="U9" s="16">
        <v>692392448.03387976</v>
      </c>
    </row>
    <row r="10" spans="1:21" ht="31.5" x14ac:dyDescent="0.25">
      <c r="A10" s="98" t="s">
        <v>36</v>
      </c>
      <c r="B10" s="16">
        <v>2918948.1787292887</v>
      </c>
      <c r="C10" s="16">
        <v>323.24882533500005</v>
      </c>
      <c r="D10" s="16">
        <v>186682.72827375791</v>
      </c>
      <c r="E10" s="16">
        <v>965.2027957048781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19795.199344873614</v>
      </c>
      <c r="O10" s="16">
        <v>81512123.58119382</v>
      </c>
      <c r="P10" s="16">
        <v>323.24882533500005</v>
      </c>
      <c r="Q10" s="16">
        <v>59358003.897947393</v>
      </c>
      <c r="R10" s="16">
        <v>49078565.9159794</v>
      </c>
      <c r="S10" s="16">
        <v>0</v>
      </c>
      <c r="T10" s="16">
        <v>49060530.504868999</v>
      </c>
      <c r="U10" s="16">
        <v>2292423.9827151997</v>
      </c>
    </row>
    <row r="11" spans="1:21" ht="31.5" x14ac:dyDescent="0.25">
      <c r="A11" s="97" t="s">
        <v>55</v>
      </c>
      <c r="B11" s="16">
        <v>3237623.1603592662</v>
      </c>
      <c r="C11" s="16">
        <v>1133.7562665036021</v>
      </c>
      <c r="D11" s="16">
        <v>156653.42467068791</v>
      </c>
      <c r="E11" s="16">
        <v>39459.507978241912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0</v>
      </c>
      <c r="M11" s="16">
        <v>0</v>
      </c>
      <c r="N11" s="16">
        <v>90504.038779952971</v>
      </c>
      <c r="O11" s="16">
        <v>71085552.069415137</v>
      </c>
      <c r="P11" s="16">
        <v>3570.0606131598856</v>
      </c>
      <c r="Q11" s="16">
        <v>80196228.019705161</v>
      </c>
      <c r="R11" s="16">
        <v>8280061.8002990307</v>
      </c>
      <c r="S11" s="16">
        <v>255525.10462829328</v>
      </c>
      <c r="T11" s="16">
        <v>432077.12128477893</v>
      </c>
      <c r="U11" s="16">
        <v>2148780.8272746662</v>
      </c>
    </row>
    <row r="12" spans="1:21" ht="31.5" x14ac:dyDescent="0.25">
      <c r="A12" s="97" t="s">
        <v>56</v>
      </c>
      <c r="B12" s="16">
        <v>1636561.3556664691</v>
      </c>
      <c r="C12" s="16">
        <v>7349.1644209056631</v>
      </c>
      <c r="D12" s="16">
        <v>179594.8184342809</v>
      </c>
      <c r="E12" s="16">
        <v>6087.3853337200362</v>
      </c>
      <c r="F12" s="16">
        <v>0</v>
      </c>
      <c r="G12" s="16">
        <v>731301303.74578941</v>
      </c>
      <c r="H12" s="16">
        <v>0</v>
      </c>
      <c r="I12" s="16">
        <v>326768257.23115379</v>
      </c>
      <c r="J12" s="16">
        <v>71831.539999999994</v>
      </c>
      <c r="K12" s="16">
        <v>0</v>
      </c>
      <c r="L12" s="16">
        <v>0</v>
      </c>
      <c r="M12" s="16">
        <v>0</v>
      </c>
      <c r="N12" s="16">
        <v>0</v>
      </c>
      <c r="O12" s="16">
        <v>735512557.49480212</v>
      </c>
      <c r="P12" s="16">
        <v>9428.8443814921538</v>
      </c>
      <c r="Q12" s="16">
        <v>575282650.32566738</v>
      </c>
      <c r="R12" s="16">
        <v>175884017.07947037</v>
      </c>
      <c r="S12" s="16">
        <v>436326.55390068912</v>
      </c>
      <c r="T12" s="16">
        <v>348123.61236530624</v>
      </c>
      <c r="U12" s="16">
        <v>1556636.0376251182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5307441.6338860532</v>
      </c>
      <c r="C14" s="16">
        <v>988063.09774595615</v>
      </c>
      <c r="D14" s="16">
        <v>2512430.5906381304</v>
      </c>
      <c r="E14" s="16">
        <v>29616.193512651313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651314.19816999999</v>
      </c>
      <c r="N14" s="16">
        <v>0</v>
      </c>
      <c r="O14" s="16">
        <v>20849637.742567308</v>
      </c>
      <c r="P14" s="16">
        <v>3902007.9990058322</v>
      </c>
      <c r="Q14" s="16">
        <v>1499786973.3079734</v>
      </c>
      <c r="R14" s="16">
        <v>1499624690.2261894</v>
      </c>
      <c r="S14" s="16">
        <v>232274503.0662241</v>
      </c>
      <c r="T14" s="16">
        <v>1773381.962874274</v>
      </c>
      <c r="U14" s="16">
        <v>153245851.37433529</v>
      </c>
    </row>
    <row r="15" spans="1:21" s="22" customFormat="1" ht="20.25" customHeight="1" x14ac:dyDescent="0.25">
      <c r="A15" s="107" t="s">
        <v>48</v>
      </c>
      <c r="B15" s="17">
        <v>56612142.324840657</v>
      </c>
      <c r="C15" s="17">
        <v>2904217.0922039398</v>
      </c>
      <c r="D15" s="17">
        <v>16224794.631163983</v>
      </c>
      <c r="E15" s="17">
        <v>194843.65588143482</v>
      </c>
      <c r="F15" s="17">
        <v>139114</v>
      </c>
      <c r="G15" s="17">
        <v>731301303.74578941</v>
      </c>
      <c r="H15" s="17">
        <v>0</v>
      </c>
      <c r="I15" s="17">
        <v>326768257.23115379</v>
      </c>
      <c r="J15" s="17">
        <v>71831.539999999994</v>
      </c>
      <c r="K15" s="17">
        <v>4271619.8204801809</v>
      </c>
      <c r="L15" s="17">
        <v>42574.723296002368</v>
      </c>
      <c r="M15" s="17">
        <v>682713.30706912023</v>
      </c>
      <c r="N15" s="17">
        <v>25513367.771538794</v>
      </c>
      <c r="O15" s="17">
        <v>1839936994.9972968</v>
      </c>
      <c r="P15" s="17">
        <v>8536364.1458798293</v>
      </c>
      <c r="Q15" s="17">
        <v>13869314409.693443</v>
      </c>
      <c r="R15" s="17">
        <v>6321561278.0042667</v>
      </c>
      <c r="S15" s="17">
        <v>1332066742.0840421</v>
      </c>
      <c r="T15" s="17">
        <v>254273762.29401696</v>
      </c>
      <c r="U15" s="17">
        <v>1002872855.0266259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63" t="s">
        <v>49</v>
      </c>
      <c r="J2" s="163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107411.72278419106</v>
      </c>
      <c r="C5" s="16">
        <v>10134327.413200956</v>
      </c>
      <c r="D5" s="16">
        <v>985893.21742164192</v>
      </c>
      <c r="E5" s="16">
        <v>49706.056486237772</v>
      </c>
      <c r="F5" s="16">
        <v>462517.45724945434</v>
      </c>
      <c r="G5" s="16">
        <v>228609.38</v>
      </c>
      <c r="H5" s="16">
        <v>6723467.1562366076</v>
      </c>
      <c r="I5" s="16">
        <v>183489.18146917067</v>
      </c>
      <c r="J5" s="16">
        <v>18875421.584848255</v>
      </c>
    </row>
    <row r="6" spans="1:10" s="28" customFormat="1" x14ac:dyDescent="0.25">
      <c r="A6" s="98" t="s">
        <v>33</v>
      </c>
      <c r="B6" s="16">
        <v>103509.35017313121</v>
      </c>
      <c r="C6" s="16">
        <v>10017474.530039979</v>
      </c>
      <c r="D6" s="16">
        <v>825211.68268440559</v>
      </c>
      <c r="E6" s="16">
        <v>42198.156486237771</v>
      </c>
      <c r="F6" s="16">
        <v>401522.4772494543</v>
      </c>
      <c r="G6" s="16">
        <v>221095.13</v>
      </c>
      <c r="H6" s="16">
        <v>6287546.7250471739</v>
      </c>
      <c r="I6" s="16">
        <v>183489.18146917067</v>
      </c>
      <c r="J6" s="16">
        <v>18082047.233149551</v>
      </c>
    </row>
    <row r="7" spans="1:10" s="28" customFormat="1" x14ac:dyDescent="0.25">
      <c r="A7" s="98" t="s">
        <v>34</v>
      </c>
      <c r="B7" s="16">
        <v>66893.981489208207</v>
      </c>
      <c r="C7" s="16">
        <v>1540264.8517866142</v>
      </c>
      <c r="D7" s="16">
        <v>399479.82318154239</v>
      </c>
      <c r="E7" s="16">
        <v>36049.417551157487</v>
      </c>
      <c r="F7" s="16">
        <v>336051.78065418539</v>
      </c>
      <c r="G7" s="16">
        <v>219028.5</v>
      </c>
      <c r="H7" s="16">
        <v>3137656.1139838109</v>
      </c>
      <c r="I7" s="16">
        <v>22561.186659997773</v>
      </c>
      <c r="J7" s="16">
        <v>5757985.6553065171</v>
      </c>
    </row>
    <row r="8" spans="1:10" s="28" customFormat="1" x14ac:dyDescent="0.25">
      <c r="A8" s="98" t="s">
        <v>35</v>
      </c>
      <c r="B8" s="16">
        <v>36615.368683923014</v>
      </c>
      <c r="C8" s="16">
        <v>8477209.6782533657</v>
      </c>
      <c r="D8" s="16">
        <v>425731.85950286326</v>
      </c>
      <c r="E8" s="16">
        <v>6148.738935080285</v>
      </c>
      <c r="F8" s="16">
        <v>65470.696595268892</v>
      </c>
      <c r="G8" s="16">
        <v>2066.63</v>
      </c>
      <c r="H8" s="16">
        <v>3149890.6110633626</v>
      </c>
      <c r="I8" s="16">
        <v>160927.99480917287</v>
      </c>
      <c r="J8" s="16">
        <v>12324061.577843035</v>
      </c>
    </row>
    <row r="9" spans="1:10" s="28" customFormat="1" ht="31.5" x14ac:dyDescent="0.25">
      <c r="A9" s="98" t="s">
        <v>36</v>
      </c>
      <c r="B9" s="16">
        <v>3902.3726110598473</v>
      </c>
      <c r="C9" s="16">
        <v>116852.88316097598</v>
      </c>
      <c r="D9" s="16">
        <v>160681.53473723636</v>
      </c>
      <c r="E9" s="16">
        <v>7507.9</v>
      </c>
      <c r="F9" s="16">
        <v>60994.98</v>
      </c>
      <c r="G9" s="16">
        <v>7514.25</v>
      </c>
      <c r="H9" s="16">
        <v>435920.43118943379</v>
      </c>
      <c r="I9" s="16">
        <v>0</v>
      </c>
      <c r="J9" s="16">
        <v>793374.35169870593</v>
      </c>
    </row>
    <row r="10" spans="1:10" s="28" customFormat="1" ht="31.5" x14ac:dyDescent="0.25">
      <c r="A10" s="97" t="s">
        <v>55</v>
      </c>
      <c r="B10" s="16">
        <v>1010.2434597678895</v>
      </c>
      <c r="C10" s="16">
        <v>37306.190654619917</v>
      </c>
      <c r="D10" s="16">
        <v>54423.038448273044</v>
      </c>
      <c r="E10" s="16">
        <v>2536.36</v>
      </c>
      <c r="F10" s="16">
        <v>21959.005998954632</v>
      </c>
      <c r="G10" s="16">
        <v>6559.07</v>
      </c>
      <c r="H10" s="16">
        <v>259176.57482746622</v>
      </c>
      <c r="I10" s="16">
        <v>1135.8910483932571</v>
      </c>
      <c r="J10" s="16">
        <v>384106.37443747499</v>
      </c>
    </row>
    <row r="11" spans="1:10" s="28" customFormat="1" ht="31.5" x14ac:dyDescent="0.25">
      <c r="A11" s="97" t="s">
        <v>56</v>
      </c>
      <c r="B11" s="16">
        <v>36746.696633386287</v>
      </c>
      <c r="C11" s="16">
        <v>2712553.8281627791</v>
      </c>
      <c r="D11" s="16">
        <v>355355.89653422934</v>
      </c>
      <c r="E11" s="16">
        <v>6600.8070038741462</v>
      </c>
      <c r="F11" s="16">
        <v>59832.813522648663</v>
      </c>
      <c r="G11" s="16">
        <v>136362.88</v>
      </c>
      <c r="H11" s="16">
        <v>1090765.4632347422</v>
      </c>
      <c r="I11" s="16">
        <v>1744.4794308184739</v>
      </c>
      <c r="J11" s="16">
        <v>4399962.8645224776</v>
      </c>
    </row>
    <row r="12" spans="1:10" s="28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00" t="s">
        <v>58</v>
      </c>
      <c r="B13" s="16">
        <v>6756.1680791112676</v>
      </c>
      <c r="C13" s="16">
        <v>3329035.2402324444</v>
      </c>
      <c r="D13" s="16">
        <v>58364.788765120495</v>
      </c>
      <c r="E13" s="16">
        <v>2723.2943231148502</v>
      </c>
      <c r="F13" s="16">
        <v>26650.878801013248</v>
      </c>
      <c r="G13" s="16">
        <v>67604.359599999996</v>
      </c>
      <c r="H13" s="16">
        <v>571190.22909291938</v>
      </c>
      <c r="I13" s="16">
        <v>377.57</v>
      </c>
      <c r="J13" s="16">
        <v>4062702.5288937236</v>
      </c>
    </row>
    <row r="14" spans="1:10" s="29" customFormat="1" x14ac:dyDescent="0.25">
      <c r="A14" s="107" t="s">
        <v>48</v>
      </c>
      <c r="B14" s="17">
        <v>151924.83095645651</v>
      </c>
      <c r="C14" s="17">
        <v>16213222.672250796</v>
      </c>
      <c r="D14" s="17">
        <v>1454036.941169265</v>
      </c>
      <c r="E14" s="17">
        <v>61566.517813226768</v>
      </c>
      <c r="F14" s="17">
        <v>570960.15557207086</v>
      </c>
      <c r="G14" s="17">
        <v>439135.68960000004</v>
      </c>
      <c r="H14" s="17">
        <v>8644599.4233917352</v>
      </c>
      <c r="I14" s="17">
        <v>186747.12194838238</v>
      </c>
      <c r="J14" s="17">
        <v>27722193.352701932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201" t="s">
        <v>396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63" t="s">
        <v>49</v>
      </c>
      <c r="AE2" s="163"/>
    </row>
    <row r="3" spans="1:33" s="38" customFormat="1" ht="15.75" customHeight="1" x14ac:dyDescent="0.25">
      <c r="A3" s="181" t="s">
        <v>31</v>
      </c>
      <c r="B3" s="198" t="s">
        <v>110</v>
      </c>
      <c r="C3" s="198"/>
      <c r="D3" s="198" t="s">
        <v>111</v>
      </c>
      <c r="E3" s="198"/>
      <c r="F3" s="202" t="s">
        <v>112</v>
      </c>
      <c r="G3" s="202"/>
      <c r="H3" s="203" t="s">
        <v>113</v>
      </c>
      <c r="I3" s="203"/>
      <c r="J3" s="203"/>
      <c r="K3" s="203"/>
      <c r="L3" s="203"/>
      <c r="M3" s="198" t="s">
        <v>114</v>
      </c>
      <c r="N3" s="198"/>
      <c r="O3" s="198" t="s">
        <v>115</v>
      </c>
      <c r="P3" s="204"/>
      <c r="Q3" s="204"/>
      <c r="R3" s="182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8" t="s">
        <v>117</v>
      </c>
    </row>
    <row r="4" spans="1:33" ht="28.5" customHeight="1" x14ac:dyDescent="0.25">
      <c r="A4" s="181"/>
      <c r="B4" s="198" t="s">
        <v>118</v>
      </c>
      <c r="C4" s="198" t="s">
        <v>119</v>
      </c>
      <c r="D4" s="198" t="s">
        <v>120</v>
      </c>
      <c r="E4" s="198" t="s">
        <v>121</v>
      </c>
      <c r="F4" s="198" t="s">
        <v>120</v>
      </c>
      <c r="G4" s="198" t="s">
        <v>121</v>
      </c>
      <c r="H4" s="198" t="s">
        <v>122</v>
      </c>
      <c r="I4" s="198" t="s">
        <v>123</v>
      </c>
      <c r="J4" s="196" t="s">
        <v>124</v>
      </c>
      <c r="K4" s="194" t="s">
        <v>125</v>
      </c>
      <c r="L4" s="198" t="s">
        <v>126</v>
      </c>
      <c r="M4" s="198"/>
      <c r="N4" s="198"/>
      <c r="O4" s="198" t="s">
        <v>69</v>
      </c>
      <c r="P4" s="198" t="s">
        <v>125</v>
      </c>
      <c r="Q4" s="200"/>
      <c r="R4" s="182" t="s">
        <v>127</v>
      </c>
      <c r="S4" s="182"/>
      <c r="T4" s="182" t="s">
        <v>128</v>
      </c>
      <c r="U4" s="182"/>
      <c r="V4" s="182"/>
      <c r="W4" s="182" t="s">
        <v>129</v>
      </c>
      <c r="X4" s="182"/>
      <c r="Y4" s="182" t="s">
        <v>130</v>
      </c>
      <c r="Z4" s="182"/>
      <c r="AA4" s="182" t="s">
        <v>69</v>
      </c>
      <c r="AB4" s="182"/>
      <c r="AC4" s="199" t="s">
        <v>131</v>
      </c>
      <c r="AD4" s="199"/>
      <c r="AE4" s="205"/>
    </row>
    <row r="5" spans="1:33" s="38" customFormat="1" ht="114.75" customHeight="1" x14ac:dyDescent="0.25">
      <c r="A5" s="181"/>
      <c r="B5" s="198"/>
      <c r="C5" s="198"/>
      <c r="D5" s="198"/>
      <c r="E5" s="198"/>
      <c r="F5" s="198"/>
      <c r="G5" s="198"/>
      <c r="H5" s="198"/>
      <c r="I5" s="198"/>
      <c r="J5" s="197"/>
      <c r="K5" s="194"/>
      <c r="L5" s="198"/>
      <c r="M5" s="112" t="s">
        <v>132</v>
      </c>
      <c r="N5" s="112" t="s">
        <v>133</v>
      </c>
      <c r="O5" s="198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5"/>
    </row>
    <row r="6" spans="1:33" s="13" customFormat="1" ht="31.5" x14ac:dyDescent="0.25">
      <c r="A6" s="97" t="s">
        <v>54</v>
      </c>
      <c r="B6" s="16">
        <v>512436</v>
      </c>
      <c r="C6" s="16">
        <v>39189</v>
      </c>
      <c r="D6" s="16">
        <v>1487619</v>
      </c>
      <c r="E6" s="16">
        <v>207289</v>
      </c>
      <c r="F6" s="16">
        <v>20533261935.674076</v>
      </c>
      <c r="G6" s="16">
        <v>2304187381.5475502</v>
      </c>
      <c r="H6" s="16">
        <v>64490605.811491825</v>
      </c>
      <c r="I6" s="16">
        <v>64490605.811491825</v>
      </c>
      <c r="J6" s="16">
        <v>9468835.197900001</v>
      </c>
      <c r="K6" s="16">
        <v>20967463.118185606</v>
      </c>
      <c r="L6" s="16">
        <v>25412200.480555691</v>
      </c>
      <c r="M6" s="16">
        <v>3941712.0916000004</v>
      </c>
      <c r="N6" s="16">
        <v>2021377.9608999998</v>
      </c>
      <c r="O6" s="16">
        <v>57093284.864906147</v>
      </c>
      <c r="P6" s="16">
        <v>7331353.3699999992</v>
      </c>
      <c r="Q6" s="16">
        <v>3567927.9142812118</v>
      </c>
      <c r="R6" s="16">
        <v>4183</v>
      </c>
      <c r="S6" s="16">
        <v>21703240.3117695</v>
      </c>
      <c r="T6" s="16">
        <v>1611</v>
      </c>
      <c r="U6" s="16">
        <v>0</v>
      </c>
      <c r="V6" s="16">
        <v>9179818.0054431017</v>
      </c>
      <c r="W6" s="16">
        <v>826</v>
      </c>
      <c r="X6" s="16">
        <v>8085355.5099031553</v>
      </c>
      <c r="Y6" s="16">
        <v>3100</v>
      </c>
      <c r="Z6" s="16">
        <v>1612493.5900000031</v>
      </c>
      <c r="AA6" s="16">
        <v>9720</v>
      </c>
      <c r="AB6" s="16">
        <v>40580907.417115763</v>
      </c>
      <c r="AC6" s="16">
        <v>2239</v>
      </c>
      <c r="AD6" s="16">
        <v>7562924.3226251993</v>
      </c>
      <c r="AE6" s="16">
        <v>0</v>
      </c>
    </row>
    <row r="7" spans="1:33" s="13" customFormat="1" x14ac:dyDescent="0.25">
      <c r="A7" s="98" t="s">
        <v>33</v>
      </c>
      <c r="B7" s="16">
        <v>503334</v>
      </c>
      <c r="C7" s="16">
        <v>39124</v>
      </c>
      <c r="D7" s="16">
        <v>1437210</v>
      </c>
      <c r="E7" s="16">
        <v>198864</v>
      </c>
      <c r="F7" s="16">
        <v>20497447069.103012</v>
      </c>
      <c r="G7" s="16">
        <v>2298278317.0775499</v>
      </c>
      <c r="H7" s="16">
        <v>55370622.135378756</v>
      </c>
      <c r="I7" s="16">
        <v>55370622.135378756</v>
      </c>
      <c r="J7" s="16">
        <v>9379790.8179000001</v>
      </c>
      <c r="K7" s="16">
        <v>16760017.288185604</v>
      </c>
      <c r="L7" s="16">
        <v>22778971.734442625</v>
      </c>
      <c r="M7" s="16">
        <v>3869152.7016000007</v>
      </c>
      <c r="N7" s="16">
        <v>1986117.9608999998</v>
      </c>
      <c r="O7" s="16">
        <v>52763932.548793085</v>
      </c>
      <c r="P7" s="16">
        <v>7242308.9899999993</v>
      </c>
      <c r="Q7" s="16">
        <v>2457113.9542812118</v>
      </c>
      <c r="R7" s="16">
        <v>2500</v>
      </c>
      <c r="S7" s="16">
        <v>17963588.351769507</v>
      </c>
      <c r="T7" s="16">
        <v>1493</v>
      </c>
      <c r="U7" s="16">
        <v>0</v>
      </c>
      <c r="V7" s="16">
        <v>8277941.5354431011</v>
      </c>
      <c r="W7" s="16">
        <v>802</v>
      </c>
      <c r="X7" s="16">
        <v>7824400.6999031557</v>
      </c>
      <c r="Y7" s="16">
        <v>3085</v>
      </c>
      <c r="Z7" s="16">
        <v>1571414.9800000032</v>
      </c>
      <c r="AA7" s="16">
        <v>7880</v>
      </c>
      <c r="AB7" s="16">
        <v>35637345.567115769</v>
      </c>
      <c r="AC7" s="16">
        <v>1031</v>
      </c>
      <c r="AD7" s="16">
        <v>5814403.7326252013</v>
      </c>
      <c r="AE7" s="16">
        <v>0</v>
      </c>
    </row>
    <row r="8" spans="1:33" s="13" customFormat="1" x14ac:dyDescent="0.25">
      <c r="A8" s="98" t="s">
        <v>34</v>
      </c>
      <c r="B8" s="16">
        <v>140292</v>
      </c>
      <c r="C8" s="16">
        <v>1594</v>
      </c>
      <c r="D8" s="16">
        <v>146858</v>
      </c>
      <c r="E8" s="16">
        <v>10815</v>
      </c>
      <c r="F8" s="16">
        <v>1706275318.7051723</v>
      </c>
      <c r="G8" s="16">
        <v>26029280.603417892</v>
      </c>
      <c r="H8" s="16">
        <v>29844220.032542624</v>
      </c>
      <c r="I8" s="16">
        <v>29844220.032542624</v>
      </c>
      <c r="J8" s="16">
        <v>250109.65519999998</v>
      </c>
      <c r="K8" s="16">
        <v>6403497.0761214327</v>
      </c>
      <c r="L8" s="16">
        <v>22778971.734442625</v>
      </c>
      <c r="M8" s="16">
        <v>545301.26610000001</v>
      </c>
      <c r="N8" s="16">
        <v>181965.63880000002</v>
      </c>
      <c r="O8" s="16">
        <v>28551699.558389723</v>
      </c>
      <c r="P8" s="16">
        <v>246412.08</v>
      </c>
      <c r="Q8" s="16">
        <v>834367.03428121179</v>
      </c>
      <c r="R8" s="16">
        <v>2495</v>
      </c>
      <c r="S8" s="16">
        <v>17736789.001769509</v>
      </c>
      <c r="T8" s="16">
        <v>1493</v>
      </c>
      <c r="U8" s="16">
        <v>0</v>
      </c>
      <c r="V8" s="16">
        <v>8277941.5354431011</v>
      </c>
      <c r="W8" s="16">
        <v>140</v>
      </c>
      <c r="X8" s="16">
        <v>1179566.2694667</v>
      </c>
      <c r="Y8" s="16">
        <v>2156</v>
      </c>
      <c r="Z8" s="16">
        <v>688549.84000000311</v>
      </c>
      <c r="AA8" s="16">
        <v>6284</v>
      </c>
      <c r="AB8" s="16">
        <v>27882846.646679312</v>
      </c>
      <c r="AC8" s="16">
        <v>465</v>
      </c>
      <c r="AD8" s="16">
        <v>2624988.0217740005</v>
      </c>
      <c r="AE8" s="16">
        <v>0</v>
      </c>
    </row>
    <row r="9" spans="1:33" s="13" customFormat="1" x14ac:dyDescent="0.25">
      <c r="A9" s="98" t="s">
        <v>35</v>
      </c>
      <c r="B9" s="16">
        <v>363042</v>
      </c>
      <c r="C9" s="16">
        <v>37530</v>
      </c>
      <c r="D9" s="16">
        <v>1290352</v>
      </c>
      <c r="E9" s="16">
        <v>188049</v>
      </c>
      <c r="F9" s="16">
        <v>18791171750.397839</v>
      </c>
      <c r="G9" s="16">
        <v>2272249036.4741325</v>
      </c>
      <c r="H9" s="16">
        <v>25526402.102836125</v>
      </c>
      <c r="I9" s="16">
        <v>25526402.102836125</v>
      </c>
      <c r="J9" s="16">
        <v>9129681.1626999993</v>
      </c>
      <c r="K9" s="16">
        <v>10356520.212064171</v>
      </c>
      <c r="L9" s="16">
        <v>0</v>
      </c>
      <c r="M9" s="16">
        <v>3323851.4355000001</v>
      </c>
      <c r="N9" s="16">
        <v>1804152.3221</v>
      </c>
      <c r="O9" s="16">
        <v>24212232.990403354</v>
      </c>
      <c r="P9" s="16">
        <v>6995896.9099999992</v>
      </c>
      <c r="Q9" s="16">
        <v>1622746.9200000004</v>
      </c>
      <c r="R9" s="16">
        <v>5</v>
      </c>
      <c r="S9" s="16">
        <v>226799.35</v>
      </c>
      <c r="T9" s="16">
        <v>0</v>
      </c>
      <c r="U9" s="16">
        <v>0</v>
      </c>
      <c r="V9" s="16">
        <v>0</v>
      </c>
      <c r="W9" s="16">
        <v>662</v>
      </c>
      <c r="X9" s="16">
        <v>6644834.4304364547</v>
      </c>
      <c r="Y9" s="16">
        <v>929</v>
      </c>
      <c r="Z9" s="16">
        <v>882865.1399999999</v>
      </c>
      <c r="AA9" s="16">
        <v>1596</v>
      </c>
      <c r="AB9" s="16">
        <v>7754498.9204364568</v>
      </c>
      <c r="AC9" s="16">
        <v>566</v>
      </c>
      <c r="AD9" s="16">
        <v>3189415.7108512018</v>
      </c>
      <c r="AE9" s="16">
        <v>0</v>
      </c>
    </row>
    <row r="10" spans="1:33" s="13" customFormat="1" ht="31.5" x14ac:dyDescent="0.25">
      <c r="A10" s="98" t="s">
        <v>36</v>
      </c>
      <c r="B10" s="16">
        <v>9102</v>
      </c>
      <c r="C10" s="16">
        <v>65</v>
      </c>
      <c r="D10" s="16">
        <v>50409</v>
      </c>
      <c r="E10" s="16">
        <v>8425</v>
      </c>
      <c r="F10" s="16">
        <v>35814866.571064785</v>
      </c>
      <c r="G10" s="16">
        <v>5909064.4699999997</v>
      </c>
      <c r="H10" s="16">
        <v>9119983.6761130653</v>
      </c>
      <c r="I10" s="16">
        <v>9119983.6761130653</v>
      </c>
      <c r="J10" s="16">
        <v>89044.38</v>
      </c>
      <c r="K10" s="16">
        <v>4207445.83</v>
      </c>
      <c r="L10" s="16">
        <v>2633228.7461130661</v>
      </c>
      <c r="M10" s="16">
        <v>72559.39</v>
      </c>
      <c r="N10" s="16">
        <v>35260</v>
      </c>
      <c r="O10" s="16">
        <v>4329352.3161130659</v>
      </c>
      <c r="P10" s="16">
        <v>89044.38</v>
      </c>
      <c r="Q10" s="16">
        <v>1110813.96</v>
      </c>
      <c r="R10" s="16">
        <v>1683</v>
      </c>
      <c r="S10" s="16">
        <v>3739651.9599999934</v>
      </c>
      <c r="T10" s="16">
        <v>118</v>
      </c>
      <c r="U10" s="16">
        <v>0</v>
      </c>
      <c r="V10" s="16">
        <v>901876.4700000002</v>
      </c>
      <c r="W10" s="16">
        <v>24</v>
      </c>
      <c r="X10" s="16">
        <v>260954.81</v>
      </c>
      <c r="Y10" s="16">
        <v>15</v>
      </c>
      <c r="Z10" s="16">
        <v>41078.61</v>
      </c>
      <c r="AA10" s="16">
        <v>1840</v>
      </c>
      <c r="AB10" s="16">
        <v>4943561.8499999931</v>
      </c>
      <c r="AC10" s="16">
        <v>1208</v>
      </c>
      <c r="AD10" s="16">
        <v>1748520.5899999978</v>
      </c>
      <c r="AE10" s="16">
        <v>0</v>
      </c>
    </row>
    <row r="11" spans="1:33" s="13" customFormat="1" ht="31.5" x14ac:dyDescent="0.25">
      <c r="A11" s="97" t="s">
        <v>55</v>
      </c>
      <c r="B11" s="16">
        <v>15664</v>
      </c>
      <c r="C11" s="16">
        <v>39</v>
      </c>
      <c r="D11" s="16">
        <v>15629</v>
      </c>
      <c r="E11" s="16">
        <v>39</v>
      </c>
      <c r="F11" s="16">
        <v>85387799.2511518</v>
      </c>
      <c r="G11" s="16">
        <v>454674.26463560003</v>
      </c>
      <c r="H11" s="16">
        <v>1584259.9348195596</v>
      </c>
      <c r="I11" s="16">
        <v>1584259.9348195596</v>
      </c>
      <c r="J11" s="16">
        <v>2.6737000000000002</v>
      </c>
      <c r="K11" s="16">
        <v>31243.896199999999</v>
      </c>
      <c r="L11" s="16">
        <v>1444830.3286195598</v>
      </c>
      <c r="M11" s="16">
        <v>20331.807500000003</v>
      </c>
      <c r="N11" s="16">
        <v>368.5224</v>
      </c>
      <c r="O11" s="16">
        <v>1639352.7910721272</v>
      </c>
      <c r="P11" s="16">
        <v>0</v>
      </c>
      <c r="Q11" s="16">
        <v>28310.940000000002</v>
      </c>
      <c r="R11" s="16">
        <v>236</v>
      </c>
      <c r="S11" s="16">
        <v>1658536.3099999994</v>
      </c>
      <c r="T11" s="16">
        <v>84</v>
      </c>
      <c r="U11" s="16">
        <v>0</v>
      </c>
      <c r="V11" s="16">
        <v>359582.49000000011</v>
      </c>
      <c r="W11" s="16">
        <v>4</v>
      </c>
      <c r="X11" s="16">
        <v>19081.489999999998</v>
      </c>
      <c r="Y11" s="16">
        <v>22</v>
      </c>
      <c r="Z11" s="16">
        <v>25657.57</v>
      </c>
      <c r="AA11" s="16">
        <v>346</v>
      </c>
      <c r="AB11" s="16">
        <v>2062857.8599999994</v>
      </c>
      <c r="AC11" s="16">
        <v>47</v>
      </c>
      <c r="AD11" s="16">
        <v>266209.32</v>
      </c>
      <c r="AE11" s="16">
        <v>0</v>
      </c>
    </row>
    <row r="12" spans="1:33" s="13" customFormat="1" ht="31.5" x14ac:dyDescent="0.25">
      <c r="A12" s="97" t="s">
        <v>56</v>
      </c>
      <c r="B12" s="16">
        <v>65173</v>
      </c>
      <c r="C12" s="16">
        <v>4614</v>
      </c>
      <c r="D12" s="16">
        <v>60415</v>
      </c>
      <c r="E12" s="16">
        <v>4502</v>
      </c>
      <c r="F12" s="16">
        <v>446903919.32301569</v>
      </c>
      <c r="G12" s="16">
        <v>26339505.169669602</v>
      </c>
      <c r="H12" s="16">
        <v>60138871.437192038</v>
      </c>
      <c r="I12" s="16">
        <v>7540603.607192032</v>
      </c>
      <c r="J12" s="16">
        <v>35908078.166000001</v>
      </c>
      <c r="K12" s="16">
        <v>29307514.105100002</v>
      </c>
      <c r="L12" s="16">
        <v>527249.26289999997</v>
      </c>
      <c r="M12" s="16">
        <v>125186.8245</v>
      </c>
      <c r="N12" s="16">
        <v>33844.610499999995</v>
      </c>
      <c r="O12" s="16">
        <v>55399412.224083938</v>
      </c>
      <c r="P12" s="16">
        <v>35009224.4058</v>
      </c>
      <c r="Q12" s="16">
        <v>8808109.7410991937</v>
      </c>
      <c r="R12" s="16">
        <v>179</v>
      </c>
      <c r="S12" s="16">
        <v>3878764.6600000006</v>
      </c>
      <c r="T12" s="16">
        <v>965</v>
      </c>
      <c r="U12" s="16">
        <v>57</v>
      </c>
      <c r="V12" s="16">
        <v>7450112.8400000054</v>
      </c>
      <c r="W12" s="16">
        <v>65</v>
      </c>
      <c r="X12" s="16">
        <v>624695.23999999987</v>
      </c>
      <c r="Y12" s="16">
        <v>26</v>
      </c>
      <c r="Z12" s="16">
        <v>37150.480000000003</v>
      </c>
      <c r="AA12" s="16">
        <v>1292</v>
      </c>
      <c r="AB12" s="16">
        <v>11990723.220000006</v>
      </c>
      <c r="AC12" s="16">
        <v>96</v>
      </c>
      <c r="AD12" s="16">
        <v>3225840.7199999997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123478</v>
      </c>
      <c r="C14" s="16">
        <v>2777</v>
      </c>
      <c r="D14" s="16">
        <v>626558.89294832293</v>
      </c>
      <c r="E14" s="16">
        <v>44710.224060150373</v>
      </c>
      <c r="F14" s="16">
        <v>10197499146.877703</v>
      </c>
      <c r="G14" s="16">
        <v>1177116522.289825</v>
      </c>
      <c r="H14" s="16">
        <v>10641032.020759357</v>
      </c>
      <c r="I14" s="16">
        <v>10641032.020759357</v>
      </c>
      <c r="J14" s="16">
        <v>606830.13650000002</v>
      </c>
      <c r="K14" s="16">
        <v>4280653.2965952735</v>
      </c>
      <c r="L14" s="16">
        <v>0</v>
      </c>
      <c r="M14" s="16">
        <v>86111.27410000001</v>
      </c>
      <c r="N14" s="16">
        <v>6280.1704</v>
      </c>
      <c r="O14" s="16">
        <v>13165903.280414106</v>
      </c>
      <c r="P14" s="16">
        <v>11882.98</v>
      </c>
      <c r="Q14" s="16">
        <v>1513300.8100763019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19</v>
      </c>
      <c r="X14" s="16">
        <v>251033.69999999998</v>
      </c>
      <c r="Y14" s="16">
        <v>1515</v>
      </c>
      <c r="Z14" s="16">
        <v>1376040.2599999995</v>
      </c>
      <c r="AA14" s="16">
        <v>1534</v>
      </c>
      <c r="AB14" s="16">
        <v>1627073.9599999997</v>
      </c>
      <c r="AC14" s="16">
        <v>269</v>
      </c>
      <c r="AD14" s="16">
        <v>260931.15999999997</v>
      </c>
      <c r="AE14" s="16">
        <v>0</v>
      </c>
    </row>
    <row r="15" spans="1:33" s="15" customFormat="1" x14ac:dyDescent="0.25">
      <c r="A15" s="107" t="s">
        <v>48</v>
      </c>
      <c r="B15" s="17">
        <v>716751</v>
      </c>
      <c r="C15" s="17">
        <v>46619</v>
      </c>
      <c r="D15" s="17">
        <v>2190221.8929483229</v>
      </c>
      <c r="E15" s="17">
        <v>256540.22406015039</v>
      </c>
      <c r="F15" s="17">
        <v>31263052801.12595</v>
      </c>
      <c r="G15" s="17">
        <v>3508098083.2716808</v>
      </c>
      <c r="H15" s="17">
        <v>136854769.20426276</v>
      </c>
      <c r="I15" s="17">
        <v>84256501.37426278</v>
      </c>
      <c r="J15" s="17">
        <v>45983746.174099997</v>
      </c>
      <c r="K15" s="17">
        <v>54586874.416080892</v>
      </c>
      <c r="L15" s="17">
        <v>27384280.072075251</v>
      </c>
      <c r="M15" s="17">
        <v>4173341.9977000006</v>
      </c>
      <c r="N15" s="17">
        <v>2061871.2642000001</v>
      </c>
      <c r="O15" s="17">
        <v>127297953.16047633</v>
      </c>
      <c r="P15" s="17">
        <v>42352460.755800001</v>
      </c>
      <c r="Q15" s="17">
        <v>13917649.405456705</v>
      </c>
      <c r="R15" s="17">
        <v>4598</v>
      </c>
      <c r="S15" s="17">
        <v>27240541.281769495</v>
      </c>
      <c r="T15" s="17">
        <v>2660</v>
      </c>
      <c r="U15" s="17">
        <v>57</v>
      </c>
      <c r="V15" s="17">
        <v>16989513.335443106</v>
      </c>
      <c r="W15" s="17">
        <v>914</v>
      </c>
      <c r="X15" s="17">
        <v>8980165.939903155</v>
      </c>
      <c r="Y15" s="17">
        <v>4663</v>
      </c>
      <c r="Z15" s="17">
        <v>3051341.9000000032</v>
      </c>
      <c r="AA15" s="17">
        <v>12892</v>
      </c>
      <c r="AB15" s="17">
        <v>56261562.457115769</v>
      </c>
      <c r="AC15" s="17">
        <v>2651</v>
      </c>
      <c r="AD15" s="17">
        <v>11315905.5226252</v>
      </c>
      <c r="AE15" s="17">
        <v>0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63" t="s">
        <v>49</v>
      </c>
      <c r="N2" s="163"/>
    </row>
    <row r="3" spans="1:14" s="43" customFormat="1" ht="36" customHeight="1" x14ac:dyDescent="0.25">
      <c r="A3" s="188" t="s">
        <v>31</v>
      </c>
      <c r="B3" s="198" t="s">
        <v>141</v>
      </c>
      <c r="C3" s="198" t="s">
        <v>142</v>
      </c>
      <c r="D3" s="198" t="s">
        <v>143</v>
      </c>
      <c r="E3" s="198"/>
      <c r="F3" s="198" t="s">
        <v>144</v>
      </c>
      <c r="G3" s="198" t="s">
        <v>145</v>
      </c>
      <c r="H3" s="198" t="s">
        <v>146</v>
      </c>
      <c r="I3" s="198" t="s">
        <v>147</v>
      </c>
      <c r="J3" s="198"/>
      <c r="K3" s="206" t="s">
        <v>148</v>
      </c>
      <c r="L3" s="207"/>
      <c r="M3" s="198" t="s">
        <v>149</v>
      </c>
      <c r="N3" s="198" t="s">
        <v>150</v>
      </c>
    </row>
    <row r="4" spans="1:14" s="19" customFormat="1" ht="88.5" customHeight="1" x14ac:dyDescent="0.25">
      <c r="A4" s="189"/>
      <c r="B4" s="198"/>
      <c r="C4" s="198"/>
      <c r="D4" s="113" t="s">
        <v>69</v>
      </c>
      <c r="E4" s="113" t="s">
        <v>151</v>
      </c>
      <c r="F4" s="198"/>
      <c r="G4" s="198"/>
      <c r="H4" s="198"/>
      <c r="I4" s="113" t="s">
        <v>69</v>
      </c>
      <c r="J4" s="113" t="s">
        <v>152</v>
      </c>
      <c r="K4" s="113" t="s">
        <v>69</v>
      </c>
      <c r="L4" s="113" t="s">
        <v>153</v>
      </c>
      <c r="M4" s="198"/>
      <c r="N4" s="208"/>
    </row>
    <row r="5" spans="1:14" s="19" customFormat="1" ht="31.5" x14ac:dyDescent="0.25">
      <c r="A5" s="97" t="s">
        <v>54</v>
      </c>
      <c r="B5" s="16">
        <v>1952310.7673010726</v>
      </c>
      <c r="C5" s="16">
        <v>0</v>
      </c>
      <c r="D5" s="16">
        <v>1288752.9231679649</v>
      </c>
      <c r="E5" s="16">
        <v>0</v>
      </c>
      <c r="F5" s="16">
        <v>10896.2118065</v>
      </c>
      <c r="G5" s="16">
        <v>0</v>
      </c>
      <c r="H5" s="16">
        <v>989436.22988190921</v>
      </c>
      <c r="I5" s="16">
        <v>1907671.0722180991</v>
      </c>
      <c r="J5" s="16">
        <v>0</v>
      </c>
      <c r="K5" s="16">
        <v>0</v>
      </c>
      <c r="L5" s="16">
        <v>0</v>
      </c>
      <c r="M5" s="16">
        <v>112049.18561955616</v>
      </c>
      <c r="N5" s="16">
        <v>794779.10290046874</v>
      </c>
    </row>
    <row r="6" spans="1:14" s="19" customFormat="1" x14ac:dyDescent="0.25">
      <c r="A6" s="98" t="s">
        <v>33</v>
      </c>
      <c r="B6" s="16">
        <v>1951819.9334203724</v>
      </c>
      <c r="C6" s="16">
        <v>0</v>
      </c>
      <c r="D6" s="16">
        <v>1288752.9231679649</v>
      </c>
      <c r="E6" s="16">
        <v>0</v>
      </c>
      <c r="F6" s="16">
        <v>10896.2118065</v>
      </c>
      <c r="G6" s="16">
        <v>0</v>
      </c>
      <c r="H6" s="16">
        <v>989436.22988190921</v>
      </c>
      <c r="I6" s="16">
        <v>1907347.823392764</v>
      </c>
      <c r="J6" s="16">
        <v>0</v>
      </c>
      <c r="K6" s="16">
        <v>0</v>
      </c>
      <c r="L6" s="16">
        <v>0</v>
      </c>
      <c r="M6" s="16">
        <v>112049.18561955616</v>
      </c>
      <c r="N6" s="16">
        <v>794288.26901976881</v>
      </c>
    </row>
    <row r="7" spans="1:14" s="19" customFormat="1" x14ac:dyDescent="0.25">
      <c r="A7" s="98" t="s">
        <v>34</v>
      </c>
      <c r="B7" s="16">
        <v>139018.34963566691</v>
      </c>
      <c r="C7" s="16">
        <v>0</v>
      </c>
      <c r="D7" s="16">
        <v>398491.3060679083</v>
      </c>
      <c r="E7" s="16">
        <v>0</v>
      </c>
      <c r="F7" s="16">
        <v>5276.2118065000004</v>
      </c>
      <c r="G7" s="16">
        <v>0</v>
      </c>
      <c r="H7" s="16">
        <v>90463.118396022401</v>
      </c>
      <c r="I7" s="16">
        <v>392765.93661138834</v>
      </c>
      <c r="J7" s="16">
        <v>0</v>
      </c>
      <c r="K7" s="16">
        <v>0</v>
      </c>
      <c r="L7" s="16">
        <v>0</v>
      </c>
      <c r="M7" s="16">
        <v>74756.045619556156</v>
      </c>
      <c r="N7" s="16">
        <v>108572.7157209499</v>
      </c>
    </row>
    <row r="8" spans="1:14" s="19" customFormat="1" x14ac:dyDescent="0.25">
      <c r="A8" s="98" t="s">
        <v>35</v>
      </c>
      <c r="B8" s="16">
        <v>1812801.5837847057</v>
      </c>
      <c r="C8" s="16">
        <v>0</v>
      </c>
      <c r="D8" s="16">
        <v>890261.61710005661</v>
      </c>
      <c r="E8" s="16">
        <v>0</v>
      </c>
      <c r="F8" s="16">
        <v>5620</v>
      </c>
      <c r="G8" s="16">
        <v>0</v>
      </c>
      <c r="H8" s="16">
        <v>898973.11148588685</v>
      </c>
      <c r="I8" s="16">
        <v>1514581.8867813756</v>
      </c>
      <c r="J8" s="16">
        <v>0</v>
      </c>
      <c r="K8" s="16">
        <v>0</v>
      </c>
      <c r="L8" s="16">
        <v>0</v>
      </c>
      <c r="M8" s="16">
        <v>37293.14</v>
      </c>
      <c r="N8" s="16">
        <v>685715.553298819</v>
      </c>
    </row>
    <row r="9" spans="1:14" s="19" customFormat="1" ht="31.5" x14ac:dyDescent="0.25">
      <c r="A9" s="98" t="s">
        <v>36</v>
      </c>
      <c r="B9" s="16">
        <v>490.83388069999995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323.24882533500005</v>
      </c>
      <c r="J9" s="16">
        <v>0</v>
      </c>
      <c r="K9" s="16">
        <v>0</v>
      </c>
      <c r="L9" s="16">
        <v>0</v>
      </c>
      <c r="M9" s="16">
        <v>0</v>
      </c>
      <c r="N9" s="16">
        <v>490.83388069999995</v>
      </c>
    </row>
    <row r="10" spans="1:14" s="19" customFormat="1" ht="31.5" x14ac:dyDescent="0.25">
      <c r="A10" s="97" t="s">
        <v>55</v>
      </c>
      <c r="B10" s="16">
        <v>15018.562138400934</v>
      </c>
      <c r="C10" s="16">
        <v>0</v>
      </c>
      <c r="D10" s="16">
        <v>2436.3034017265004</v>
      </c>
      <c r="E10" s="16">
        <v>0</v>
      </c>
      <c r="F10" s="16">
        <v>315.02</v>
      </c>
      <c r="G10" s="16">
        <v>0</v>
      </c>
      <c r="H10" s="16">
        <v>6121.1348324357514</v>
      </c>
      <c r="I10" s="16">
        <v>1133.7536851006319</v>
      </c>
      <c r="J10" s="16">
        <v>0</v>
      </c>
      <c r="K10" s="16">
        <v>0</v>
      </c>
      <c r="L10" s="16">
        <v>0</v>
      </c>
      <c r="M10" s="16">
        <v>2760.253748202003</v>
      </c>
      <c r="N10" s="16">
        <v>10845.720193157164</v>
      </c>
    </row>
    <row r="11" spans="1:14" s="19" customFormat="1" ht="31.5" x14ac:dyDescent="0.25">
      <c r="A11" s="97" t="s">
        <v>56</v>
      </c>
      <c r="B11" s="16">
        <v>39514.900576700005</v>
      </c>
      <c r="C11" s="16">
        <v>0</v>
      </c>
      <c r="D11" s="16">
        <v>2079.6799999999998</v>
      </c>
      <c r="E11" s="16">
        <v>0</v>
      </c>
      <c r="F11" s="16">
        <v>1934.7989887000001</v>
      </c>
      <c r="G11" s="16">
        <v>0</v>
      </c>
      <c r="H11" s="16">
        <v>0</v>
      </c>
      <c r="I11" s="16">
        <v>7349.1650420099995</v>
      </c>
      <c r="J11" s="16">
        <v>0</v>
      </c>
      <c r="K11" s="16">
        <v>0</v>
      </c>
      <c r="L11" s="16">
        <v>0</v>
      </c>
      <c r="M11" s="16">
        <v>0</v>
      </c>
      <c r="N11" s="16">
        <v>20277.141587999999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943455.5593145804</v>
      </c>
      <c r="C13" s="16">
        <v>0</v>
      </c>
      <c r="D13" s="16">
        <v>889352.10699752963</v>
      </c>
      <c r="E13" s="16">
        <v>42135.1</v>
      </c>
      <c r="F13" s="16">
        <v>61946.580159398785</v>
      </c>
      <c r="G13" s="16">
        <v>0</v>
      </c>
      <c r="H13" s="16">
        <v>241382</v>
      </c>
      <c r="I13" s="16">
        <v>988063.09746625775</v>
      </c>
      <c r="J13" s="16">
        <v>16682.904999999999</v>
      </c>
      <c r="K13" s="16">
        <v>0</v>
      </c>
      <c r="L13" s="16">
        <v>0</v>
      </c>
      <c r="M13" s="16">
        <v>1334.9322081999999</v>
      </c>
      <c r="N13" s="16">
        <v>683768.5297990425</v>
      </c>
    </row>
    <row r="14" spans="1:14" s="20" customFormat="1" x14ac:dyDescent="0.25">
      <c r="A14" s="107" t="s">
        <v>48</v>
      </c>
      <c r="B14" s="17">
        <v>2950299.7893307544</v>
      </c>
      <c r="C14" s="17">
        <v>0</v>
      </c>
      <c r="D14" s="17">
        <v>2182621.0135672214</v>
      </c>
      <c r="E14" s="17">
        <v>42135.1</v>
      </c>
      <c r="F14" s="17">
        <v>75092.610954598786</v>
      </c>
      <c r="G14" s="17">
        <v>0</v>
      </c>
      <c r="H14" s="17">
        <v>1236939.364714345</v>
      </c>
      <c r="I14" s="17">
        <v>2904217.0884114667</v>
      </c>
      <c r="J14" s="17">
        <v>16682.904999999999</v>
      </c>
      <c r="K14" s="17">
        <v>0</v>
      </c>
      <c r="L14" s="17">
        <v>0</v>
      </c>
      <c r="M14" s="17">
        <v>116144.37157595815</v>
      </c>
      <c r="N14" s="17">
        <v>1509670.4944806686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63" t="s">
        <v>49</v>
      </c>
      <c r="P2" s="163"/>
    </row>
    <row r="3" spans="1:16" ht="32.25" customHeight="1" x14ac:dyDescent="0.25">
      <c r="A3" s="188" t="s">
        <v>31</v>
      </c>
      <c r="B3" s="198" t="s">
        <v>154</v>
      </c>
      <c r="C3" s="198" t="s">
        <v>155</v>
      </c>
      <c r="D3" s="198" t="s">
        <v>156</v>
      </c>
      <c r="E3" s="198" t="s">
        <v>157</v>
      </c>
      <c r="F3" s="198" t="s">
        <v>158</v>
      </c>
      <c r="G3" s="198" t="s">
        <v>159</v>
      </c>
      <c r="H3" s="198" t="s">
        <v>160</v>
      </c>
      <c r="I3" s="198" t="s">
        <v>66</v>
      </c>
      <c r="J3" s="198"/>
      <c r="K3" s="198" t="s">
        <v>78</v>
      </c>
      <c r="L3" s="198"/>
      <c r="M3" s="198" t="s">
        <v>166</v>
      </c>
      <c r="N3" s="198"/>
      <c r="O3" s="198" t="s">
        <v>161</v>
      </c>
      <c r="P3" s="198" t="s">
        <v>162</v>
      </c>
    </row>
    <row r="4" spans="1:16" ht="119.25" customHeight="1" x14ac:dyDescent="0.25">
      <c r="A4" s="189"/>
      <c r="B4" s="198"/>
      <c r="C4" s="198"/>
      <c r="D4" s="198"/>
      <c r="E4" s="198"/>
      <c r="F4" s="198"/>
      <c r="G4" s="198"/>
      <c r="H4" s="198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8"/>
      <c r="P4" s="198"/>
    </row>
    <row r="5" spans="1:16" s="13" customFormat="1" ht="31.5" x14ac:dyDescent="0.25">
      <c r="A5" s="97" t="s">
        <v>54</v>
      </c>
      <c r="B5" s="16">
        <v>3</v>
      </c>
      <c r="C5" s="16">
        <v>4483188404.3505802</v>
      </c>
      <c r="D5" s="16">
        <v>2753858.34</v>
      </c>
      <c r="E5" s="16">
        <v>1242565.6300000001</v>
      </c>
      <c r="F5" s="16">
        <v>-155370.88</v>
      </c>
      <c r="G5" s="16">
        <v>153</v>
      </c>
      <c r="H5" s="16">
        <v>695794.72516925563</v>
      </c>
      <c r="I5" s="16">
        <v>4399172.6916124625</v>
      </c>
      <c r="J5" s="16">
        <v>0</v>
      </c>
      <c r="K5" s="16">
        <v>1958869.9190273033</v>
      </c>
      <c r="L5" s="16">
        <v>0</v>
      </c>
      <c r="M5" s="16">
        <v>0</v>
      </c>
      <c r="N5" s="16">
        <v>0</v>
      </c>
      <c r="O5" s="16">
        <v>875157.4</v>
      </c>
      <c r="P5" s="16">
        <v>404765.7</v>
      </c>
    </row>
    <row r="6" spans="1:16" s="13" customFormat="1" x14ac:dyDescent="0.25">
      <c r="A6" s="98" t="s">
        <v>33</v>
      </c>
      <c r="B6" s="16">
        <v>3</v>
      </c>
      <c r="C6" s="16">
        <v>4483188404.3505802</v>
      </c>
      <c r="D6" s="16">
        <v>2753858.34</v>
      </c>
      <c r="E6" s="16">
        <v>1242565.6300000001</v>
      </c>
      <c r="F6" s="16">
        <v>-155370.88</v>
      </c>
      <c r="G6" s="16">
        <v>153</v>
      </c>
      <c r="H6" s="16">
        <v>695794.72516925563</v>
      </c>
      <c r="I6" s="16">
        <v>4399172.6916124625</v>
      </c>
      <c r="J6" s="16">
        <v>0</v>
      </c>
      <c r="K6" s="16">
        <v>1958869.9190273033</v>
      </c>
      <c r="L6" s="16">
        <v>0</v>
      </c>
      <c r="M6" s="16">
        <v>0</v>
      </c>
      <c r="N6" s="16">
        <v>0</v>
      </c>
      <c r="O6" s="16">
        <v>875157.4</v>
      </c>
      <c r="P6" s="16">
        <v>404765.7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4483188404.3505802</v>
      </c>
      <c r="D8" s="16">
        <v>2753858.34</v>
      </c>
      <c r="E8" s="16">
        <v>1242565.6300000001</v>
      </c>
      <c r="F8" s="16">
        <v>-155370.88</v>
      </c>
      <c r="G8" s="16">
        <v>153</v>
      </c>
      <c r="H8" s="16">
        <v>695794.72516925563</v>
      </c>
      <c r="I8" s="16">
        <v>4399172.6916124625</v>
      </c>
      <c r="J8" s="16">
        <v>0</v>
      </c>
      <c r="K8" s="16">
        <v>1958869.9190273033</v>
      </c>
      <c r="L8" s="16">
        <v>0</v>
      </c>
      <c r="M8" s="16">
        <v>0</v>
      </c>
      <c r="N8" s="16">
        <v>0</v>
      </c>
      <c r="O8" s="16">
        <v>875157.4</v>
      </c>
      <c r="P8" s="16">
        <v>404765.7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2</v>
      </c>
      <c r="C13" s="16">
        <v>4306907818</v>
      </c>
      <c r="D13" s="16">
        <v>2268800.09</v>
      </c>
      <c r="E13" s="16">
        <v>1130120.17</v>
      </c>
      <c r="F13" s="16">
        <v>0</v>
      </c>
      <c r="G13" s="16">
        <v>327</v>
      </c>
      <c r="H13" s="16">
        <v>96477.7</v>
      </c>
      <c r="I13" s="16">
        <v>5536910.9946417706</v>
      </c>
      <c r="J13" s="16">
        <v>0</v>
      </c>
      <c r="K13" s="16">
        <v>1802691.3124261969</v>
      </c>
      <c r="L13" s="16">
        <v>0</v>
      </c>
      <c r="M13" s="16">
        <v>0</v>
      </c>
      <c r="N13" s="16">
        <v>0</v>
      </c>
      <c r="O13" s="16">
        <v>746930</v>
      </c>
      <c r="P13" s="16">
        <v>364634</v>
      </c>
    </row>
    <row r="14" spans="1:16" s="15" customFormat="1" x14ac:dyDescent="0.25">
      <c r="A14" s="107" t="s">
        <v>48</v>
      </c>
      <c r="B14" s="17">
        <v>5</v>
      </c>
      <c r="C14" s="17">
        <v>8790096222.3505802</v>
      </c>
      <c r="D14" s="17">
        <v>5022658.43</v>
      </c>
      <c r="E14" s="17">
        <v>2372685.8000000003</v>
      </c>
      <c r="F14" s="17">
        <v>-155370.88</v>
      </c>
      <c r="G14" s="17">
        <v>480</v>
      </c>
      <c r="H14" s="17">
        <v>792272.42516925558</v>
      </c>
      <c r="I14" s="17">
        <v>9936083.6862542331</v>
      </c>
      <c r="J14" s="17">
        <v>0</v>
      </c>
      <c r="K14" s="17">
        <v>3761561.2314535002</v>
      </c>
      <c r="L14" s="17">
        <v>0</v>
      </c>
      <c r="M14" s="17">
        <v>0</v>
      </c>
      <c r="N14" s="17">
        <v>0</v>
      </c>
      <c r="O14" s="17">
        <v>1622087.4</v>
      </c>
      <c r="P14" s="17">
        <v>769399.7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63" t="s">
        <v>49</v>
      </c>
      <c r="AS2" s="163"/>
    </row>
    <row r="3" spans="1:45" s="51" customFormat="1" ht="39.75" customHeight="1" x14ac:dyDescent="0.25">
      <c r="A3" s="215" t="s">
        <v>31</v>
      </c>
      <c r="B3" s="211" t="s">
        <v>383</v>
      </c>
      <c r="C3" s="212"/>
      <c r="D3" s="212"/>
      <c r="E3" s="212"/>
      <c r="F3" s="211" t="s">
        <v>382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381</v>
      </c>
      <c r="S3" s="212"/>
      <c r="T3" s="212"/>
      <c r="U3" s="212"/>
      <c r="V3" s="211" t="s">
        <v>386</v>
      </c>
      <c r="W3" s="212"/>
      <c r="X3" s="212"/>
      <c r="Y3" s="212"/>
      <c r="Z3" s="211" t="s">
        <v>387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388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5</v>
      </c>
      <c r="G5" s="53">
        <v>1407674</v>
      </c>
      <c r="H5" s="53">
        <v>185803.85</v>
      </c>
      <c r="I5" s="53">
        <v>360892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5</v>
      </c>
      <c r="AQ5" s="53">
        <v>1407674</v>
      </c>
      <c r="AR5" s="53">
        <v>185803.85</v>
      </c>
      <c r="AS5" s="53">
        <v>360892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5</v>
      </c>
      <c r="G6" s="55">
        <v>1407674</v>
      </c>
      <c r="H6" s="55">
        <v>185803.85</v>
      </c>
      <c r="I6" s="55">
        <v>360892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5</v>
      </c>
      <c r="AQ6" s="55">
        <v>1407674</v>
      </c>
      <c r="AR6" s="55">
        <v>185803.85</v>
      </c>
      <c r="AS6" s="55">
        <v>360892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5</v>
      </c>
      <c r="G8" s="55">
        <v>1407674</v>
      </c>
      <c r="H8" s="55">
        <v>185803.85</v>
      </c>
      <c r="I8" s="55">
        <v>360892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5</v>
      </c>
      <c r="AQ8" s="55">
        <v>1407674</v>
      </c>
      <c r="AR8" s="55">
        <v>185803.85</v>
      </c>
      <c r="AS8" s="55">
        <v>360892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5</v>
      </c>
      <c r="G14" s="53">
        <v>1407674</v>
      </c>
      <c r="H14" s="53">
        <v>185803.85</v>
      </c>
      <c r="I14" s="53">
        <v>360892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5</v>
      </c>
      <c r="AQ14" s="53">
        <v>1407674</v>
      </c>
      <c r="AR14" s="53">
        <v>185803.85</v>
      </c>
      <c r="AS14" s="53">
        <v>360892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2022-07-04T12:11:37Z</dcterms:modified>
</cp:coreProperties>
</file>