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1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 Част 1" sheetId="3" r:id="rId3"/>
    <sheet name="TP Част 2" sheetId="4" r:id="rId4"/>
    <sheet name="Разходи" sheetId="5" r:id="rId5"/>
    <sheet name="Премии, Обезщетения" sheetId="6" r:id="rId6"/>
    <sheet name="Пас. Презастраховане" sheetId="7" r:id="rId7"/>
    <sheet name="Акт. Презастраховане" sheetId="8" r:id="rId8"/>
    <sheet name="ЕИП-ЖЗ" sheetId="9" r:id="rId9"/>
    <sheet name="Баланс" sheetId="10" r:id="rId10"/>
    <sheet name="ОПЗ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1">Payments!$A$1:$X$20</definedName>
    <definedName name="_xlnm.Print_Area" localSheetId="0">Premiums!$A$1:$X$20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Презастраховане'!$A$1:$P$15</definedName>
    <definedName name="_xlnm.Print_Area" localSheetId="9">Баланс!$A$1:$M$134</definedName>
    <definedName name="_xlnm.Print_Area" localSheetId="8">'ЕИП-ЖЗ'!$A$1:$AS$15</definedName>
    <definedName name="_xlnm.Print_Area" localSheetId="10">ОПЗ!$A$1:$M$122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1'!$A:$A</definedName>
    <definedName name="_xlnm.Print_Titles" localSheetId="3">'TP Част 2'!$A:$A</definedName>
    <definedName name="_xlnm.Print_Titles" localSheetId="7">'Акт. Презастраховане'!$A:$A</definedName>
    <definedName name="_xlnm.Print_Titles" localSheetId="9">Баланс!$1:$5</definedName>
    <definedName name="_xlnm.Print_Titles" localSheetId="8">'ЕИП-ЖЗ'!$A:$A</definedName>
    <definedName name="_xlnm.Print_Titles" localSheetId="10">ОПЗ!$1:$3</definedName>
    <definedName name="_xlnm.Print_Titles" localSheetId="5">'Премии, Обезщетения'!$A:$A</definedName>
    <definedName name="_xlnm.Print_Titles" localSheetId="4">Разходи!$A:$B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0" i="2"/>
  <c r="C29" i="2"/>
  <c r="C27" i="2"/>
  <c r="C32" i="2"/>
  <c r="C31" i="2"/>
  <c r="C28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29" i="1"/>
  <c r="A33" i="1"/>
  <c r="A31" i="1"/>
  <c r="A30" i="1" l="1"/>
  <c r="A28" i="1"/>
  <c r="A32" i="1"/>
</calcChain>
</file>

<file path=xl/sharedStrings.xml><?xml version="1.0" encoding="utf-8"?>
<sst xmlns="http://schemas.openxmlformats.org/spreadsheetml/2006/main" count="919" uniqueCount="410">
  <si>
    <t>№</t>
  </si>
  <si>
    <t>КЛАСОВЕ ЗАСТРАХОВКИ</t>
  </si>
  <si>
    <t>общо</t>
  </si>
  <si>
    <t xml:space="preserve">в т.ч. по активно презаст-
раховане </t>
  </si>
  <si>
    <t>ОБЩО:</t>
  </si>
  <si>
    <t>1.</t>
  </si>
  <si>
    <t xml:space="preserve">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</si>
  <si>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</si>
  <si>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</si>
  <si>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</si>
  <si>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</si>
  <si>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</t>
  </si>
  <si>
    <t>Женитбена и детска застраховка</t>
  </si>
  <si>
    <t>3.</t>
  </si>
  <si>
    <t>Застраховка "Живот", свързана с инвестиционен фонд</t>
  </si>
  <si>
    <t>4.</t>
  </si>
  <si>
    <t>Изкупуване на капитал</t>
  </si>
  <si>
    <t>5.</t>
  </si>
  <si>
    <t>Допълнителна застраховка</t>
  </si>
  <si>
    <t>6.</t>
  </si>
  <si>
    <t>Застраховка "Злополука"**</t>
  </si>
  <si>
    <t xml:space="preserve">    - задължителна застраховка "Злополука" на пътниците в средствата за обществен транспорт</t>
  </si>
  <si>
    <t>7.</t>
  </si>
  <si>
    <t>Застраховка "Заболяване"**</t>
  </si>
  <si>
    <t>ПАЗАРЕН ДЯЛ НА БАЗА ОБЩИЯ ПРЕМИЕН ПРИХОД:</t>
  </si>
  <si>
    <t xml:space="preserve">*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</si>
  <si>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</si>
  <si>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</si>
  <si>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</si>
  <si>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ПАЗАРЕН ДЯЛ НА БАЗА ОБЕЗЩЕТЕНИЯ:</t>
  </si>
  <si>
    <t>КЛАСОВЕ  ЗАСТРАХОВКИ</t>
  </si>
  <si>
    <t>МАТЕМАТИЧЕСКИ РЕЗЕРВ</t>
  </si>
  <si>
    <t>КАПИТАЛИЗИРАНА СТОЙНОСТ НА ПЕНСИИТЕ</t>
  </si>
  <si>
    <t>ПРЕНОС-ПРЕМИЕН РЕЗЕРВ</t>
  </si>
  <si>
    <t>РЕЗЕРВ ЗА НЕИЗТЕКЛИ РИСКОВЕ</t>
  </si>
  <si>
    <t xml:space="preserve">НАЧИСЛЕНА ОБЕЗЦЕНКА НА ПРОСРОЧЕНИ ВЗЕМАНИЯ ПО ЗАСТРАХОВАТЕЛНИ ДОГОВОРИ </t>
  </si>
  <si>
    <t>НАЧИСЛЕНА ОБЕЗЦЕНКА НА ПРОСРОЧЕНИ ВЗЕМАНИЯ ОТ ПОСРЕДНИЦИ</t>
  </si>
  <si>
    <t>БРУТЕН РАЗМЕР</t>
  </si>
  <si>
    <t xml:space="preserve"> В т.ч. ДЯЛ НА ПРЕЗАСТРА-ХОВАТЕЛИТЕ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</si>
  <si>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</si>
  <si>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</si>
  <si>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</si>
  <si>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В т.ч. ДЯЛ НА ПРЕЗАСТРА-ХОВАТЕЛИТЕ</t>
  </si>
  <si>
    <t>ОБЩ РАЗМЕР</t>
  </si>
  <si>
    <t>в т.ч. просрочени вземания със закъснение от 90 до 180 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</si>
  <si>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</si>
  <si>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</si>
  <si>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</si>
  <si>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</si>
  <si>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</si>
  <si>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</si>
  <si>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1. Застраховка "Живот" 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</si>
  <si>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</si>
  <si>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</si>
  <si>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</si>
  <si>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</si>
  <si>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РЕЗЕРВ ЗА ПРЕДСТОЯЩИ  ПЛАЩАНИЯ</t>
  </si>
  <si>
    <t>ЗАПАСЕН ФОНД</t>
  </si>
  <si>
    <t>РЕЗЕРВ ПО ЗАСТРАХОВКА "ЖИВОТ", СВЪРЗАНА С ИНВЕСТИЦИОНЕН ФОНД</t>
  </si>
  <si>
    <t>РЕЗЕРВ ЗА БЪДЕЩО УЧАСТИЕ В ДОХОДА</t>
  </si>
  <si>
    <t>РЕЗЕРВ ЗА БОНУСИ И ОТСТЪПКИ</t>
  </si>
  <si>
    <t>ДРУГИ РЕЗЕРВИ, ОДОБРЕНИ ОТ КФН</t>
  </si>
  <si>
    <t>ОБЩО РЕЗЕРВИ</t>
  </si>
  <si>
    <t>СУМА, 
ПЛАТИМА ПРИ СМЪРТ</t>
  </si>
  <si>
    <t>РИСКОВ КАПИТАЛ</t>
  </si>
  <si>
    <t>В т.ч. ДЯЛ НА ПРЕЗАСТРА-ХОВАТЕЛЯ</t>
  </si>
  <si>
    <t>В т.ч. ДЯЛ НА РЕЗЕРВА ЗА ВЪЗНИКНАЛИ, НО НЕПРЕДЯВЕНИ ПРЕТЕНЦИИ</t>
  </si>
  <si>
    <t>В т.ч. РАЗХОДИ ЗА УРЕЖДАНЕ НА ПРЕТЕНЦИИ</t>
  </si>
  <si>
    <t>В т.ч.
ДЯЛ НА ПРЕЗАСТРА-ХОВАТЕЛЯ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</si>
  <si>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</si>
  <si>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в т.ч. ПО ДОГОВОРИ ДО 3 ГОДИНИ ВКЛ.</t>
  </si>
  <si>
    <t>в т.ч. ПО ДОГОВОРИ НАД 3 ДО 5 ГОДИНИ ВКЛ.</t>
  </si>
  <si>
    <t>в т.ч. РАЗМЕР НА ЧАСТТА НА ПРЕЗАСТРА-ХОВАТЕЛЯ</t>
  </si>
  <si>
    <t xml:space="preserve"> Е ФИКСИРАНА ЗА ПЕРИОД ПРЕВИШАВАЩ 5 ГОДИНИ</t>
  </si>
  <si>
    <t>НЕ Е ФИКСИРАНА ЗА ПЕРИОД ПРЕВИШАВАЩ 5 ГОДИНИ</t>
  </si>
  <si>
    <t>РАЗМЕР</t>
  </si>
  <si>
    <t>В т.ч. ОБРАЗУВАН В КРАЯ НА ОТЧ. ГОДИНА</t>
  </si>
  <si>
    <t>РАЗХОДИ ЗА УРЕЖДАНЕ НА ОБЕЗЩЕТЕНИЯ</t>
  </si>
  <si>
    <t>ПРЕКИ АКВИЗИЦИОННИ РАЗХОДИ</t>
  </si>
  <si>
    <t>КОСВЕНИ АКВИЗИЦИОННИ РАЗХОДИ</t>
  </si>
  <si>
    <t>АДМИНИСТРАТИВНИ РАЗХОДИ, СВЪРЗАНИ СЪС ЗАСТРАХОВАНЕТО</t>
  </si>
  <si>
    <t>РАЗХОДИ ЗА ДАНЪЦИ, ТАКСИ, ОТЧИСЛЕНИЯ ЗА ФОНДОВЕ И ДР. в т.ч.</t>
  </si>
  <si>
    <t>ОБЩО РАЗХОДИ</t>
  </si>
  <si>
    <t>АКВИЗИЦИОННИ КОМИСИОННИ</t>
  </si>
  <si>
    <t>ДРУГИ ПРЕКИ АКВИЗИЦИОННИ РАЗХОДИ</t>
  </si>
  <si>
    <t>ЗА РЕКЛАМА</t>
  </si>
  <si>
    <t>ДРУГИ КОСВЕНИ АКВ. РАЗХОДИ</t>
  </si>
  <si>
    <t>ИНКАСОВИ КОМИСИОННИ</t>
  </si>
  <si>
    <t>ДРУГИ АДМИНИСТРАТИВНИ РАЗХОДИ</t>
  </si>
  <si>
    <t>Фактически</t>
  </si>
  <si>
    <t>в лв.</t>
  </si>
  <si>
    <t xml:space="preserve">БРОЙ ДОГОВОРИ </t>
  </si>
  <si>
    <t xml:space="preserve">БРОЙ  ЗАСТРАХОВАНИ ЛИЦА </t>
  </si>
  <si>
    <t>ЗАСТРАХОВАТЕЛНА     СУМА</t>
  </si>
  <si>
    <t>БРУТЕН ПРЕМИЕН ПРИХОД ПРЕЗ ОТЧЕТНАТА ГОДИНА</t>
  </si>
  <si>
    <t>РАЗМЕР НА ВЪРНАТИТЕ ПРЕМИИ И ОТПИСАНИТЕ ВЗЕМАНИЯ ПО ПРЕДСРОЧНО ПРЕКРАТЕНИ ДОГОВОРИ</t>
  </si>
  <si>
    <t>ПОЛУЧЕНИ ПРЕМИИ</t>
  </si>
  <si>
    <t>ИЗПЛАТЕНИ СУМИ И ОБЕЗЩЕТЕНИЯ (без разходи по уреждане на обезщетенията)</t>
  </si>
  <si>
    <t>ИЗПЛАТЕНИ
 БОНУСИ, ОТСТЪПКИ И УЧАСТИЕ В ПОЛОЖИТЕЛНИЯ РЕЗУЛТАТ, вкл. намаление на премиите или частично връщане на премии</t>
  </si>
  <si>
    <t>ДЕЙСТВАЩИ КЪМ КРАЯ НА ТРИМЕСЕЧИЕТО</t>
  </si>
  <si>
    <t>в т. ч. НОВОСКЛЮЧЕНИ ПРЕЗ ПЕРИОДА ОТ 01.01. ДО КРАЯ НА ТРИМЕСЕЧИЕТО</t>
  </si>
  <si>
    <t>ПО ДЕЙСТВАЩИ ДОГОВОРИ КЪМ КРАЯ НА ТРИМЕСЕЧИЕТО</t>
  </si>
  <si>
    <t>в т. ч. ПО НОВОСКЛЮЧЕНИ ДОГОВОРИ ПРЕЗ ПЕРИОДА ОТ 01.01. ДО КРАЯ НА ТРИМЕСЕЧИЕТО</t>
  </si>
  <si>
    <t>В т. ч. ПО НОВОСКЛЮЧЕНИ ДОГОВОРИ ЗА ПЕРИОДА ОТ 01.01. ДО КРАЯ НА ТРИМЕСЕЧИЕТО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</si>
  <si>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</si>
  <si>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</si>
  <si>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В т.ч. ПО ДОГОВОРИ С ЕДНОКРАТНА ПРЕМИЯ</t>
  </si>
  <si>
    <t>В т.ч. ПО НОВОСКЛЮЧЕНИ ДОГОВОРИ</t>
  </si>
  <si>
    <t>В т.ч. ПРЕМИЕН ПРИХОД ПО ДОГОВОРИ С УЧАСТИЕ В ДОХОДА ОТ ИНВЕСТИЦИИ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</si>
  <si>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</si>
  <si>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</si>
  <si>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</si>
  <si>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</si>
  <si>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В т.ч. ПО ИСКОВЕ ОТ ПРЕДХ. ГОДИНИ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</si>
  <si>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</si>
  <si>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</si>
  <si>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В т.ч. С ЕДНОКРАТНА ПРЕМИЯ</t>
  </si>
  <si>
    <t xml:space="preserve">В т.ч. С ГОДИШНА ИЛИ РАЗСРОЧЕНА ПРЕМИЯ </t>
  </si>
  <si>
    <t>БРОЙ ИСКОВЕ</t>
  </si>
  <si>
    <t>ИЗПЛАТЕНА СУМА</t>
  </si>
  <si>
    <t>БРОЙ ИЗЦЯЛО ОТКУПЕНИ ЗАСТРАХОВКИ</t>
  </si>
  <si>
    <t>БРОЙ ЗАСТРАХОВКИ С ЧАСТИЧЕН ОТКУП</t>
  </si>
  <si>
    <t xml:space="preserve">    - смесена за страховка "Живот"</t>
  </si>
  <si>
    <t xml:space="preserve">    - рискова застраховка "Живот" /с покрит само риска "смърт"/</t>
  </si>
  <si>
    <t>ОТСТЪПЕНИ ПРЕМИИ, ПО ДОГОВОРИ ПЛАСИРАНИ НА ПРЕЗАСТРА-ХОВАТЕЛЯ</t>
  </si>
  <si>
    <t>СТОРНИРАНИ ПРЕМИИ ОТ ОТСТЪПЕНИЯ ПРЕМИЕН ПРИХОД</t>
  </si>
  <si>
    <t>ДЯЛ НА ПРЕЗАСТРАХОВАТЕЛЯ ВЪВ ПРЕНОС-ПРЕМИЙНИЯ РЕЗЕРВ</t>
  </si>
  <si>
    <t>ПРИХОДИ ОТ КОМИСИОНИ, ПО ДОГОВОРИ ПЛАСИРАНИ НА ПРЕЗАСТРА-ХОВАТЕЛЯ</t>
  </si>
  <si>
    <t>ПРИХОДИ ОТ УЧАСТИЕ В РЕЗУЛТАТА ОТ ПРЕЗАСТРА-ХОВАНЕ</t>
  </si>
  <si>
    <t>ДЯЛ НА ПРЕЗАСТРА-ХОВАТЕЛЯ В ИЗПЛАТЕНИТЕ  ОБЕЗЩЕТЕНИЯ</t>
  </si>
  <si>
    <t>ДЯЛ НА ПРЕЗАСТРАХОВАТЕЛЯ В РЕЗЕРВА ЗА ПРЕДСТОЯЩИ ПЛАЩАНИЯ</t>
  </si>
  <si>
    <t>ДЯЛ НА ПРЕЗАСТРАХОВАТЕЛЯ В ДРУГИ РЕЗЕРВИ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</si>
  <si>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</si>
  <si>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</si>
  <si>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</si>
  <si>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</si>
  <si>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</si>
  <si>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БРОЙ ЗАСТРАХО-ВАТЕЛНИ ДОГОВОРИ ПРИЕТИ ОТ ЦЕДЕНТИТЕ</t>
  </si>
  <si>
    <t>ЗАСТРАХО-ВАТЕЛНА СУМА ПРИЕТА ОТ ЦЕДЕНТИТЕ</t>
  </si>
  <si>
    <t>БРУТЕН РАЗМЕР НА ПОЛУЧЕНИТЕ ЗАСТРАХО-ВАТЕЛНИ ПРЕМИИ ОТ ЦЕДЕНТИТЕ</t>
  </si>
  <si>
    <t>ИЗПЛАТЕНИ КОМИСИОНИ НА ЦЕДЕНТИТЕ</t>
  </si>
  <si>
    <t>РАЗХОДИ ЗА УЧАСТИЕ В РЕЗУЛТАТА ОТ ПРЕЗАСТРА-ХОВАНЕ</t>
  </si>
  <si>
    <t>БРОЙ ИСКОВЕ ОТ ЦЕДЕНТИТЕ</t>
  </si>
  <si>
    <t>ИЗПЛАТЕНИ СУМИ И ОБЕЗЩЕТЕНИЯ НА ЦЕДЕНТИТЕ</t>
  </si>
  <si>
    <t>РЕЗЕРВ ЗА ПРЕДСТОЯЩИ ПЛАЩАНИЯ</t>
  </si>
  <si>
    <t>ДРУГИ РЕЗЕРВИ ПО АКТИВНО ПРЕЗАСТРАХОВАНЕ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</si>
  <si>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</si>
  <si>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</si>
  <si>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</si>
  <si>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</si>
  <si>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</si>
  <si>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Общо: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</si>
  <si>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</si>
  <si>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</si>
  <si>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</si>
  <si>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</si>
  <si>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>в хил. лв.</t>
  </si>
  <si>
    <t>ДРУЖЕСТВО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</si>
  <si>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</si>
  <si>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</si>
  <si>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</si>
  <si>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</si>
  <si>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</si>
  <si>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</si>
  <si>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</si>
  <si>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</si>
  <si>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</si>
  <si>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</si>
  <si>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</si>
  <si>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</si>
  <si>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</si>
  <si>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</si>
  <si>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</si>
  <si>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</si>
  <si>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</si>
  <si>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</si>
  <si>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</si>
  <si>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</si>
  <si>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</si>
  <si>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</si>
  <si>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</si>
  <si>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</si>
  <si>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</si>
  <si>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</si>
  <si>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</si>
  <si>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</si>
  <si>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</si>
  <si>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</si>
  <si>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</si>
  <si>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</si>
  <si>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</si>
  <si>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</si>
  <si>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</si>
  <si>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</si>
  <si>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</si>
  <si>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</si>
  <si>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</si>
  <si>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</si>
  <si>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</si>
  <si>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</si>
  <si>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</si>
  <si>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</si>
  <si>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</si>
  <si>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</si>
  <si>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</si>
  <si>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</si>
  <si>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</si>
  <si>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</si>
  <si>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</si>
  <si>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</si>
  <si>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</si>
  <si>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</si>
  <si>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</si>
  <si>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</si>
  <si>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</si>
  <si>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</si>
  <si>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</si>
  <si>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</si>
  <si>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</si>
  <si>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</si>
  <si>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</si>
  <si>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</si>
  <si>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</si>
  <si>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</si>
  <si>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</si>
  <si>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</si>
  <si>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</si>
  <si>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</si>
  <si>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</si>
  <si>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</si>
  <si>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</si>
  <si>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</si>
  <si>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</si>
  <si>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</si>
  <si>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</si>
  <si>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</si>
  <si>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</si>
  <si>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</si>
  <si>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</si>
  <si>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</si>
  <si>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</si>
  <si>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</si>
  <si>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</si>
  <si>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</si>
  <si>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</si>
  <si>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</si>
  <si>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</si>
  <si>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</si>
  <si>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</si>
  <si>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</si>
  <si>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</si>
  <si>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</si>
  <si>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</si>
  <si>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</si>
  <si>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</si>
  <si>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</si>
  <si>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</si>
  <si>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</si>
  <si>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</si>
  <si>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</si>
  <si>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</si>
  <si>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</si>
  <si>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</si>
  <si>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</si>
  <si>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</si>
  <si>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</si>
  <si>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</si>
  <si>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</si>
  <si>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</si>
  <si>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</si>
  <si>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</si>
  <si>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</si>
  <si>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</si>
  <si>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</si>
  <si>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</si>
  <si>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</si>
  <si>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</si>
  <si>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</si>
  <si>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</si>
  <si>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</si>
  <si>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</si>
  <si>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</si>
  <si>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</si>
  <si>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</si>
  <si>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</si>
  <si>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</si>
  <si>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</si>
  <si>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</si>
  <si>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</si>
  <si>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</si>
  <si>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</si>
  <si>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</si>
  <si>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</si>
  <si>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</si>
  <si>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</si>
  <si>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</si>
  <si>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</si>
  <si>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</si>
  <si>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</si>
  <si>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</si>
  <si>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</si>
  <si>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</si>
  <si>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</si>
  <si>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</si>
  <si>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</si>
  <si>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</si>
  <si>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</si>
  <si>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</si>
  <si>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</si>
  <si>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</si>
  <si>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</si>
  <si>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</si>
  <si>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</si>
  <si>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</si>
  <si>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</si>
  <si>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</si>
  <si>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</si>
  <si>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</si>
  <si>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</si>
  <si>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</si>
  <si>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</si>
  <si>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</si>
  <si>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</si>
  <si>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</si>
  <si>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</si>
  <si>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</si>
  <si>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</si>
  <si>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</si>
  <si>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</si>
  <si>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</si>
  <si>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</si>
  <si>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</si>
  <si>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</si>
  <si>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</si>
  <si>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</si>
  <si>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</si>
  <si>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</si>
  <si>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</si>
  <si>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</si>
  <si>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</si>
  <si>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</si>
  <si>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</si>
  <si>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</si>
  <si>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</si>
  <si>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</si>
  <si>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</si>
  <si>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</si>
  <si>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</si>
  <si>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</si>
  <si>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</si>
  <si>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</si>
  <si>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</si>
  <si>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</si>
  <si>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</si>
  <si>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</si>
  <si>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</si>
  <si>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</si>
  <si>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</si>
  <si>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</si>
  <si>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</si>
  <si>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</si>
  <si>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</si>
  <si>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</si>
  <si>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</si>
  <si>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</si>
  <si>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</si>
  <si>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</si>
  <si>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</si>
  <si>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</si>
  <si>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</si>
  <si>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</si>
  <si>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</si>
  <si>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</si>
  <si>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</si>
  <si>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</si>
  <si>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</si>
  <si>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</si>
  <si>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</si>
  <si>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</si>
  <si>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</si>
  <si>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</si>
  <si>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</si>
  <si>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</si>
  <si>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</si>
  <si>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</si>
  <si>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</si>
  <si>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</si>
  <si>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</si>
  <si>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</si>
  <si>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БРУТЕН ПРЕМИЕН ПРИХОД, РЕАЛИЗИРАН ОТ ЗАСТРАХОВАТЕЛИТЕ, КОИТО ИЗВЪРШВАТ ДЕЙНОСТ ПО  ЖИВОТОЗАСТРАХОВАНЕ И ЗАСТРАХОВАТЕЛИТЕ СЪС СМЕСЕНА ДЕЙНОСТ КЪМ КРАЯ НА ПЪРВОТО ТРИМЕСЕЧИЕ НА 2022 ГОДИНА*</t>
  </si>
  <si>
    <t>"ДЗИ-Животозастраховане" ЕАД</t>
  </si>
  <si>
    <t>ЗЕАД "Булстрад Живот Виена Иншурънс Груп" АД</t>
  </si>
  <si>
    <t>ЗАД "Алианц България живот"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</si>
  <si>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</si>
  <si>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</si>
  <si>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</si>
  <si>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"Животозастрахователен институт" АД</t>
  </si>
  <si>
    <t>"ЗД Евроинс Живот" ЕАД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</si>
  <si>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</si>
  <si>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</si>
  <si>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 ЖИВОТОЗАСТРАХОВАНЕ И ЗАСТРАХОВАТЕЛИТЕ СЪС СМЕСЕНА ДЕЙНОСТ КЪМ КРАЯ НА ПЪРВОТО ТРИМЕСЕЧИЕ НА 2022 ГОДИНА*</t>
  </si>
  <si>
    <t>ТЕХНИЧЕСКИ РЕЗЕРВИ КЪМ КРАЯ НА ПЪРВОТО ТРИМЕСЕЧИЕ НА 2022 ГОДИНА І част*</t>
  </si>
  <si>
    <t>ТЕХНИЧЕСКИ РЕЗЕРВИ КЪМ КРАЯ НА ПЪРВОТО ТРИМЕСЕЧИЕ НА 2022 ГОДИНА ІI част*</t>
  </si>
  <si>
    <t>РАЗХОДИ, СВЪРЗАНИ СЪС ЗАСТРАХОВАТЕЛНАТА ДЕЙНОСТ КЪМ КРАЯ НА ПЪРВОТО ТРИМЕСЕЧИЕ НА 2022 ГОДИНА*</t>
  </si>
  <si>
    <t>ОБЩИ ДАННИ ЗА ЗАСТРАХОВАТЕЛНИЯ ПОРТФЕЙЛ ЗА ПЕРИОДА ОТ 01.01. ДО КРАЯ НА ПЪРВОТО ТРИМЕСЕЧИЕ НА 2022 ГОДИНА*</t>
  </si>
  <si>
    <t>ПАСИВНО ПРЕЗАСТРАХОВАНЕ ЗА ПЕРИОДА ОТ 01.01. ДО КРАЯ НА ПЪРВОТО ТРИМЕСЕЧИЕ НА 2022 ГОДИНА*</t>
  </si>
  <si>
    <t>АКТИВНО ПРЕЗАСТРАХОВАНЕ ЗА ПЕРИОДА ОТ 01.01. ДО КРАЯ НА ПЪРВОТО ТРИМЕСЕЧИЕ НА 2022 ГОДИНА*</t>
  </si>
  <si>
    <t>Сключени сделки при правото на установяване или свободата на предоставяне на услуги на територията на ЕИП към 31.03.2022 година*</t>
  </si>
  <si>
    <t>ОТЧЕТ ЗА ФИНАНСОВОТО СЪСТОЯНИЕ КЪМ КРАЯ НА ПЪРВОТО ТРИМЕСЕЧИЕ НА 2022 ГОДИНА*</t>
  </si>
  <si>
    <t>ОТЧЕТ ЗА ПЕЧАЛБАТА ИЛИ ЗАГУБАТА И ДРУГИЯ ВСЕОБХВАТЕН ДОХОД КЪМ КРАЯ НА ПЪРВОТО ТРИМЕСЕЧИЕ НА 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</si>
</sst>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 Cyr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3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</cellStyleXfs>
  <cellXfs count="182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3" fillId="3" borderId="3" xfId="5" applyFont="1" applyFill="1" applyBorder="1" applyAlignment="1">
      <alignment horizontal="center" vertical="center"/>
    </xf>
    <xf numFmtId="0" fontId="3" fillId="4" borderId="3" xfId="5" applyFont="1" applyFill="1" applyBorder="1" applyAlignment="1" applyProtection="1">
      <alignment horizontal="left" vertical="center" wrapText="1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3" fillId="3" borderId="0" xfId="2" applyFont="1" applyFill="1" applyAlignment="1" applyProtection="1">
      <alignment vertical="center"/>
    </xf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3" fillId="4" borderId="3" xfId="7" applyFont="1" applyFill="1" applyBorder="1" applyAlignment="1" applyProtection="1">
      <alignment horizontal="left" vertical="center" wrapText="1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4" fillId="4" borderId="3" xfId="7" applyFont="1" applyFill="1" applyBorder="1" applyAlignment="1" applyProtection="1">
      <alignment horizontal="left" vertical="center" wrapText="1"/>
    </xf>
    <xf numFmtId="3" fontId="5" fillId="4" borderId="3" xfId="7" applyFont="1" applyFill="1" applyBorder="1" applyAlignment="1" applyProtection="1">
      <alignment horizontal="right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3" fontId="3" fillId="3" borderId="3" xfId="7" applyFont="1" applyFill="1" applyBorder="1" applyAlignment="1" applyProtection="1">
      <alignment horizontal="center" vertical="center" wrapText="1"/>
    </xf>
    <xf numFmtId="3" fontId="5" fillId="4" borderId="3" xfId="7" applyFont="1" applyFill="1" applyBorder="1" applyAlignment="1" applyProtection="1">
      <alignment horizontal="right" vertical="center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0" fontId="12" fillId="0" borderId="0" xfId="0" applyFont="1" applyFill="1" applyBorder="1" applyAlignment="1">
      <alignment horizontal="right"/>
    </xf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horizontal="center"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3" fontId="3" fillId="5" borderId="0" xfId="7" applyFont="1" applyFill="1" applyBorder="1" applyAlignment="1" applyProtection="1">
      <alignment horizontal="right"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3" fontId="3" fillId="3" borderId="3" xfId="10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left" vertical="center" wrapText="1"/>
    </xf>
    <xf numFmtId="3" fontId="4" fillId="3" borderId="3" xfId="7" applyFont="1" applyFill="1" applyBorder="1" applyAlignment="1" applyProtection="1">
      <alignment horizontal="left" vertical="center" wrapText="1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3" fillId="5" borderId="0" xfId="13" applyFont="1" applyFill="1" applyBorder="1" applyAlignment="1" applyProtection="1">
      <alignment horizontal="right" vertical="center" wrapText="1"/>
    </xf>
    <xf numFmtId="0" fontId="4" fillId="3" borderId="0" xfId="14" applyFont="1" applyFill="1"/>
    <xf numFmtId="0" fontId="3" fillId="3" borderId="0" xfId="14" applyFont="1" applyFill="1" applyBorder="1"/>
    <xf numFmtId="0" fontId="3" fillId="3" borderId="3" xfId="14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4" borderId="3" xfId="14" applyFont="1" applyFill="1" applyBorder="1" applyAlignment="1" applyProtection="1">
      <alignment horizontal="left" vertical="center" wrapText="1"/>
    </xf>
    <xf numFmtId="3" fontId="3" fillId="3" borderId="3" xfId="14" applyNumberFormat="1" applyFont="1" applyFill="1" applyBorder="1"/>
    <xf numFmtId="0" fontId="3" fillId="3" borderId="0" xfId="14" applyFont="1" applyFill="1"/>
    <xf numFmtId="0" fontId="4" fillId="4" borderId="3" xfId="14" applyFont="1" applyFill="1" applyBorder="1" applyAlignment="1" applyProtection="1">
      <alignment horizontal="left" vertical="center" wrapText="1"/>
    </xf>
    <xf numFmtId="3" fontId="4" fillId="3" borderId="3" xfId="14" applyNumberFormat="1" applyFont="1" applyFill="1" applyBorder="1"/>
    <xf numFmtId="0" fontId="3" fillId="4" borderId="3" xfId="14" applyFont="1" applyFill="1" applyBorder="1" applyAlignment="1" applyProtection="1">
      <alignment horizontal="right" vertical="center" wrapText="1"/>
    </xf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4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0" fontId="3" fillId="3" borderId="0" xfId="15" applyFont="1" applyFill="1" applyBorder="1" applyAlignment="1" applyProtection="1">
      <alignment horizontal="right" vertical="center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3" fillId="5" borderId="3" xfId="7" applyFont="1" applyFill="1" applyBorder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vertical="center" wrapText="1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5" fillId="3" borderId="3" xfId="7" applyFont="1" applyFill="1" applyBorder="1" applyAlignment="1" applyProtection="1">
      <alignment horizontal="right" vertical="center"/>
    </xf>
    <xf numFmtId="3" fontId="3" fillId="5" borderId="3" xfId="7" applyFont="1" applyFill="1" applyBorder="1" applyAlignment="1" applyProtection="1">
      <alignment vertical="center" wrapText="1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0" fontId="3" fillId="3" borderId="0" xfId="17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left" vertical="center" wrapText="1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3" fontId="4" fillId="3" borderId="3" xfId="11" applyNumberFormat="1" applyFont="1" applyFill="1" applyBorder="1" applyAlignment="1" applyProtection="1">
      <alignment horizontal="center" vertical="center"/>
    </xf>
    <xf numFmtId="3" fontId="4" fillId="3" borderId="3" xfId="11" applyNumberFormat="1" applyFont="1" applyFill="1" applyBorder="1" applyAlignment="1" applyProtection="1">
      <alignment horizontal="left" vertical="center" wrapText="1"/>
    </xf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right" vertical="center" wrapText="1"/>
    </xf>
    <xf numFmtId="3" fontId="4" fillId="3" borderId="3" xfId="11" applyNumberFormat="1" applyFont="1" applyFill="1" applyBorder="1" applyAlignment="1" applyProtection="1">
      <alignment vertical="center" wrapText="1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Alignment="1" applyProtection="1">
      <alignment horizontal="left" vertical="center"/>
    </xf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6" fillId="3" borderId="0" xfId="11" applyNumberFormat="1" applyFont="1" applyFill="1" applyBorder="1" applyAlignment="1" applyProtection="1">
      <alignment horizontal="left" vertical="center"/>
    </xf>
    <xf numFmtId="3" fontId="16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17" fillId="3" borderId="0" xfId="0" applyFont="1" applyFill="1"/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0" borderId="0" xfId="7" applyFont="1" applyFill="1" applyBorder="1" applyAlignment="1" applyProtection="1">
      <alignment horizontal="left" vertical="center" wrapText="1"/>
    </xf>
    <xf numFmtId="3" fontId="3" fillId="3" borderId="4" xfId="7" applyFont="1" applyFill="1" applyBorder="1" applyAlignment="1" applyProtection="1">
      <alignment horizontal="center" vertical="center" wrapText="1"/>
    </xf>
    <xf numFmtId="3" fontId="3" fillId="3" borderId="5" xfId="7" applyFont="1" applyFill="1" applyBorder="1" applyAlignment="1" applyProtection="1">
      <alignment horizontal="center" vertical="center" wrapText="1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0" fontId="3" fillId="0" borderId="0" xfId="9" applyFont="1" applyFill="1" applyBorder="1" applyAlignment="1" applyProtection="1">
      <alignment horizontal="center" vertical="center" wrapText="1"/>
    </xf>
    <xf numFmtId="0" fontId="3" fillId="3" borderId="3" xfId="11" applyFont="1" applyFill="1" applyBorder="1" applyAlignment="1" applyProtection="1">
      <alignment horizontal="center" vertical="center" wrapText="1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 wrapText="1"/>
    </xf>
    <xf numFmtId="0" fontId="3" fillId="3" borderId="6" xfId="3" applyFont="1" applyFill="1" applyBorder="1" applyAlignment="1" applyProtection="1">
      <alignment horizontal="right" vertical="center" wrapText="1"/>
    </xf>
    <xf numFmtId="3" fontId="4" fillId="3" borderId="3" xfId="7" applyFont="1" applyFill="1" applyBorder="1" applyAlignment="1" applyProtection="1"/>
    <xf numFmtId="0" fontId="3" fillId="3" borderId="3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3" borderId="0" xfId="3" applyFont="1" applyFill="1" applyBorder="1" applyAlignment="1" applyProtection="1">
      <alignment horizontal="right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0" xfId="14" applyFont="1" applyFill="1" applyBorder="1" applyAlignment="1" applyProtection="1">
      <alignment horizontal="left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19">
    <cellStyle name="Bad" xfId="1" builtinId="27"/>
    <cellStyle name="Comma 2" xfId="10"/>
    <cellStyle name="Normal" xfId="0" builtinId="0"/>
    <cellStyle name="Normal 2" xfId="7"/>
    <cellStyle name="Normal 2 2" xfId="13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СТРУКТУРА НА ПРЕМИЙНИЯ ПРИХОД ПО КЛАСОВЕ ЗАСТРАХОВКИ КЪМ 31.</a:t>
            </a:r>
            <a:r>
              <a:rPr lang="en-US" sz="1200" b="1"/>
              <a:t>03</a:t>
            </a:r>
            <a:r>
              <a:rPr lang="bg-BG" sz="1200" b="1"/>
              <a:t>.20</a:t>
            </a:r>
            <a:r>
              <a:rPr lang="en-US" sz="1200" b="1"/>
              <a:t>22</a:t>
            </a:r>
            <a:r>
              <a:rPr lang="bg-BG" sz="1200" b="1"/>
              <a:t> г.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7.0034051532707003E-2"/>
                  <c:y val="-0.2790389520531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3165610809289194"/>
                  <c:y val="-0.14157176662480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64490605.811491825</c:v>
                </c:pt>
                <c:pt idx="1">
                  <c:v>1584259.9348195596</c:v>
                </c:pt>
                <c:pt idx="2">
                  <c:v>60138871.43719203</c:v>
                </c:pt>
                <c:pt idx="3">
                  <c:v>0</c:v>
                </c:pt>
                <c:pt idx="4">
                  <c:v>10641032.020759357</c:v>
                </c:pt>
                <c:pt idx="5">
                  <c:v>6058141.04</c:v>
                </c:pt>
                <c:pt idx="6">
                  <c:v>32571334.939999998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bg-BG" sz="1200" b="1" i="0" baseline="0">
                <a:effectLst/>
              </a:rPr>
              <a:t>СТРУКТУРА НА ИЗПЛАТЕНИ СУМИ И ОБЕЗЩЕТЕНИЯ ПО КЛАСОВЕ ЗАСТРАХОВКИ КЪМ 31.</a:t>
            </a:r>
            <a:r>
              <a:rPr lang="en-US" sz="1200" b="1" i="0" baseline="0">
                <a:effectLst/>
              </a:rPr>
              <a:t>03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 </a:t>
            </a:r>
            <a:r>
              <a:rPr lang="bg-BG" sz="1200" b="1" i="0" baseline="0">
                <a:effectLst/>
              </a:rPr>
              <a:t>г.</a:t>
            </a:r>
            <a:endParaRPr lang="bg-BG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40688319.139899954</c:v>
                </c:pt>
                <c:pt idx="1">
                  <c:v>2063868.1034597675</c:v>
                </c:pt>
                <c:pt idx="2">
                  <c:v>12027469.916633394</c:v>
                </c:pt>
                <c:pt idx="3">
                  <c:v>0</c:v>
                </c:pt>
                <c:pt idx="4">
                  <c:v>1633830.128079111</c:v>
                </c:pt>
                <c:pt idx="5">
                  <c:v>1782384.6953776269</c:v>
                </c:pt>
                <c:pt idx="6">
                  <c:v>11108839.267742671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43544</xdr:rowOff>
    </xdr:from>
    <xdr:to>
      <xdr:col>7</xdr:col>
      <xdr:colOff>911677</xdr:colOff>
      <xdr:row>47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186419</xdr:rowOff>
    </xdr:from>
    <xdr:to>
      <xdr:col>7</xdr:col>
      <xdr:colOff>921202</xdr:colOff>
      <xdr:row>46</xdr:row>
      <xdr:rowOff>133351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389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9" t="s">
        <v>390</v>
      </c>
      <c r="D3" s="140"/>
      <c r="E3" s="139" t="s">
        <v>391</v>
      </c>
      <c r="F3" s="140"/>
      <c r="G3" s="139" t="s">
        <v>392</v>
      </c>
      <c r="H3" s="140"/>
      <c r="I3" s="139" t="s">
        <v>393</v>
      </c>
      <c r="J3" s="140"/>
      <c r="K3" s="139" t="s">
        <v>394</v>
      </c>
      <c r="L3" s="140"/>
      <c r="M3" s="139" t="s">
        <v>395</v>
      </c>
      <c r="N3" s="140"/>
      <c r="O3" s="139" t="s">
        <v>396</v>
      </c>
      <c r="P3" s="140"/>
      <c r="Q3" s="139" t="s">
        <v>397</v>
      </c>
      <c r="R3" s="140"/>
      <c r="S3" s="139" t="s">
        <v>398</v>
      </c>
      <c r="T3" s="140"/>
      <c r="U3" s="139" t="s">
        <v>399</v>
      </c>
      <c r="V3" s="140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13980742.227246037</v>
      </c>
      <c r="D5" s="14">
        <v>0</v>
      </c>
      <c r="E5" s="14">
        <v>17692666.75</v>
      </c>
      <c r="F5" s="14">
        <v>2647629.5099999998</v>
      </c>
      <c r="G5" s="14">
        <v>8696679.3126130104</v>
      </c>
      <c r="H5" s="14">
        <v>0</v>
      </c>
      <c r="I5" s="14">
        <v>9956562.5699999984</v>
      </c>
      <c r="J5" s="14">
        <v>0</v>
      </c>
      <c r="K5" s="14">
        <v>5919727.5700000003</v>
      </c>
      <c r="L5" s="14">
        <v>0</v>
      </c>
      <c r="M5" s="14">
        <v>4466202.2499999991</v>
      </c>
      <c r="N5" s="14">
        <v>106228.83</v>
      </c>
      <c r="O5" s="14">
        <v>597144</v>
      </c>
      <c r="P5" s="14">
        <v>0</v>
      </c>
      <c r="Q5" s="14">
        <v>1513032.8316327708</v>
      </c>
      <c r="R5" s="14">
        <v>0</v>
      </c>
      <c r="S5" s="14">
        <v>844703.59999999974</v>
      </c>
      <c r="T5" s="14">
        <v>0</v>
      </c>
      <c r="U5" s="14">
        <v>823144.7</v>
      </c>
      <c r="V5" s="14">
        <v>0</v>
      </c>
      <c r="W5" s="14">
        <v>64490605.811491825</v>
      </c>
      <c r="X5" s="14">
        <v>2753858.34</v>
      </c>
    </row>
    <row r="6" spans="1:24" ht="15.75" x14ac:dyDescent="0.25">
      <c r="A6" s="3"/>
      <c r="B6" s="6" t="s">
        <v>7</v>
      </c>
      <c r="C6" s="14">
        <v>13980212.867246037</v>
      </c>
      <c r="D6" s="14">
        <v>0</v>
      </c>
      <c r="E6" s="14">
        <v>11205912</v>
      </c>
      <c r="F6" s="14">
        <v>2647629.5099999998</v>
      </c>
      <c r="G6" s="14">
        <v>6064130.9264999451</v>
      </c>
      <c r="H6" s="14">
        <v>0</v>
      </c>
      <c r="I6" s="14">
        <v>9956411.5699999984</v>
      </c>
      <c r="J6" s="14">
        <v>0</v>
      </c>
      <c r="K6" s="14">
        <v>5919727.5700000003</v>
      </c>
      <c r="L6" s="14">
        <v>0</v>
      </c>
      <c r="M6" s="14">
        <v>4466202.2499999991</v>
      </c>
      <c r="N6" s="14">
        <v>106228.83</v>
      </c>
      <c r="O6" s="14">
        <v>597144</v>
      </c>
      <c r="P6" s="14">
        <v>0</v>
      </c>
      <c r="Q6" s="14">
        <v>1513032.8316327708</v>
      </c>
      <c r="R6" s="14">
        <v>0</v>
      </c>
      <c r="S6" s="14">
        <v>844703.41999999969</v>
      </c>
      <c r="T6" s="14">
        <v>0</v>
      </c>
      <c r="U6" s="14">
        <v>823144.7</v>
      </c>
      <c r="V6" s="14">
        <v>0</v>
      </c>
      <c r="W6" s="14">
        <v>55370622.135378756</v>
      </c>
      <c r="X6" s="14">
        <v>2753858.34</v>
      </c>
    </row>
    <row r="7" spans="1:24" ht="15.75" x14ac:dyDescent="0.25">
      <c r="A7" s="3"/>
      <c r="B7" s="6" t="s">
        <v>8</v>
      </c>
      <c r="C7" s="14">
        <v>10953272.346246038</v>
      </c>
      <c r="D7" s="14">
        <v>0</v>
      </c>
      <c r="E7" s="14">
        <v>4379989</v>
      </c>
      <c r="F7" s="14">
        <v>0</v>
      </c>
      <c r="G7" s="14">
        <v>3983305.33629659</v>
      </c>
      <c r="H7" s="14">
        <v>0</v>
      </c>
      <c r="I7" s="14">
        <v>3398274.5199999996</v>
      </c>
      <c r="J7" s="14">
        <v>0</v>
      </c>
      <c r="K7" s="14">
        <v>5919727.5700000003</v>
      </c>
      <c r="L7" s="14">
        <v>0</v>
      </c>
      <c r="M7" s="14">
        <v>163784.33000000002</v>
      </c>
      <c r="N7" s="14">
        <v>0</v>
      </c>
      <c r="O7" s="14">
        <v>249552</v>
      </c>
      <c r="P7" s="14">
        <v>0</v>
      </c>
      <c r="Q7" s="14">
        <v>87378.700000000012</v>
      </c>
      <c r="R7" s="14">
        <v>0</v>
      </c>
      <c r="S7" s="14">
        <v>692266.23999999976</v>
      </c>
      <c r="T7" s="14">
        <v>0</v>
      </c>
      <c r="U7" s="14">
        <v>16669.990000000002</v>
      </c>
      <c r="V7" s="14">
        <v>0</v>
      </c>
      <c r="W7" s="14">
        <v>29844220.032542624</v>
      </c>
      <c r="X7" s="14">
        <v>0</v>
      </c>
    </row>
    <row r="8" spans="1:24" ht="31.5" x14ac:dyDescent="0.25">
      <c r="A8" s="3"/>
      <c r="B8" s="6" t="s">
        <v>9</v>
      </c>
      <c r="C8" s="14">
        <v>3026940.5210000002</v>
      </c>
      <c r="D8" s="14">
        <v>0</v>
      </c>
      <c r="E8" s="14">
        <v>6825923</v>
      </c>
      <c r="F8" s="14">
        <v>2647629.5099999998</v>
      </c>
      <c r="G8" s="14">
        <v>2080825.5902033553</v>
      </c>
      <c r="H8" s="14">
        <v>0</v>
      </c>
      <c r="I8" s="14">
        <v>6558137.0499999989</v>
      </c>
      <c r="J8" s="14">
        <v>0</v>
      </c>
      <c r="K8" s="14">
        <v>0</v>
      </c>
      <c r="L8" s="14">
        <v>0</v>
      </c>
      <c r="M8" s="14">
        <v>4302417.919999999</v>
      </c>
      <c r="N8" s="14">
        <v>106228.83</v>
      </c>
      <c r="O8" s="14">
        <v>347592</v>
      </c>
      <c r="P8" s="14">
        <v>0</v>
      </c>
      <c r="Q8" s="14">
        <v>1425654.1316327709</v>
      </c>
      <c r="R8" s="14">
        <v>0</v>
      </c>
      <c r="S8" s="14">
        <v>152437.17999999993</v>
      </c>
      <c r="T8" s="14">
        <v>0</v>
      </c>
      <c r="U8" s="14">
        <v>806474.71</v>
      </c>
      <c r="V8" s="14">
        <v>0</v>
      </c>
      <c r="W8" s="14">
        <v>25526402.102836125</v>
      </c>
      <c r="X8" s="14">
        <v>2753858.34</v>
      </c>
    </row>
    <row r="9" spans="1:24" ht="15.75" x14ac:dyDescent="0.25">
      <c r="A9" s="3"/>
      <c r="B9" s="6" t="s">
        <v>10</v>
      </c>
      <c r="C9" s="14">
        <v>529.36</v>
      </c>
      <c r="D9" s="14">
        <v>0</v>
      </c>
      <c r="E9" s="14">
        <v>6486754.75</v>
      </c>
      <c r="F9" s="14">
        <v>0</v>
      </c>
      <c r="G9" s="14">
        <v>2632548.3861130662</v>
      </c>
      <c r="H9" s="14">
        <v>0</v>
      </c>
      <c r="I9" s="14">
        <v>151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0.18</v>
      </c>
      <c r="T9" s="14">
        <v>0</v>
      </c>
      <c r="U9" s="14">
        <v>0</v>
      </c>
      <c r="V9" s="14">
        <v>0</v>
      </c>
      <c r="W9" s="14">
        <v>9119983.6761130653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49812.749467706941</v>
      </c>
      <c r="D10" s="14">
        <v>0</v>
      </c>
      <c r="E10" s="14">
        <v>138922.93359999999</v>
      </c>
      <c r="F10" s="14">
        <v>0</v>
      </c>
      <c r="G10" s="14">
        <v>856847.30175185285</v>
      </c>
      <c r="H10" s="14">
        <v>0</v>
      </c>
      <c r="I10" s="14">
        <v>408563.39999999997</v>
      </c>
      <c r="J10" s="14">
        <v>0</v>
      </c>
      <c r="K10" s="14">
        <v>0</v>
      </c>
      <c r="L10" s="14">
        <v>0</v>
      </c>
      <c r="M10" s="14">
        <v>27160.92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102952.62999999992</v>
      </c>
      <c r="T10" s="14">
        <v>0</v>
      </c>
      <c r="U10" s="14">
        <v>0</v>
      </c>
      <c r="V10" s="14">
        <v>0</v>
      </c>
      <c r="W10" s="14">
        <v>1584259.9348195596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25884245.631556898</v>
      </c>
      <c r="D11" s="14">
        <v>0</v>
      </c>
      <c r="E11" s="14">
        <v>4952402.67</v>
      </c>
      <c r="F11" s="14">
        <v>0</v>
      </c>
      <c r="G11" s="14">
        <v>28041959.285635136</v>
      </c>
      <c r="H11" s="14">
        <v>0</v>
      </c>
      <c r="I11" s="14">
        <v>207375.8</v>
      </c>
      <c r="J11" s="14">
        <v>0</v>
      </c>
      <c r="K11" s="14">
        <v>820912.53999999992</v>
      </c>
      <c r="L11" s="14">
        <v>0</v>
      </c>
      <c r="M11" s="14">
        <v>133498.94</v>
      </c>
      <c r="N11" s="14">
        <v>0</v>
      </c>
      <c r="O11" s="14">
        <v>0</v>
      </c>
      <c r="P11" s="14">
        <v>0</v>
      </c>
      <c r="Q11" s="14">
        <v>1251.25</v>
      </c>
      <c r="R11" s="14">
        <v>0</v>
      </c>
      <c r="S11" s="14">
        <v>97225.32</v>
      </c>
      <c r="T11" s="14">
        <v>0</v>
      </c>
      <c r="U11" s="14">
        <v>0</v>
      </c>
      <c r="V11" s="14">
        <v>0</v>
      </c>
      <c r="W11" s="14">
        <v>60138871.43719203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3750934.751729358</v>
      </c>
      <c r="D13" s="14">
        <v>0</v>
      </c>
      <c r="E13" s="14">
        <v>6000836</v>
      </c>
      <c r="F13" s="14">
        <v>2268800.09</v>
      </c>
      <c r="G13" s="14">
        <v>0</v>
      </c>
      <c r="H13" s="14">
        <v>0</v>
      </c>
      <c r="I13" s="14">
        <v>0</v>
      </c>
      <c r="J13" s="14">
        <v>0</v>
      </c>
      <c r="K13" s="14">
        <v>345085.80000000005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501880.10902999976</v>
      </c>
      <c r="R13" s="14">
        <v>0</v>
      </c>
      <c r="S13" s="14">
        <v>41394.780000000035</v>
      </c>
      <c r="T13" s="14">
        <v>0</v>
      </c>
      <c r="U13" s="14">
        <v>900.58</v>
      </c>
      <c r="V13" s="14">
        <v>0</v>
      </c>
      <c r="W13" s="14">
        <v>10641032.020759357</v>
      </c>
      <c r="X13" s="14">
        <v>2268800.09</v>
      </c>
    </row>
    <row r="14" spans="1:24" ht="15.75" x14ac:dyDescent="0.25">
      <c r="A14" s="7" t="s">
        <v>19</v>
      </c>
      <c r="B14" s="8" t="s">
        <v>20</v>
      </c>
      <c r="C14" s="14">
        <v>1437391.4500000002</v>
      </c>
      <c r="D14" s="14">
        <v>0</v>
      </c>
      <c r="E14" s="14">
        <v>520585</v>
      </c>
      <c r="F14" s="14">
        <v>0</v>
      </c>
      <c r="G14" s="14">
        <v>224421.95</v>
      </c>
      <c r="H14" s="14">
        <v>0</v>
      </c>
      <c r="I14" s="14">
        <v>1158959.1499999999</v>
      </c>
      <c r="J14" s="14">
        <v>0</v>
      </c>
      <c r="K14" s="14">
        <v>0</v>
      </c>
      <c r="L14" s="14">
        <v>0</v>
      </c>
      <c r="M14" s="14">
        <v>161547.19999999998</v>
      </c>
      <c r="N14" s="14">
        <v>0</v>
      </c>
      <c r="O14" s="14">
        <v>2499889.9999999995</v>
      </c>
      <c r="P14" s="14">
        <v>0</v>
      </c>
      <c r="Q14" s="14">
        <v>0</v>
      </c>
      <c r="R14" s="14">
        <v>0</v>
      </c>
      <c r="S14" s="14">
        <v>55346.29</v>
      </c>
      <c r="T14" s="14">
        <v>0</v>
      </c>
      <c r="U14" s="14">
        <v>0</v>
      </c>
      <c r="V14" s="14">
        <v>0</v>
      </c>
      <c r="W14" s="14">
        <v>6058141.04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7083409.2599999998</v>
      </c>
      <c r="D16" s="14">
        <v>0</v>
      </c>
      <c r="E16" s="14">
        <v>15477673</v>
      </c>
      <c r="F16" s="14">
        <v>0</v>
      </c>
      <c r="G16" s="14">
        <v>1085900.58</v>
      </c>
      <c r="H16" s="14">
        <v>0</v>
      </c>
      <c r="I16" s="14">
        <v>8369484.5199999986</v>
      </c>
      <c r="J16" s="14">
        <v>0</v>
      </c>
      <c r="K16" s="14">
        <v>47759.03</v>
      </c>
      <c r="L16" s="14">
        <v>0</v>
      </c>
      <c r="M16" s="14">
        <v>0</v>
      </c>
      <c r="N16" s="14">
        <v>0</v>
      </c>
      <c r="O16" s="14">
        <v>500477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6631.55</v>
      </c>
      <c r="V16" s="14">
        <v>0</v>
      </c>
      <c r="W16" s="14">
        <v>32571334.939999998</v>
      </c>
      <c r="X16" s="14">
        <v>0</v>
      </c>
    </row>
    <row r="17" spans="1:24" ht="15.75" x14ac:dyDescent="0.25">
      <c r="A17" s="141" t="s">
        <v>4</v>
      </c>
      <c r="B17" s="142"/>
      <c r="C17" s="15">
        <v>52186536.07</v>
      </c>
      <c r="D17" s="15">
        <v>0</v>
      </c>
      <c r="E17" s="15">
        <v>44783086.353600003</v>
      </c>
      <c r="F17" s="15">
        <v>4916429.5999999996</v>
      </c>
      <c r="G17" s="15">
        <v>38905808.43</v>
      </c>
      <c r="H17" s="15">
        <v>0</v>
      </c>
      <c r="I17" s="15">
        <v>20100945.439999998</v>
      </c>
      <c r="J17" s="15">
        <v>0</v>
      </c>
      <c r="K17" s="15">
        <v>7133484.9400000004</v>
      </c>
      <c r="L17" s="15">
        <v>0</v>
      </c>
      <c r="M17" s="15">
        <v>4788409.3099999996</v>
      </c>
      <c r="N17" s="15">
        <v>106228.83</v>
      </c>
      <c r="O17" s="15">
        <v>3597510.9999999995</v>
      </c>
      <c r="P17" s="15">
        <v>0</v>
      </c>
      <c r="Q17" s="15">
        <v>2016164.1906627705</v>
      </c>
      <c r="R17" s="15">
        <v>0</v>
      </c>
      <c r="S17" s="15">
        <v>1141622.6199999996</v>
      </c>
      <c r="T17" s="15">
        <v>0</v>
      </c>
      <c r="U17" s="15">
        <v>830676.83</v>
      </c>
      <c r="V17" s="15">
        <v>0</v>
      </c>
      <c r="W17" s="15">
        <v>175484245.18426278</v>
      </c>
      <c r="X17" s="15">
        <v>5022658.43</v>
      </c>
    </row>
    <row r="18" spans="1:24" ht="33" customHeight="1" x14ac:dyDescent="0.25">
      <c r="A18" s="143" t="s">
        <v>24</v>
      </c>
      <c r="B18" s="144"/>
      <c r="C18" s="137">
        <v>0.2973858765224357</v>
      </c>
      <c r="D18" s="138">
        <v>0</v>
      </c>
      <c r="E18" s="137">
        <v>0.25519719053170076</v>
      </c>
      <c r="F18" s="138">
        <v>0</v>
      </c>
      <c r="G18" s="137">
        <v>0.22170542084360872</v>
      </c>
      <c r="H18" s="138">
        <v>0</v>
      </c>
      <c r="I18" s="137">
        <v>0.11454558452750849</v>
      </c>
      <c r="J18" s="138">
        <v>0</v>
      </c>
      <c r="K18" s="137">
        <v>4.0650287052889936E-2</v>
      </c>
      <c r="L18" s="138">
        <v>0</v>
      </c>
      <c r="M18" s="137">
        <v>2.7286833099872024E-2</v>
      </c>
      <c r="N18" s="138">
        <v>0</v>
      </c>
      <c r="O18" s="137">
        <v>2.0500478525707674E-2</v>
      </c>
      <c r="P18" s="138">
        <v>0</v>
      </c>
      <c r="Q18" s="137">
        <v>1.1489146439019346E-2</v>
      </c>
      <c r="R18" s="138">
        <v>0</v>
      </c>
      <c r="S18" s="137">
        <v>6.5055562042123372E-3</v>
      </c>
      <c r="T18" s="138">
        <v>0</v>
      </c>
      <c r="U18" s="137">
        <v>4.7336262530449317E-3</v>
      </c>
      <c r="V18" s="138">
        <v>0</v>
      </c>
      <c r="W18" s="137">
        <v>1</v>
      </c>
      <c r="X18" s="138">
        <v>0</v>
      </c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0.36750083030972447</v>
      </c>
      <c r="B27" s="16" t="s">
        <v>6</v>
      </c>
      <c r="C27" s="17">
        <f>W5</f>
        <v>64490605.811491825</v>
      </c>
    </row>
    <row r="28" spans="1:24" ht="15.75" x14ac:dyDescent="0.25">
      <c r="A28" s="18">
        <f t="shared" si="0"/>
        <v>9.0279325825292633E-3</v>
      </c>
      <c r="B28" s="16" t="s">
        <v>12</v>
      </c>
      <c r="C28" s="17">
        <f>W10</f>
        <v>1584259.9348195596</v>
      </c>
    </row>
    <row r="29" spans="1:24" ht="15.75" x14ac:dyDescent="0.25">
      <c r="A29" s="18">
        <f t="shared" si="0"/>
        <v>0.34270239686784842</v>
      </c>
      <c r="B29" s="16" t="s">
        <v>14</v>
      </c>
      <c r="C29" s="17">
        <f>W11</f>
        <v>60138871.43719203</v>
      </c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</row>
    <row r="31" spans="1:24" ht="15.75" x14ac:dyDescent="0.25">
      <c r="A31" s="18">
        <f t="shared" si="0"/>
        <v>6.0638104632048384E-2</v>
      </c>
      <c r="B31" s="16" t="s">
        <v>18</v>
      </c>
      <c r="C31" s="17">
        <f>W13</f>
        <v>10641032.020759357</v>
      </c>
    </row>
    <row r="32" spans="1:24" ht="15.75" x14ac:dyDescent="0.25">
      <c r="A32" s="18">
        <f t="shared" si="0"/>
        <v>3.4522421278552977E-2</v>
      </c>
      <c r="B32" s="16" t="s">
        <v>27</v>
      </c>
      <c r="C32" s="17">
        <f>W14</f>
        <v>6058141.04</v>
      </c>
    </row>
    <row r="33" spans="1:3" ht="15.75" x14ac:dyDescent="0.25">
      <c r="A33" s="18">
        <f t="shared" si="0"/>
        <v>0.18560831432929661</v>
      </c>
      <c r="B33" s="16" t="s">
        <v>28</v>
      </c>
      <c r="C33" s="17">
        <f>W16</f>
        <v>32571334.939999998</v>
      </c>
    </row>
    <row r="34" spans="1:3" ht="15.75" x14ac:dyDescent="0.25">
      <c r="A34" s="16"/>
      <c r="B34" s="16"/>
      <c r="C34" s="17">
        <f>SUM(C27:C33)</f>
        <v>175484245.18426275</v>
      </c>
    </row>
  </sheetData>
  <mergeCells count="26">
    <mergeCell ref="G3:H3"/>
    <mergeCell ref="I3:J3"/>
    <mergeCell ref="K3:L3"/>
    <mergeCell ref="M3:N3"/>
    <mergeCell ref="O3:P3"/>
    <mergeCell ref="W18:X18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A3:A4"/>
    <mergeCell ref="B3:B4"/>
    <mergeCell ref="W3:X3"/>
    <mergeCell ref="C3:D3"/>
    <mergeCell ref="E3:F3"/>
    <mergeCell ref="M18:N18"/>
    <mergeCell ref="O18:P18"/>
    <mergeCell ref="Q18:R18"/>
    <mergeCell ref="S18:T18"/>
    <mergeCell ref="U18:V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87" customWidth="1"/>
    <col min="2" max="2" width="76.85546875" style="87" customWidth="1"/>
    <col min="3" max="5" width="16.7109375" style="87" customWidth="1"/>
    <col min="6" max="8" width="15.7109375" style="87" customWidth="1"/>
    <col min="9" max="9" width="16.7109375" style="87" customWidth="1"/>
    <col min="10" max="13" width="15.7109375" style="87" customWidth="1"/>
    <col min="14" max="16384" width="9.140625" style="87"/>
  </cols>
  <sheetData>
    <row r="1" spans="1:14" s="85" customFormat="1" ht="20.25" customHeight="1" x14ac:dyDescent="0.25">
      <c r="A1" s="174" t="s">
        <v>408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4" s="85" customFormat="1" ht="20.25" customHeight="1" x14ac:dyDescent="0.25">
      <c r="M2" s="86" t="s">
        <v>156</v>
      </c>
    </row>
    <row r="3" spans="1:14" ht="21" customHeight="1" x14ac:dyDescent="0.25">
      <c r="A3" s="175" t="s">
        <v>157</v>
      </c>
      <c r="B3" s="176"/>
      <c r="C3" s="170" t="s">
        <v>392</v>
      </c>
      <c r="D3" s="170" t="s">
        <v>391</v>
      </c>
      <c r="E3" s="170" t="s">
        <v>393</v>
      </c>
      <c r="F3" s="170" t="s">
        <v>394</v>
      </c>
      <c r="G3" s="170" t="s">
        <v>390</v>
      </c>
      <c r="H3" s="170" t="s">
        <v>395</v>
      </c>
      <c r="I3" s="170" t="s">
        <v>396</v>
      </c>
      <c r="J3" s="170" t="s">
        <v>398</v>
      </c>
      <c r="K3" s="170" t="s">
        <v>399</v>
      </c>
      <c r="L3" s="170" t="s">
        <v>397</v>
      </c>
      <c r="M3" s="173" t="s">
        <v>4</v>
      </c>
    </row>
    <row r="4" spans="1:14" ht="20.25" customHeight="1" x14ac:dyDescent="0.25">
      <c r="A4" s="177"/>
      <c r="B4" s="178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3"/>
    </row>
    <row r="5" spans="1:14" ht="39.75" customHeight="1" x14ac:dyDescent="0.25">
      <c r="A5" s="179"/>
      <c r="B5" s="180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3"/>
    </row>
    <row r="6" spans="1:14" x14ac:dyDescent="0.25">
      <c r="A6" s="152" t="s">
        <v>158</v>
      </c>
      <c r="B6" s="153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4" x14ac:dyDescent="0.25">
      <c r="A7" s="32" t="s">
        <v>159</v>
      </c>
      <c r="B7" s="90" t="s">
        <v>160</v>
      </c>
      <c r="C7" s="91">
        <v>2897.038</v>
      </c>
      <c r="D7" s="91">
        <v>1900</v>
      </c>
      <c r="E7" s="91">
        <v>257</v>
      </c>
      <c r="F7" s="91">
        <v>8</v>
      </c>
      <c r="G7" s="91">
        <v>7011</v>
      </c>
      <c r="H7" s="91">
        <v>384.80325000000016</v>
      </c>
      <c r="I7" s="91">
        <v>0</v>
      </c>
      <c r="J7" s="91">
        <v>1</v>
      </c>
      <c r="K7" s="91">
        <v>154</v>
      </c>
      <c r="L7" s="91">
        <v>68</v>
      </c>
      <c r="M7" s="92">
        <v>12680.841250000001</v>
      </c>
      <c r="N7" s="93"/>
    </row>
    <row r="8" spans="1:14" x14ac:dyDescent="0.25">
      <c r="A8" s="32" t="s">
        <v>161</v>
      </c>
      <c r="B8" s="94" t="s">
        <v>162</v>
      </c>
      <c r="C8" s="91">
        <v>135.99299999999999</v>
      </c>
      <c r="D8" s="91">
        <v>1704</v>
      </c>
      <c r="E8" s="91">
        <v>235</v>
      </c>
      <c r="F8" s="91">
        <v>8</v>
      </c>
      <c r="G8" s="91">
        <v>2249</v>
      </c>
      <c r="H8" s="91">
        <v>316.67276000000015</v>
      </c>
      <c r="I8" s="91">
        <v>0</v>
      </c>
      <c r="J8" s="91">
        <v>1</v>
      </c>
      <c r="K8" s="91">
        <v>154</v>
      </c>
      <c r="L8" s="91">
        <v>68</v>
      </c>
      <c r="M8" s="92">
        <v>4871.6657600000008</v>
      </c>
    </row>
    <row r="9" spans="1:14" x14ac:dyDescent="0.25">
      <c r="A9" s="32" t="s">
        <v>161</v>
      </c>
      <c r="B9" s="94" t="s">
        <v>163</v>
      </c>
      <c r="C9" s="91">
        <v>0</v>
      </c>
      <c r="D9" s="91">
        <v>0</v>
      </c>
      <c r="E9" s="91">
        <v>0</v>
      </c>
      <c r="F9" s="91">
        <v>0</v>
      </c>
      <c r="G9" s="91">
        <v>2023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2">
        <v>2023</v>
      </c>
    </row>
    <row r="10" spans="1:14" x14ac:dyDescent="0.25">
      <c r="A10" s="32" t="s">
        <v>161</v>
      </c>
      <c r="B10" s="94" t="s">
        <v>164</v>
      </c>
      <c r="C10" s="91">
        <v>2761.0450000000001</v>
      </c>
      <c r="D10" s="91">
        <v>196</v>
      </c>
      <c r="E10" s="91">
        <v>22</v>
      </c>
      <c r="F10" s="91">
        <v>0</v>
      </c>
      <c r="G10" s="91">
        <v>2739</v>
      </c>
      <c r="H10" s="91">
        <v>68.130490000000009</v>
      </c>
      <c r="I10" s="91">
        <v>0</v>
      </c>
      <c r="J10" s="91">
        <v>0</v>
      </c>
      <c r="K10" s="91">
        <v>0</v>
      </c>
      <c r="L10" s="91">
        <v>0</v>
      </c>
      <c r="M10" s="92">
        <v>5786.1754899999996</v>
      </c>
    </row>
    <row r="11" spans="1:14" x14ac:dyDescent="0.25">
      <c r="A11" s="32" t="s">
        <v>165</v>
      </c>
      <c r="B11" s="90" t="s">
        <v>166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2"/>
    </row>
    <row r="12" spans="1:14" x14ac:dyDescent="0.25">
      <c r="A12" s="32" t="s">
        <v>167</v>
      </c>
      <c r="B12" s="94" t="s">
        <v>168</v>
      </c>
      <c r="C12" s="91">
        <v>16584.400000000001</v>
      </c>
      <c r="D12" s="91">
        <v>4327</v>
      </c>
      <c r="E12" s="91">
        <v>0</v>
      </c>
      <c r="F12" s="91">
        <v>7492</v>
      </c>
      <c r="G12" s="91">
        <v>20351</v>
      </c>
      <c r="H12" s="91">
        <v>0</v>
      </c>
      <c r="I12" s="91">
        <v>0</v>
      </c>
      <c r="J12" s="91">
        <v>104</v>
      </c>
      <c r="K12" s="91">
        <v>438</v>
      </c>
      <c r="L12" s="91">
        <v>0</v>
      </c>
      <c r="M12" s="92">
        <v>49296.4</v>
      </c>
    </row>
    <row r="13" spans="1:14" x14ac:dyDescent="0.25">
      <c r="A13" s="96">
        <v>1</v>
      </c>
      <c r="B13" s="97" t="s">
        <v>169</v>
      </c>
      <c r="C13" s="91">
        <v>0</v>
      </c>
      <c r="D13" s="91">
        <v>4327</v>
      </c>
      <c r="E13" s="91">
        <v>0</v>
      </c>
      <c r="F13" s="91">
        <v>0</v>
      </c>
      <c r="G13" s="91">
        <v>7959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2">
        <v>12286</v>
      </c>
    </row>
    <row r="14" spans="1:14" ht="31.5" x14ac:dyDescent="0.25">
      <c r="A14" s="32" t="s">
        <v>170</v>
      </c>
      <c r="B14" s="94" t="s">
        <v>171</v>
      </c>
      <c r="C14" s="91">
        <v>0</v>
      </c>
      <c r="D14" s="91">
        <v>2461</v>
      </c>
      <c r="E14" s="91">
        <v>61</v>
      </c>
      <c r="F14" s="91">
        <v>0</v>
      </c>
      <c r="G14" s="91">
        <v>265460</v>
      </c>
      <c r="H14" s="91">
        <v>0</v>
      </c>
      <c r="I14" s="91">
        <v>7796</v>
      </c>
      <c r="J14" s="91">
        <v>0</v>
      </c>
      <c r="K14" s="91">
        <v>0</v>
      </c>
      <c r="L14" s="91">
        <v>0</v>
      </c>
      <c r="M14" s="92">
        <v>275778</v>
      </c>
      <c r="N14" s="93"/>
    </row>
    <row r="15" spans="1:14" x14ac:dyDescent="0.25">
      <c r="A15" s="32" t="s">
        <v>5</v>
      </c>
      <c r="B15" s="94" t="s">
        <v>172</v>
      </c>
      <c r="C15" s="91">
        <v>0</v>
      </c>
      <c r="D15" s="91">
        <v>469</v>
      </c>
      <c r="E15" s="91">
        <v>61</v>
      </c>
      <c r="F15" s="91">
        <v>0</v>
      </c>
      <c r="G15" s="91">
        <v>265272</v>
      </c>
      <c r="H15" s="91">
        <v>0</v>
      </c>
      <c r="I15" s="91">
        <v>7796</v>
      </c>
      <c r="J15" s="91">
        <v>0</v>
      </c>
      <c r="K15" s="91">
        <v>0</v>
      </c>
      <c r="L15" s="91">
        <v>0</v>
      </c>
      <c r="M15" s="92">
        <v>273598</v>
      </c>
    </row>
    <row r="16" spans="1:14" ht="31.5" x14ac:dyDescent="0.25">
      <c r="A16" s="32" t="s">
        <v>11</v>
      </c>
      <c r="B16" s="94" t="s">
        <v>173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2">
        <v>0</v>
      </c>
    </row>
    <row r="17" spans="1:14" x14ac:dyDescent="0.25">
      <c r="A17" s="32" t="s">
        <v>13</v>
      </c>
      <c r="B17" s="94" t="s">
        <v>174</v>
      </c>
      <c r="C17" s="91">
        <v>0</v>
      </c>
      <c r="D17" s="91">
        <v>1992</v>
      </c>
      <c r="E17" s="91">
        <v>0</v>
      </c>
      <c r="F17" s="91">
        <v>0</v>
      </c>
      <c r="G17" s="91">
        <v>188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2">
        <v>2180</v>
      </c>
    </row>
    <row r="18" spans="1:14" ht="31.5" x14ac:dyDescent="0.25">
      <c r="A18" s="32" t="s">
        <v>15</v>
      </c>
      <c r="B18" s="94" t="s">
        <v>175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2">
        <v>0</v>
      </c>
    </row>
    <row r="19" spans="1:14" x14ac:dyDescent="0.25">
      <c r="A19" s="32" t="s">
        <v>176</v>
      </c>
      <c r="B19" s="94" t="s">
        <v>177</v>
      </c>
      <c r="C19" s="91">
        <v>353603.66499999998</v>
      </c>
      <c r="D19" s="91">
        <v>156358</v>
      </c>
      <c r="E19" s="91">
        <v>130751</v>
      </c>
      <c r="F19" s="91">
        <v>259323</v>
      </c>
      <c r="G19" s="91">
        <v>279812</v>
      </c>
      <c r="H19" s="91">
        <v>48870.081929999993</v>
      </c>
      <c r="I19" s="91">
        <v>5613</v>
      </c>
      <c r="J19" s="91">
        <v>22387</v>
      </c>
      <c r="K19" s="91">
        <v>6991</v>
      </c>
      <c r="L19" s="91">
        <v>14640</v>
      </c>
      <c r="M19" s="92">
        <v>1278348.7469300001</v>
      </c>
      <c r="N19" s="93"/>
    </row>
    <row r="20" spans="1:14" ht="31.5" x14ac:dyDescent="0.25">
      <c r="A20" s="32" t="s">
        <v>5</v>
      </c>
      <c r="B20" s="94" t="s">
        <v>178</v>
      </c>
      <c r="C20" s="91">
        <v>76649.766000000003</v>
      </c>
      <c r="D20" s="91">
        <v>11287</v>
      </c>
      <c r="E20" s="91">
        <v>16514</v>
      </c>
      <c r="F20" s="91">
        <v>39167</v>
      </c>
      <c r="G20" s="91">
        <v>0</v>
      </c>
      <c r="H20" s="91">
        <v>5466.2934200000009</v>
      </c>
      <c r="I20" s="91">
        <v>0</v>
      </c>
      <c r="J20" s="91">
        <v>16380</v>
      </c>
      <c r="K20" s="91">
        <v>5457</v>
      </c>
      <c r="L20" s="91">
        <v>6630</v>
      </c>
      <c r="M20" s="92">
        <v>177551.05942000001</v>
      </c>
    </row>
    <row r="21" spans="1:14" x14ac:dyDescent="0.25">
      <c r="A21" s="32" t="s">
        <v>11</v>
      </c>
      <c r="B21" s="94" t="s">
        <v>179</v>
      </c>
      <c r="C21" s="91">
        <v>276468.19799999997</v>
      </c>
      <c r="D21" s="91">
        <v>143180</v>
      </c>
      <c r="E21" s="91">
        <v>109820</v>
      </c>
      <c r="F21" s="91">
        <v>219804</v>
      </c>
      <c r="G21" s="91">
        <v>275805</v>
      </c>
      <c r="H21" s="91">
        <v>42666.23799999999</v>
      </c>
      <c r="I21" s="91">
        <v>4804</v>
      </c>
      <c r="J21" s="91">
        <v>6007</v>
      </c>
      <c r="K21" s="91">
        <v>647</v>
      </c>
      <c r="L21" s="91">
        <v>87</v>
      </c>
      <c r="M21" s="92">
        <v>1079288.436</v>
      </c>
    </row>
    <row r="22" spans="1:14" x14ac:dyDescent="0.25">
      <c r="A22" s="32"/>
      <c r="B22" s="94" t="s">
        <v>180</v>
      </c>
      <c r="C22" s="91">
        <v>276468.19799999997</v>
      </c>
      <c r="D22" s="91">
        <v>119245</v>
      </c>
      <c r="E22" s="91">
        <v>75610</v>
      </c>
      <c r="F22" s="91">
        <v>190627</v>
      </c>
      <c r="G22" s="91">
        <v>213760</v>
      </c>
      <c r="H22" s="91">
        <v>42666.23799999999</v>
      </c>
      <c r="I22" s="91">
        <v>1868</v>
      </c>
      <c r="J22" s="91">
        <v>5885</v>
      </c>
      <c r="K22" s="91">
        <v>647</v>
      </c>
      <c r="L22" s="91">
        <v>0</v>
      </c>
      <c r="M22" s="92">
        <v>926776.43599999999</v>
      </c>
    </row>
    <row r="23" spans="1:14" x14ac:dyDescent="0.25">
      <c r="A23" s="32" t="s">
        <v>13</v>
      </c>
      <c r="B23" s="94" t="s">
        <v>181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2">
        <v>0</v>
      </c>
    </row>
    <row r="24" spans="1:14" x14ac:dyDescent="0.25">
      <c r="A24" s="32" t="s">
        <v>15</v>
      </c>
      <c r="B24" s="94" t="s">
        <v>182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2">
        <v>0</v>
      </c>
    </row>
    <row r="25" spans="1:14" x14ac:dyDescent="0.25">
      <c r="A25" s="32" t="s">
        <v>17</v>
      </c>
      <c r="B25" s="94" t="s">
        <v>183</v>
      </c>
      <c r="C25" s="91">
        <v>31.042999999999999</v>
      </c>
      <c r="D25" s="91">
        <v>1885</v>
      </c>
      <c r="E25" s="91">
        <v>0</v>
      </c>
      <c r="F25" s="91">
        <v>0</v>
      </c>
      <c r="G25" s="91">
        <v>4007</v>
      </c>
      <c r="H25" s="91">
        <v>0</v>
      </c>
      <c r="I25" s="91">
        <v>0</v>
      </c>
      <c r="J25" s="91">
        <v>0</v>
      </c>
      <c r="K25" s="91">
        <v>884</v>
      </c>
      <c r="L25" s="91">
        <v>7923</v>
      </c>
      <c r="M25" s="92">
        <v>14730.043</v>
      </c>
    </row>
    <row r="26" spans="1:14" x14ac:dyDescent="0.25">
      <c r="A26" s="32" t="s">
        <v>19</v>
      </c>
      <c r="B26" s="94" t="s">
        <v>184</v>
      </c>
      <c r="C26" s="91">
        <v>0</v>
      </c>
      <c r="D26" s="91">
        <v>0</v>
      </c>
      <c r="E26" s="91">
        <v>4417</v>
      </c>
      <c r="F26" s="91">
        <v>0</v>
      </c>
      <c r="G26" s="91">
        <v>0</v>
      </c>
      <c r="H26" s="91">
        <v>737.55051000000003</v>
      </c>
      <c r="I26" s="91">
        <v>0</v>
      </c>
      <c r="J26" s="91">
        <v>0</v>
      </c>
      <c r="K26" s="91">
        <v>3</v>
      </c>
      <c r="L26" s="91">
        <v>0</v>
      </c>
      <c r="M26" s="92">
        <v>5157.55051</v>
      </c>
    </row>
    <row r="27" spans="1:14" x14ac:dyDescent="0.25">
      <c r="A27" s="32" t="s">
        <v>22</v>
      </c>
      <c r="B27" s="94" t="s">
        <v>164</v>
      </c>
      <c r="C27" s="91">
        <v>454.65800000000002</v>
      </c>
      <c r="D27" s="91">
        <v>6</v>
      </c>
      <c r="E27" s="91">
        <v>0</v>
      </c>
      <c r="F27" s="91">
        <v>352</v>
      </c>
      <c r="G27" s="91">
        <v>0</v>
      </c>
      <c r="H27" s="91">
        <v>0</v>
      </c>
      <c r="I27" s="91">
        <v>809</v>
      </c>
      <c r="J27" s="91">
        <v>0</v>
      </c>
      <c r="K27" s="91">
        <v>0</v>
      </c>
      <c r="L27" s="91">
        <v>0</v>
      </c>
      <c r="M27" s="92">
        <v>1621.6579999999999</v>
      </c>
    </row>
    <row r="28" spans="1:14" x14ac:dyDescent="0.25">
      <c r="A28" s="32" t="s">
        <v>185</v>
      </c>
      <c r="B28" s="94" t="s">
        <v>186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2">
        <v>0</v>
      </c>
    </row>
    <row r="29" spans="1:14" x14ac:dyDescent="0.25">
      <c r="A29" s="32"/>
      <c r="B29" s="90" t="s">
        <v>187</v>
      </c>
      <c r="C29" s="91">
        <v>370188.065</v>
      </c>
      <c r="D29" s="91">
        <v>163146</v>
      </c>
      <c r="E29" s="91">
        <v>130812</v>
      </c>
      <c r="F29" s="91">
        <v>266815</v>
      </c>
      <c r="G29" s="91">
        <v>565623</v>
      </c>
      <c r="H29" s="91">
        <v>48870.081929999993</v>
      </c>
      <c r="I29" s="91">
        <v>13409</v>
      </c>
      <c r="J29" s="91">
        <v>22491</v>
      </c>
      <c r="K29" s="91">
        <v>7429</v>
      </c>
      <c r="L29" s="91">
        <v>14640</v>
      </c>
      <c r="M29" s="92">
        <v>1603423.14693</v>
      </c>
      <c r="N29" s="93"/>
    </row>
    <row r="30" spans="1:14" ht="31.5" x14ac:dyDescent="0.25">
      <c r="A30" s="32" t="s">
        <v>188</v>
      </c>
      <c r="B30" s="90" t="s">
        <v>189</v>
      </c>
      <c r="C30" s="91">
        <v>353472.81800000003</v>
      </c>
      <c r="D30" s="91">
        <v>45758</v>
      </c>
      <c r="E30" s="91">
        <v>21977</v>
      </c>
      <c r="F30" s="91">
        <v>19658</v>
      </c>
      <c r="G30" s="91">
        <v>279483</v>
      </c>
      <c r="H30" s="91">
        <v>6493.0713199999846</v>
      </c>
      <c r="I30" s="91">
        <v>0</v>
      </c>
      <c r="J30" s="91">
        <v>4545</v>
      </c>
      <c r="K30" s="91">
        <v>0</v>
      </c>
      <c r="L30" s="91">
        <v>72</v>
      </c>
      <c r="M30" s="92">
        <v>731458.88931999996</v>
      </c>
    </row>
    <row r="31" spans="1:14" s="98" customFormat="1" x14ac:dyDescent="0.25">
      <c r="A31" s="32" t="s">
        <v>190</v>
      </c>
      <c r="B31" s="90" t="s">
        <v>191</v>
      </c>
      <c r="C31" s="91">
        <v>2584.44</v>
      </c>
      <c r="D31" s="91">
        <v>33713</v>
      </c>
      <c r="E31" s="91">
        <v>14987</v>
      </c>
      <c r="F31" s="91">
        <v>5421</v>
      </c>
      <c r="G31" s="91">
        <v>14692</v>
      </c>
      <c r="H31" s="91">
        <v>2339.50731</v>
      </c>
      <c r="I31" s="91">
        <v>3871</v>
      </c>
      <c r="J31" s="91">
        <v>615</v>
      </c>
      <c r="K31" s="91">
        <v>4020</v>
      </c>
      <c r="L31" s="91">
        <v>1206</v>
      </c>
      <c r="M31" s="92">
        <v>83448.947310000003</v>
      </c>
      <c r="N31" s="93"/>
    </row>
    <row r="32" spans="1:14" s="98" customFormat="1" x14ac:dyDescent="0.25">
      <c r="A32" s="32" t="s">
        <v>167</v>
      </c>
      <c r="B32" s="94" t="s">
        <v>192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0"/>
    </row>
    <row r="33" spans="1:14" s="98" customFormat="1" x14ac:dyDescent="0.25">
      <c r="A33" s="32" t="s">
        <v>5</v>
      </c>
      <c r="B33" s="94" t="s">
        <v>193</v>
      </c>
      <c r="C33" s="91">
        <v>1024.82</v>
      </c>
      <c r="D33" s="91">
        <v>30943</v>
      </c>
      <c r="E33" s="91">
        <v>14771</v>
      </c>
      <c r="F33" s="91">
        <v>728</v>
      </c>
      <c r="G33" s="91">
        <v>12040</v>
      </c>
      <c r="H33" s="91">
        <v>1969.0032200000001</v>
      </c>
      <c r="I33" s="91">
        <v>3871</v>
      </c>
      <c r="J33" s="91">
        <v>242</v>
      </c>
      <c r="K33" s="91">
        <v>409</v>
      </c>
      <c r="L33" s="91">
        <v>529</v>
      </c>
      <c r="M33" s="92">
        <v>66526.823219999991</v>
      </c>
      <c r="N33" s="93"/>
    </row>
    <row r="34" spans="1:14" s="98" customFormat="1" x14ac:dyDescent="0.25">
      <c r="A34" s="32" t="s">
        <v>161</v>
      </c>
      <c r="B34" s="94" t="s">
        <v>194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2">
        <v>0</v>
      </c>
    </row>
    <row r="35" spans="1:14" s="98" customFormat="1" x14ac:dyDescent="0.25">
      <c r="A35" s="32" t="s">
        <v>161</v>
      </c>
      <c r="B35" s="94" t="s">
        <v>195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2">
        <v>0</v>
      </c>
    </row>
    <row r="36" spans="1:14" x14ac:dyDescent="0.25">
      <c r="A36" s="32" t="s">
        <v>11</v>
      </c>
      <c r="B36" s="94" t="s">
        <v>196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2">
        <v>0</v>
      </c>
    </row>
    <row r="37" spans="1:14" x14ac:dyDescent="0.25">
      <c r="A37" s="32" t="s">
        <v>161</v>
      </c>
      <c r="B37" s="94" t="s">
        <v>194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2">
        <v>0</v>
      </c>
    </row>
    <row r="38" spans="1:14" x14ac:dyDescent="0.25">
      <c r="A38" s="32" t="s">
        <v>161</v>
      </c>
      <c r="B38" s="94" t="s">
        <v>195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2">
        <v>0</v>
      </c>
    </row>
    <row r="39" spans="1:14" x14ac:dyDescent="0.25">
      <c r="A39" s="32" t="s">
        <v>197</v>
      </c>
      <c r="B39" s="90" t="s">
        <v>198</v>
      </c>
      <c r="C39" s="91">
        <v>1024.82</v>
      </c>
      <c r="D39" s="91">
        <v>30943</v>
      </c>
      <c r="E39" s="91">
        <v>14771</v>
      </c>
      <c r="F39" s="91">
        <v>728</v>
      </c>
      <c r="G39" s="91">
        <v>12040</v>
      </c>
      <c r="H39" s="91">
        <v>1969.0032200000001</v>
      </c>
      <c r="I39" s="91">
        <v>3871</v>
      </c>
      <c r="J39" s="91">
        <v>242</v>
      </c>
      <c r="K39" s="91">
        <v>409</v>
      </c>
      <c r="L39" s="91">
        <v>529</v>
      </c>
      <c r="M39" s="92">
        <v>66526.823219999991</v>
      </c>
      <c r="N39" s="93"/>
    </row>
    <row r="40" spans="1:14" x14ac:dyDescent="0.25">
      <c r="A40" s="32" t="s">
        <v>170</v>
      </c>
      <c r="B40" s="94" t="s">
        <v>199</v>
      </c>
      <c r="C40" s="91">
        <v>137.363</v>
      </c>
      <c r="D40" s="91">
        <v>2029</v>
      </c>
      <c r="E40" s="91">
        <v>46</v>
      </c>
      <c r="F40" s="91">
        <v>0</v>
      </c>
      <c r="G40" s="91">
        <v>0</v>
      </c>
      <c r="H40" s="91">
        <v>328.31849999999997</v>
      </c>
      <c r="I40" s="91">
        <v>0</v>
      </c>
      <c r="J40" s="91">
        <v>37</v>
      </c>
      <c r="K40" s="91">
        <v>0</v>
      </c>
      <c r="L40" s="91">
        <v>203</v>
      </c>
      <c r="M40" s="92">
        <v>2780.6814999999997</v>
      </c>
    </row>
    <row r="41" spans="1:14" x14ac:dyDescent="0.25">
      <c r="A41" s="32" t="s">
        <v>161</v>
      </c>
      <c r="B41" s="94" t="s">
        <v>194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2">
        <v>0</v>
      </c>
    </row>
    <row r="42" spans="1:14" x14ac:dyDescent="0.25">
      <c r="A42" s="32" t="s">
        <v>161</v>
      </c>
      <c r="B42" s="94" t="s">
        <v>195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2">
        <v>0</v>
      </c>
    </row>
    <row r="43" spans="1:14" x14ac:dyDescent="0.25">
      <c r="A43" s="32" t="s">
        <v>176</v>
      </c>
      <c r="B43" s="94" t="s">
        <v>200</v>
      </c>
      <c r="C43" s="91">
        <v>1422.2570000000001</v>
      </c>
      <c r="D43" s="91">
        <v>741</v>
      </c>
      <c r="E43" s="91">
        <v>170</v>
      </c>
      <c r="F43" s="91">
        <v>4693</v>
      </c>
      <c r="G43" s="91">
        <v>2652</v>
      </c>
      <c r="H43" s="91">
        <v>42.185589999999998</v>
      </c>
      <c r="I43" s="91">
        <v>0</v>
      </c>
      <c r="J43" s="91">
        <v>336</v>
      </c>
      <c r="K43" s="91">
        <v>3611</v>
      </c>
      <c r="L43" s="91">
        <v>474</v>
      </c>
      <c r="M43" s="92">
        <v>14141.442589999999</v>
      </c>
    </row>
    <row r="44" spans="1:14" x14ac:dyDescent="0.25">
      <c r="A44" s="32" t="s">
        <v>161</v>
      </c>
      <c r="B44" s="94" t="s">
        <v>194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2">
        <v>0</v>
      </c>
    </row>
    <row r="45" spans="1:14" x14ac:dyDescent="0.25">
      <c r="A45" s="32" t="s">
        <v>161</v>
      </c>
      <c r="B45" s="94" t="s">
        <v>195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91">
        <v>0</v>
      </c>
      <c r="I45" s="91">
        <v>0</v>
      </c>
      <c r="J45" s="91">
        <v>0</v>
      </c>
      <c r="K45" s="91">
        <v>0</v>
      </c>
      <c r="L45" s="91">
        <v>0</v>
      </c>
      <c r="M45" s="92">
        <v>0</v>
      </c>
    </row>
    <row r="46" spans="1:14" x14ac:dyDescent="0.25">
      <c r="A46" s="32" t="s">
        <v>201</v>
      </c>
      <c r="B46" s="90" t="s">
        <v>202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2"/>
    </row>
    <row r="47" spans="1:14" x14ac:dyDescent="0.25">
      <c r="A47" s="32" t="s">
        <v>5</v>
      </c>
      <c r="B47" s="94" t="s">
        <v>203</v>
      </c>
      <c r="C47" s="91">
        <v>672.74099999999999</v>
      </c>
      <c r="D47" s="91">
        <v>5800</v>
      </c>
      <c r="E47" s="91">
        <v>392</v>
      </c>
      <c r="F47" s="91">
        <v>621</v>
      </c>
      <c r="G47" s="91">
        <v>2145</v>
      </c>
      <c r="H47" s="91">
        <v>0</v>
      </c>
      <c r="I47" s="91">
        <v>929</v>
      </c>
      <c r="J47" s="91">
        <v>215</v>
      </c>
      <c r="K47" s="91">
        <v>0</v>
      </c>
      <c r="L47" s="91">
        <v>62</v>
      </c>
      <c r="M47" s="92">
        <v>10836.741</v>
      </c>
    </row>
    <row r="48" spans="1:14" x14ac:dyDescent="0.25">
      <c r="A48" s="32" t="s">
        <v>11</v>
      </c>
      <c r="B48" s="94" t="s">
        <v>204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92">
        <v>0</v>
      </c>
    </row>
    <row r="49" spans="1:14" x14ac:dyDescent="0.25">
      <c r="A49" s="32" t="s">
        <v>13</v>
      </c>
      <c r="B49" s="94" t="s">
        <v>205</v>
      </c>
      <c r="C49" s="91">
        <v>0</v>
      </c>
      <c r="D49" s="91">
        <v>222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2">
        <v>222</v>
      </c>
    </row>
    <row r="50" spans="1:14" x14ac:dyDescent="0.25">
      <c r="A50" s="32" t="s">
        <v>15</v>
      </c>
      <c r="B50" s="94" t="s">
        <v>206</v>
      </c>
      <c r="C50" s="91">
        <v>1912.579</v>
      </c>
      <c r="D50" s="91">
        <v>2781</v>
      </c>
      <c r="E50" s="91">
        <v>109</v>
      </c>
      <c r="F50" s="91">
        <v>251</v>
      </c>
      <c r="G50" s="91">
        <v>0</v>
      </c>
      <c r="H50" s="91">
        <v>26.7668</v>
      </c>
      <c r="I50" s="91">
        <v>238</v>
      </c>
      <c r="J50" s="91">
        <v>556</v>
      </c>
      <c r="K50" s="91">
        <v>0</v>
      </c>
      <c r="L50" s="91">
        <v>100</v>
      </c>
      <c r="M50" s="92">
        <v>5974.3458000000001</v>
      </c>
    </row>
    <row r="51" spans="1:14" x14ac:dyDescent="0.25">
      <c r="A51" s="32" t="s">
        <v>17</v>
      </c>
      <c r="B51" s="94" t="s">
        <v>207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2">
        <v>0</v>
      </c>
    </row>
    <row r="52" spans="1:14" x14ac:dyDescent="0.25">
      <c r="A52" s="32" t="s">
        <v>19</v>
      </c>
      <c r="B52" s="94" t="s">
        <v>208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0</v>
      </c>
      <c r="L52" s="91">
        <v>0</v>
      </c>
      <c r="M52" s="92">
        <v>0</v>
      </c>
    </row>
    <row r="53" spans="1:14" ht="31.5" x14ac:dyDescent="0.25">
      <c r="A53" s="32" t="s">
        <v>22</v>
      </c>
      <c r="B53" s="94" t="s">
        <v>209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2">
        <v>0</v>
      </c>
    </row>
    <row r="54" spans="1:14" x14ac:dyDescent="0.25">
      <c r="A54" s="32" t="s">
        <v>210</v>
      </c>
      <c r="B54" s="94" t="s">
        <v>211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2">
        <v>0</v>
      </c>
    </row>
    <row r="55" spans="1:14" x14ac:dyDescent="0.25">
      <c r="A55" s="32"/>
      <c r="B55" s="100" t="s">
        <v>212</v>
      </c>
      <c r="C55" s="91">
        <v>2585.3199999999997</v>
      </c>
      <c r="D55" s="91">
        <v>8803</v>
      </c>
      <c r="E55" s="91">
        <v>501</v>
      </c>
      <c r="F55" s="91">
        <v>872</v>
      </c>
      <c r="G55" s="91">
        <v>2145</v>
      </c>
      <c r="H55" s="91">
        <v>26.7668</v>
      </c>
      <c r="I55" s="91">
        <v>1167</v>
      </c>
      <c r="J55" s="91">
        <v>771</v>
      </c>
      <c r="K55" s="91">
        <v>0</v>
      </c>
      <c r="L55" s="91">
        <v>162</v>
      </c>
      <c r="M55" s="92">
        <v>17033.086799999997</v>
      </c>
      <c r="N55" s="93"/>
    </row>
    <row r="56" spans="1:14" x14ac:dyDescent="0.25">
      <c r="A56" s="32" t="s">
        <v>213</v>
      </c>
      <c r="B56" s="90" t="s">
        <v>214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101"/>
    </row>
    <row r="57" spans="1:14" x14ac:dyDescent="0.25">
      <c r="A57" s="32" t="s">
        <v>167</v>
      </c>
      <c r="B57" s="94" t="s">
        <v>215</v>
      </c>
      <c r="C57" s="91">
        <v>2694.4500000000003</v>
      </c>
      <c r="D57" s="91">
        <v>836</v>
      </c>
      <c r="E57" s="91">
        <v>1260</v>
      </c>
      <c r="F57" s="91">
        <v>68</v>
      </c>
      <c r="G57" s="91">
        <v>1455</v>
      </c>
      <c r="H57" s="91">
        <v>1493.91319</v>
      </c>
      <c r="I57" s="91">
        <v>0</v>
      </c>
      <c r="J57" s="91">
        <v>686</v>
      </c>
      <c r="K57" s="91">
        <v>1</v>
      </c>
      <c r="L57" s="91">
        <v>386</v>
      </c>
      <c r="M57" s="92">
        <v>8880.36319</v>
      </c>
      <c r="N57" s="93"/>
    </row>
    <row r="58" spans="1:14" x14ac:dyDescent="0.25">
      <c r="A58" s="32" t="s">
        <v>5</v>
      </c>
      <c r="B58" s="94" t="s">
        <v>216</v>
      </c>
      <c r="C58" s="91">
        <v>12.146000000000001</v>
      </c>
      <c r="D58" s="91">
        <v>298</v>
      </c>
      <c r="E58" s="91">
        <v>157</v>
      </c>
      <c r="F58" s="91">
        <v>39</v>
      </c>
      <c r="G58" s="91">
        <v>1423</v>
      </c>
      <c r="H58" s="91">
        <v>188.10781999999986</v>
      </c>
      <c r="I58" s="91">
        <v>0</v>
      </c>
      <c r="J58" s="91">
        <v>0</v>
      </c>
      <c r="K58" s="91">
        <v>1</v>
      </c>
      <c r="L58" s="91">
        <v>0</v>
      </c>
      <c r="M58" s="92">
        <v>2118.2538199999999</v>
      </c>
    </row>
    <row r="59" spans="1:14" x14ac:dyDescent="0.25">
      <c r="A59" s="32" t="s">
        <v>11</v>
      </c>
      <c r="B59" s="94" t="s">
        <v>164</v>
      </c>
      <c r="C59" s="91">
        <v>2682.3040000000001</v>
      </c>
      <c r="D59" s="91">
        <v>538</v>
      </c>
      <c r="E59" s="91">
        <v>1103</v>
      </c>
      <c r="F59" s="91">
        <v>29</v>
      </c>
      <c r="G59" s="91">
        <v>32</v>
      </c>
      <c r="H59" s="91">
        <v>1305.80537</v>
      </c>
      <c r="I59" s="91">
        <v>0</v>
      </c>
      <c r="J59" s="91">
        <v>686</v>
      </c>
      <c r="K59" s="91">
        <v>0</v>
      </c>
      <c r="L59" s="91">
        <v>386</v>
      </c>
      <c r="M59" s="92">
        <v>6762.1093700000001</v>
      </c>
    </row>
    <row r="60" spans="1:14" x14ac:dyDescent="0.25">
      <c r="A60" s="32" t="s">
        <v>170</v>
      </c>
      <c r="B60" s="94" t="s">
        <v>217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0"/>
    </row>
    <row r="61" spans="1:14" x14ac:dyDescent="0.25">
      <c r="A61" s="32" t="s">
        <v>5</v>
      </c>
      <c r="B61" s="94" t="s">
        <v>218</v>
      </c>
      <c r="C61" s="91">
        <v>18294.977999999999</v>
      </c>
      <c r="D61" s="91">
        <v>8409</v>
      </c>
      <c r="E61" s="91">
        <v>3928</v>
      </c>
      <c r="F61" s="91">
        <v>1589</v>
      </c>
      <c r="G61" s="91">
        <v>17165</v>
      </c>
      <c r="H61" s="91">
        <v>1988.0549700000004</v>
      </c>
      <c r="I61" s="91">
        <v>120</v>
      </c>
      <c r="J61" s="91">
        <v>122</v>
      </c>
      <c r="K61" s="91">
        <v>137</v>
      </c>
      <c r="L61" s="91">
        <v>614</v>
      </c>
      <c r="M61" s="92">
        <v>52367.03297</v>
      </c>
    </row>
    <row r="62" spans="1:14" x14ac:dyDescent="0.25">
      <c r="A62" s="32" t="s">
        <v>11</v>
      </c>
      <c r="B62" s="94" t="s">
        <v>219</v>
      </c>
      <c r="C62" s="91">
        <v>0.106</v>
      </c>
      <c r="D62" s="91">
        <v>6</v>
      </c>
      <c r="E62" s="91">
        <v>11</v>
      </c>
      <c r="F62" s="91">
        <v>8</v>
      </c>
      <c r="G62" s="91">
        <v>11</v>
      </c>
      <c r="H62" s="91">
        <v>2.58907</v>
      </c>
      <c r="I62" s="91">
        <v>358</v>
      </c>
      <c r="J62" s="91">
        <v>1</v>
      </c>
      <c r="K62" s="91">
        <v>1</v>
      </c>
      <c r="L62" s="91">
        <v>5</v>
      </c>
      <c r="M62" s="92">
        <v>403.69506999999999</v>
      </c>
    </row>
    <row r="63" spans="1:14" x14ac:dyDescent="0.25">
      <c r="A63" s="32" t="s">
        <v>13</v>
      </c>
      <c r="B63" s="94" t="s">
        <v>220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 t="s">
        <v>197</v>
      </c>
      <c r="J63" s="91">
        <v>0</v>
      </c>
      <c r="K63" s="91">
        <v>6</v>
      </c>
      <c r="L63" s="91">
        <v>0</v>
      </c>
      <c r="M63" s="92">
        <v>6</v>
      </c>
    </row>
    <row r="64" spans="1:14" x14ac:dyDescent="0.25">
      <c r="A64" s="32"/>
      <c r="B64" s="90" t="s">
        <v>221</v>
      </c>
      <c r="C64" s="91">
        <v>18295.083999999999</v>
      </c>
      <c r="D64" s="91">
        <v>8415</v>
      </c>
      <c r="E64" s="91">
        <v>3939</v>
      </c>
      <c r="F64" s="91">
        <v>1597</v>
      </c>
      <c r="G64" s="91">
        <v>17176</v>
      </c>
      <c r="H64" s="91">
        <v>1990.6440400000004</v>
      </c>
      <c r="I64" s="91">
        <v>478</v>
      </c>
      <c r="J64" s="91">
        <v>123</v>
      </c>
      <c r="K64" s="91">
        <v>144</v>
      </c>
      <c r="L64" s="91">
        <v>619</v>
      </c>
      <c r="M64" s="92">
        <v>52776.728040000002</v>
      </c>
      <c r="N64" s="93"/>
    </row>
    <row r="65" spans="1:14" x14ac:dyDescent="0.25">
      <c r="A65" s="32" t="s">
        <v>222</v>
      </c>
      <c r="B65" s="94" t="s">
        <v>164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164.28238999999999</v>
      </c>
      <c r="I65" s="91">
        <v>162</v>
      </c>
      <c r="J65" s="91">
        <v>0</v>
      </c>
      <c r="K65" s="91">
        <v>0</v>
      </c>
      <c r="L65" s="91">
        <v>140</v>
      </c>
      <c r="M65" s="92">
        <v>466.28238999999996</v>
      </c>
    </row>
    <row r="66" spans="1:14" x14ac:dyDescent="0.25">
      <c r="A66" s="32"/>
      <c r="B66" s="90" t="s">
        <v>223</v>
      </c>
      <c r="C66" s="91">
        <v>20989.534</v>
      </c>
      <c r="D66" s="91">
        <v>9251</v>
      </c>
      <c r="E66" s="91">
        <v>5199</v>
      </c>
      <c r="F66" s="91">
        <v>1665</v>
      </c>
      <c r="G66" s="91">
        <v>18631</v>
      </c>
      <c r="H66" s="91">
        <v>3648.8396200000002</v>
      </c>
      <c r="I66" s="91">
        <v>640</v>
      </c>
      <c r="J66" s="91">
        <v>809</v>
      </c>
      <c r="K66" s="91">
        <v>145</v>
      </c>
      <c r="L66" s="91">
        <v>1145</v>
      </c>
      <c r="M66" s="92">
        <v>62123.373619999998</v>
      </c>
      <c r="N66" s="93"/>
    </row>
    <row r="67" spans="1:14" x14ac:dyDescent="0.25">
      <c r="A67" s="32" t="s">
        <v>224</v>
      </c>
      <c r="B67" s="90" t="s">
        <v>225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101"/>
    </row>
    <row r="68" spans="1:14" x14ac:dyDescent="0.25">
      <c r="A68" s="32" t="s">
        <v>167</v>
      </c>
      <c r="B68" s="94" t="s">
        <v>226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2">
        <v>0</v>
      </c>
    </row>
    <row r="69" spans="1:14" x14ac:dyDescent="0.25">
      <c r="A69" s="32" t="s">
        <v>170</v>
      </c>
      <c r="B69" s="94" t="s">
        <v>227</v>
      </c>
      <c r="C69" s="91">
        <v>9441.3340000000007</v>
      </c>
      <c r="D69" s="91">
        <v>29880</v>
      </c>
      <c r="E69" s="91">
        <v>0</v>
      </c>
      <c r="F69" s="91">
        <v>0</v>
      </c>
      <c r="G69" s="91">
        <v>3432</v>
      </c>
      <c r="H69" s="91">
        <v>1244.9841799999999</v>
      </c>
      <c r="I69" s="91">
        <v>0</v>
      </c>
      <c r="J69" s="91">
        <v>0</v>
      </c>
      <c r="K69" s="91">
        <v>0</v>
      </c>
      <c r="L69" s="91">
        <v>0</v>
      </c>
      <c r="M69" s="92">
        <v>43998.318180000002</v>
      </c>
    </row>
    <row r="70" spans="1:14" x14ac:dyDescent="0.25">
      <c r="A70" s="32" t="s">
        <v>176</v>
      </c>
      <c r="B70" s="94" t="s">
        <v>228</v>
      </c>
      <c r="C70" s="91">
        <v>111.92700000000001</v>
      </c>
      <c r="D70" s="91">
        <v>260</v>
      </c>
      <c r="E70" s="91">
        <v>70</v>
      </c>
      <c r="F70" s="91">
        <v>56</v>
      </c>
      <c r="G70" s="91">
        <v>339</v>
      </c>
      <c r="H70" s="91">
        <v>210.34767000000002</v>
      </c>
      <c r="I70" s="91">
        <v>0</v>
      </c>
      <c r="J70" s="91">
        <v>43</v>
      </c>
      <c r="K70" s="91">
        <v>105</v>
      </c>
      <c r="L70" s="91">
        <v>241</v>
      </c>
      <c r="M70" s="92">
        <v>1436.27467</v>
      </c>
    </row>
    <row r="71" spans="1:14" x14ac:dyDescent="0.25">
      <c r="A71" s="32"/>
      <c r="B71" s="90" t="s">
        <v>229</v>
      </c>
      <c r="C71" s="91">
        <v>9553.2610000000004</v>
      </c>
      <c r="D71" s="91">
        <v>30140</v>
      </c>
      <c r="E71" s="91">
        <v>70</v>
      </c>
      <c r="F71" s="91">
        <v>56</v>
      </c>
      <c r="G71" s="91">
        <v>3771</v>
      </c>
      <c r="H71" s="91">
        <v>1455.33185</v>
      </c>
      <c r="I71" s="91">
        <v>0</v>
      </c>
      <c r="J71" s="91">
        <v>43</v>
      </c>
      <c r="K71" s="91">
        <v>105</v>
      </c>
      <c r="L71" s="91">
        <v>241</v>
      </c>
      <c r="M71" s="92">
        <v>45434.592850000001</v>
      </c>
      <c r="N71" s="93"/>
    </row>
    <row r="72" spans="1:14" x14ac:dyDescent="0.25">
      <c r="A72" s="32"/>
      <c r="B72" s="90" t="s">
        <v>230</v>
      </c>
      <c r="C72" s="91">
        <v>762270.47600000002</v>
      </c>
      <c r="D72" s="91">
        <v>292711</v>
      </c>
      <c r="E72" s="91">
        <v>173803</v>
      </c>
      <c r="F72" s="91">
        <v>294495</v>
      </c>
      <c r="G72" s="91">
        <v>891356</v>
      </c>
      <c r="H72" s="91">
        <v>63218.402079999971</v>
      </c>
      <c r="I72" s="91">
        <v>19087</v>
      </c>
      <c r="J72" s="91">
        <v>29275</v>
      </c>
      <c r="K72" s="91">
        <v>11853</v>
      </c>
      <c r="L72" s="91">
        <v>17534</v>
      </c>
      <c r="M72" s="92">
        <v>2555602.8780799997</v>
      </c>
      <c r="N72" s="93"/>
    </row>
    <row r="73" spans="1:14" x14ac:dyDescent="0.25">
      <c r="A73" s="32" t="s">
        <v>231</v>
      </c>
      <c r="B73" s="90" t="s">
        <v>232</v>
      </c>
      <c r="C73" s="91">
        <v>0</v>
      </c>
      <c r="D73" s="91">
        <v>28</v>
      </c>
      <c r="E73" s="91">
        <v>0</v>
      </c>
      <c r="F73" s="91">
        <v>0</v>
      </c>
      <c r="G73" s="91">
        <v>2784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2">
        <v>2812</v>
      </c>
    </row>
    <row r="74" spans="1:14" x14ac:dyDescent="0.25">
      <c r="A74" s="150" t="s">
        <v>233</v>
      </c>
      <c r="B74" s="150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0"/>
    </row>
    <row r="75" spans="1:14" x14ac:dyDescent="0.25">
      <c r="A75" s="31" t="s">
        <v>159</v>
      </c>
      <c r="B75" s="90" t="s">
        <v>234</v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101"/>
    </row>
    <row r="76" spans="1:14" x14ac:dyDescent="0.25">
      <c r="A76" s="32" t="s">
        <v>167</v>
      </c>
      <c r="B76" s="94" t="s">
        <v>235</v>
      </c>
      <c r="C76" s="91">
        <v>18640.008000000002</v>
      </c>
      <c r="D76" s="91">
        <v>32136</v>
      </c>
      <c r="E76" s="91">
        <v>13652</v>
      </c>
      <c r="F76" s="91">
        <v>12400</v>
      </c>
      <c r="G76" s="91">
        <v>136392</v>
      </c>
      <c r="H76" s="91">
        <v>7400</v>
      </c>
      <c r="I76" s="91">
        <v>12769</v>
      </c>
      <c r="J76" s="91">
        <v>11800</v>
      </c>
      <c r="K76" s="91">
        <v>7400</v>
      </c>
      <c r="L76" s="91">
        <v>11375</v>
      </c>
      <c r="M76" s="92">
        <v>263964.00800000003</v>
      </c>
    </row>
    <row r="77" spans="1:14" x14ac:dyDescent="0.25">
      <c r="A77" s="88" t="s">
        <v>161</v>
      </c>
      <c r="B77" s="94" t="s">
        <v>236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  <c r="J77" s="91">
        <v>0</v>
      </c>
      <c r="K77" s="91">
        <v>0</v>
      </c>
      <c r="L77" s="91">
        <v>0</v>
      </c>
      <c r="M77" s="92">
        <v>0</v>
      </c>
    </row>
    <row r="78" spans="1:14" x14ac:dyDescent="0.25">
      <c r="A78" s="88" t="s">
        <v>161</v>
      </c>
      <c r="B78" s="94" t="s">
        <v>237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2">
        <v>0</v>
      </c>
    </row>
    <row r="79" spans="1:14" x14ac:dyDescent="0.25">
      <c r="A79" s="32" t="s">
        <v>170</v>
      </c>
      <c r="B79" s="94" t="s">
        <v>238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91">
        <v>0</v>
      </c>
      <c r="M79" s="92">
        <v>0</v>
      </c>
    </row>
    <row r="80" spans="1:14" x14ac:dyDescent="0.25">
      <c r="A80" s="32" t="s">
        <v>176</v>
      </c>
      <c r="B80" s="94" t="s">
        <v>239</v>
      </c>
      <c r="C80" s="91">
        <v>9781.1110000000008</v>
      </c>
      <c r="D80" s="91">
        <v>-1239</v>
      </c>
      <c r="E80" s="91">
        <v>0</v>
      </c>
      <c r="F80" s="91">
        <v>-3484</v>
      </c>
      <c r="G80" s="91">
        <v>-5586</v>
      </c>
      <c r="H80" s="91">
        <v>-882.03217000000006</v>
      </c>
      <c r="I80" s="91">
        <v>0</v>
      </c>
      <c r="J80" s="91">
        <v>-40</v>
      </c>
      <c r="K80" s="91">
        <v>-107</v>
      </c>
      <c r="L80" s="91">
        <v>0</v>
      </c>
      <c r="M80" s="92">
        <v>-1556.9211699999992</v>
      </c>
    </row>
    <row r="81" spans="1:14" x14ac:dyDescent="0.25">
      <c r="A81" s="32" t="s">
        <v>185</v>
      </c>
      <c r="B81" s="94" t="s">
        <v>240</v>
      </c>
      <c r="C81" s="91">
        <v>4929.1890000000003</v>
      </c>
      <c r="D81" s="91">
        <v>6561</v>
      </c>
      <c r="E81" s="91">
        <v>2295</v>
      </c>
      <c r="F81" s="91">
        <v>14965</v>
      </c>
      <c r="G81" s="91">
        <v>34541</v>
      </c>
      <c r="H81" s="91">
        <v>14435.849119999999</v>
      </c>
      <c r="I81" s="91">
        <v>106</v>
      </c>
      <c r="J81" s="91">
        <v>262</v>
      </c>
      <c r="K81" s="91">
        <v>1783</v>
      </c>
      <c r="L81" s="91">
        <v>6</v>
      </c>
      <c r="M81" s="92">
        <v>79884.038119999997</v>
      </c>
    </row>
    <row r="82" spans="1:14" x14ac:dyDescent="0.25">
      <c r="A82" s="32" t="s">
        <v>241</v>
      </c>
      <c r="B82" s="94" t="s">
        <v>242</v>
      </c>
      <c r="C82" s="91">
        <v>44269.58</v>
      </c>
      <c r="D82" s="91">
        <v>3944</v>
      </c>
      <c r="E82" s="91">
        <v>15511</v>
      </c>
      <c r="F82" s="91">
        <v>23943</v>
      </c>
      <c r="G82" s="91">
        <v>148995</v>
      </c>
      <c r="H82" s="91">
        <v>4104.0332500000004</v>
      </c>
      <c r="I82" s="91">
        <v>-21</v>
      </c>
      <c r="J82" s="91">
        <v>1024</v>
      </c>
      <c r="K82" s="91">
        <v>77</v>
      </c>
      <c r="L82" s="91">
        <v>52</v>
      </c>
      <c r="M82" s="92">
        <v>241898.61325000002</v>
      </c>
    </row>
    <row r="83" spans="1:14" x14ac:dyDescent="0.25">
      <c r="A83" s="32" t="s">
        <v>243</v>
      </c>
      <c r="B83" s="94" t="s">
        <v>244</v>
      </c>
      <c r="C83" s="91">
        <v>0</v>
      </c>
      <c r="D83" s="91">
        <v>0</v>
      </c>
      <c r="E83" s="91">
        <v>0</v>
      </c>
      <c r="F83" s="91">
        <v>0</v>
      </c>
      <c r="G83" s="91">
        <v>-148</v>
      </c>
      <c r="H83" s="91">
        <v>0</v>
      </c>
      <c r="I83" s="91">
        <v>-284</v>
      </c>
      <c r="J83" s="91">
        <v>0</v>
      </c>
      <c r="K83" s="91">
        <v>0</v>
      </c>
      <c r="L83" s="91">
        <v>-4185</v>
      </c>
      <c r="M83" s="92">
        <v>-4617</v>
      </c>
    </row>
    <row r="84" spans="1:14" x14ac:dyDescent="0.25">
      <c r="A84" s="32" t="s">
        <v>245</v>
      </c>
      <c r="B84" s="94" t="s">
        <v>246</v>
      </c>
      <c r="C84" s="91">
        <v>593.04505999999742</v>
      </c>
      <c r="D84" s="91">
        <v>1602</v>
      </c>
      <c r="E84" s="91">
        <v>-8406</v>
      </c>
      <c r="F84" s="91">
        <v>493</v>
      </c>
      <c r="G84" s="91">
        <v>2242</v>
      </c>
      <c r="H84" s="91">
        <v>151.88652000000013</v>
      </c>
      <c r="I84" s="91">
        <v>-478</v>
      </c>
      <c r="J84" s="91">
        <v>1775</v>
      </c>
      <c r="K84" s="91">
        <v>-35</v>
      </c>
      <c r="L84" s="91">
        <v>529</v>
      </c>
      <c r="M84" s="92">
        <v>-1533.0684200000023</v>
      </c>
    </row>
    <row r="85" spans="1:14" x14ac:dyDescent="0.25">
      <c r="A85" s="88"/>
      <c r="B85" s="90" t="s">
        <v>247</v>
      </c>
      <c r="C85" s="91">
        <v>78212.93306000001</v>
      </c>
      <c r="D85" s="91">
        <v>43004</v>
      </c>
      <c r="E85" s="91">
        <v>23052</v>
      </c>
      <c r="F85" s="91">
        <v>48317</v>
      </c>
      <c r="G85" s="91">
        <v>316436</v>
      </c>
      <c r="H85" s="91">
        <v>25209.736720000001</v>
      </c>
      <c r="I85" s="91">
        <v>12092</v>
      </c>
      <c r="J85" s="91">
        <v>14821</v>
      </c>
      <c r="K85" s="91">
        <v>9118</v>
      </c>
      <c r="L85" s="91">
        <v>7777</v>
      </c>
      <c r="M85" s="92">
        <v>578039.66978</v>
      </c>
      <c r="N85" s="93"/>
    </row>
    <row r="86" spans="1:14" x14ac:dyDescent="0.25">
      <c r="A86" s="32" t="s">
        <v>165</v>
      </c>
      <c r="B86" s="90" t="s">
        <v>248</v>
      </c>
      <c r="C86" s="91">
        <v>0</v>
      </c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1">
        <v>300</v>
      </c>
      <c r="J86" s="91">
        <v>0</v>
      </c>
      <c r="K86" s="91">
        <v>0</v>
      </c>
      <c r="L86" s="91">
        <v>0</v>
      </c>
      <c r="M86" s="92">
        <v>300</v>
      </c>
    </row>
    <row r="87" spans="1:14" x14ac:dyDescent="0.25">
      <c r="A87" s="32" t="s">
        <v>249</v>
      </c>
      <c r="B87" s="90" t="s">
        <v>250</v>
      </c>
      <c r="C87" s="91">
        <v>0</v>
      </c>
      <c r="D87" s="91">
        <v>0</v>
      </c>
      <c r="E87" s="91">
        <v>0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  <c r="L87" s="91">
        <v>0</v>
      </c>
      <c r="M87" s="92">
        <v>0</v>
      </c>
    </row>
    <row r="88" spans="1:14" x14ac:dyDescent="0.25">
      <c r="A88" s="32" t="s">
        <v>188</v>
      </c>
      <c r="B88" s="90" t="s">
        <v>251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101"/>
    </row>
    <row r="89" spans="1:14" x14ac:dyDescent="0.25">
      <c r="A89" s="32" t="s">
        <v>5</v>
      </c>
      <c r="B89" s="94" t="s">
        <v>252</v>
      </c>
      <c r="C89" s="91">
        <v>3641.8220000000001</v>
      </c>
      <c r="D89" s="91">
        <v>51695</v>
      </c>
      <c r="E89" s="91">
        <v>20082</v>
      </c>
      <c r="F89" s="91">
        <v>15674</v>
      </c>
      <c r="G89" s="91">
        <v>12585</v>
      </c>
      <c r="H89" s="91">
        <v>3157.8099099999999</v>
      </c>
      <c r="I89" s="91">
        <v>3028</v>
      </c>
      <c r="J89" s="91">
        <v>397</v>
      </c>
      <c r="K89" s="91">
        <v>1064</v>
      </c>
      <c r="L89" s="91">
        <v>1121</v>
      </c>
      <c r="M89" s="92">
        <v>112445.63191</v>
      </c>
    </row>
    <row r="90" spans="1:14" x14ac:dyDescent="0.25">
      <c r="A90" s="32" t="s">
        <v>11</v>
      </c>
      <c r="B90" s="94" t="s">
        <v>253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223</v>
      </c>
      <c r="L90" s="91">
        <v>0</v>
      </c>
      <c r="M90" s="92">
        <v>223</v>
      </c>
    </row>
    <row r="91" spans="1:14" x14ac:dyDescent="0.25">
      <c r="A91" s="32" t="s">
        <v>13</v>
      </c>
      <c r="B91" s="94" t="s">
        <v>254</v>
      </c>
      <c r="C91" s="91">
        <v>225842.788</v>
      </c>
      <c r="D91" s="91">
        <v>110121</v>
      </c>
      <c r="E91" s="91">
        <v>88773</v>
      </c>
      <c r="F91" s="91">
        <v>201658</v>
      </c>
      <c r="G91" s="91">
        <v>223998</v>
      </c>
      <c r="H91" s="91">
        <v>10824.603650000001</v>
      </c>
      <c r="I91" s="91">
        <v>1107</v>
      </c>
      <c r="J91" s="91">
        <v>8067</v>
      </c>
      <c r="K91" s="91">
        <v>194</v>
      </c>
      <c r="L91" s="91">
        <v>5016</v>
      </c>
      <c r="M91" s="92">
        <v>875601.39164999989</v>
      </c>
    </row>
    <row r="92" spans="1:14" x14ac:dyDescent="0.25">
      <c r="A92" s="32" t="s">
        <v>15</v>
      </c>
      <c r="B92" s="94" t="s">
        <v>255</v>
      </c>
      <c r="C92" s="91">
        <v>13168.232</v>
      </c>
      <c r="D92" s="91">
        <v>19256</v>
      </c>
      <c r="E92" s="91">
        <v>9615</v>
      </c>
      <c r="F92" s="91">
        <v>2901</v>
      </c>
      <c r="G92" s="91">
        <v>14089</v>
      </c>
      <c r="H92" s="91">
        <v>10658.9702</v>
      </c>
      <c r="I92" s="91">
        <v>1862</v>
      </c>
      <c r="J92" s="91">
        <v>1021</v>
      </c>
      <c r="K92" s="91">
        <v>532</v>
      </c>
      <c r="L92" s="91">
        <v>915</v>
      </c>
      <c r="M92" s="92">
        <v>74018.2022</v>
      </c>
    </row>
    <row r="93" spans="1:14" x14ac:dyDescent="0.25">
      <c r="A93" s="32" t="s">
        <v>17</v>
      </c>
      <c r="B93" s="94" t="s">
        <v>256</v>
      </c>
      <c r="C93" s="91">
        <v>0</v>
      </c>
      <c r="D93" s="91">
        <v>172</v>
      </c>
      <c r="E93" s="91">
        <v>0</v>
      </c>
      <c r="F93" s="91">
        <v>0</v>
      </c>
      <c r="G93" s="91">
        <v>0</v>
      </c>
      <c r="H93" s="91">
        <v>0</v>
      </c>
      <c r="I93" s="91">
        <v>2</v>
      </c>
      <c r="J93" s="91">
        <v>0</v>
      </c>
      <c r="K93" s="91">
        <v>0</v>
      </c>
      <c r="L93" s="91">
        <v>0</v>
      </c>
      <c r="M93" s="92">
        <v>174</v>
      </c>
    </row>
    <row r="94" spans="1:14" x14ac:dyDescent="0.25">
      <c r="A94" s="32" t="s">
        <v>19</v>
      </c>
      <c r="B94" s="94" t="s">
        <v>257</v>
      </c>
      <c r="C94" s="91">
        <v>73050.563999999998</v>
      </c>
      <c r="D94" s="91">
        <v>4787</v>
      </c>
      <c r="E94" s="91">
        <v>17</v>
      </c>
      <c r="F94" s="91">
        <v>0</v>
      </c>
      <c r="G94" s="91">
        <v>591</v>
      </c>
      <c r="H94" s="91">
        <v>0</v>
      </c>
      <c r="I94" s="91">
        <v>0</v>
      </c>
      <c r="J94" s="91">
        <v>14</v>
      </c>
      <c r="K94" s="91">
        <v>0</v>
      </c>
      <c r="L94" s="91">
        <v>0</v>
      </c>
      <c r="M94" s="92">
        <v>78459.563999999998</v>
      </c>
    </row>
    <row r="95" spans="1:14" x14ac:dyDescent="0.25">
      <c r="A95" s="32" t="s">
        <v>22</v>
      </c>
      <c r="B95" s="94" t="s">
        <v>258</v>
      </c>
      <c r="C95" s="91">
        <v>0</v>
      </c>
      <c r="D95" s="91">
        <v>417</v>
      </c>
      <c r="E95" s="91">
        <v>0</v>
      </c>
      <c r="F95" s="91">
        <v>815</v>
      </c>
      <c r="G95" s="91">
        <v>3028</v>
      </c>
      <c r="H95" s="91">
        <v>11.149889999999999</v>
      </c>
      <c r="I95" s="91">
        <v>0</v>
      </c>
      <c r="J95" s="91">
        <v>0</v>
      </c>
      <c r="K95" s="91">
        <v>0</v>
      </c>
      <c r="L95" s="91">
        <v>0</v>
      </c>
      <c r="M95" s="92">
        <v>4271.1498899999997</v>
      </c>
    </row>
    <row r="96" spans="1:14" x14ac:dyDescent="0.25">
      <c r="A96" s="32" t="s">
        <v>210</v>
      </c>
      <c r="B96" s="94" t="s">
        <v>259</v>
      </c>
      <c r="C96" s="91">
        <v>0</v>
      </c>
      <c r="D96" s="91">
        <v>770</v>
      </c>
      <c r="E96" s="91">
        <v>0</v>
      </c>
      <c r="F96" s="91">
        <v>0</v>
      </c>
      <c r="G96" s="91">
        <v>63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92">
        <v>833</v>
      </c>
    </row>
    <row r="97" spans="1:14" x14ac:dyDescent="0.25">
      <c r="A97" s="32" t="s">
        <v>260</v>
      </c>
      <c r="B97" s="94" t="s">
        <v>261</v>
      </c>
      <c r="C97" s="91">
        <v>0</v>
      </c>
      <c r="D97" s="91">
        <v>189</v>
      </c>
      <c r="E97" s="91">
        <v>0</v>
      </c>
      <c r="F97" s="91">
        <v>0</v>
      </c>
      <c r="G97" s="91">
        <v>25325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92">
        <v>25514</v>
      </c>
    </row>
    <row r="98" spans="1:14" x14ac:dyDescent="0.25">
      <c r="A98" s="88"/>
      <c r="B98" s="90" t="s">
        <v>262</v>
      </c>
      <c r="C98" s="91">
        <v>315703.40599999996</v>
      </c>
      <c r="D98" s="91">
        <v>187407</v>
      </c>
      <c r="E98" s="91">
        <v>118487</v>
      </c>
      <c r="F98" s="91">
        <v>221048</v>
      </c>
      <c r="G98" s="91">
        <v>279679</v>
      </c>
      <c r="H98" s="91">
        <v>24652.533650000001</v>
      </c>
      <c r="I98" s="91">
        <v>5999</v>
      </c>
      <c r="J98" s="91">
        <v>9499</v>
      </c>
      <c r="K98" s="91">
        <v>2013</v>
      </c>
      <c r="L98" s="91">
        <v>7052</v>
      </c>
      <c r="M98" s="92">
        <v>1171539.9396500001</v>
      </c>
      <c r="N98" s="93"/>
    </row>
    <row r="99" spans="1:14" ht="31.5" x14ac:dyDescent="0.25">
      <c r="A99" s="32" t="s">
        <v>190</v>
      </c>
      <c r="B99" s="90" t="s">
        <v>263</v>
      </c>
      <c r="C99" s="91">
        <v>353472.81800000003</v>
      </c>
      <c r="D99" s="91">
        <v>45758</v>
      </c>
      <c r="E99" s="91">
        <v>21977</v>
      </c>
      <c r="F99" s="91">
        <v>19600</v>
      </c>
      <c r="G99" s="91">
        <v>279996</v>
      </c>
      <c r="H99" s="91">
        <v>6493.0691500000003</v>
      </c>
      <c r="I99" s="91">
        <v>0</v>
      </c>
      <c r="J99" s="91">
        <v>3931</v>
      </c>
      <c r="K99" s="91">
        <v>0</v>
      </c>
      <c r="L99" s="91">
        <v>72</v>
      </c>
      <c r="M99" s="92">
        <v>731299.88714999997</v>
      </c>
    </row>
    <row r="100" spans="1:14" s="102" customFormat="1" x14ac:dyDescent="0.25">
      <c r="A100" s="96" t="s">
        <v>264</v>
      </c>
      <c r="B100" s="100" t="s">
        <v>265</v>
      </c>
      <c r="C100" s="91">
        <v>0</v>
      </c>
      <c r="D100" s="91">
        <v>258</v>
      </c>
      <c r="E100" s="91">
        <v>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2">
        <v>258</v>
      </c>
      <c r="N100" s="93"/>
    </row>
    <row r="101" spans="1:14" s="102" customFormat="1" x14ac:dyDescent="0.25">
      <c r="A101" s="103" t="s">
        <v>5</v>
      </c>
      <c r="B101" s="97" t="s">
        <v>266</v>
      </c>
      <c r="C101" s="91">
        <v>0</v>
      </c>
      <c r="D101" s="91">
        <v>258</v>
      </c>
      <c r="E101" s="91">
        <v>0</v>
      </c>
      <c r="F101" s="91">
        <v>0</v>
      </c>
      <c r="G101" s="91">
        <v>0</v>
      </c>
      <c r="H101" s="91">
        <v>0</v>
      </c>
      <c r="I101" s="91">
        <v>0</v>
      </c>
      <c r="J101" s="91">
        <v>0</v>
      </c>
      <c r="K101" s="91">
        <v>0</v>
      </c>
      <c r="L101" s="91">
        <v>0</v>
      </c>
      <c r="M101" s="92">
        <v>258</v>
      </c>
      <c r="N101" s="87"/>
    </row>
    <row r="102" spans="1:14" s="102" customFormat="1" x14ac:dyDescent="0.25">
      <c r="A102" s="103" t="s">
        <v>11</v>
      </c>
      <c r="B102" s="97" t="s">
        <v>267</v>
      </c>
      <c r="C102" s="91">
        <v>0</v>
      </c>
      <c r="D102" s="91">
        <v>0</v>
      </c>
      <c r="E102" s="91">
        <v>0</v>
      </c>
      <c r="F102" s="91">
        <v>0</v>
      </c>
      <c r="G102" s="91">
        <v>0</v>
      </c>
      <c r="H102" s="91">
        <v>0</v>
      </c>
      <c r="I102" s="91">
        <v>0</v>
      </c>
      <c r="J102" s="91">
        <v>0</v>
      </c>
      <c r="K102" s="91">
        <v>0</v>
      </c>
      <c r="L102" s="91">
        <v>0</v>
      </c>
      <c r="M102" s="92">
        <v>0</v>
      </c>
      <c r="N102" s="87"/>
    </row>
    <row r="103" spans="1:14" s="102" customFormat="1" x14ac:dyDescent="0.25">
      <c r="A103" s="103" t="s">
        <v>13</v>
      </c>
      <c r="B103" s="97" t="s">
        <v>268</v>
      </c>
      <c r="C103" s="91">
        <v>0</v>
      </c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92">
        <v>0</v>
      </c>
      <c r="N103" s="87"/>
    </row>
    <row r="104" spans="1:14" x14ac:dyDescent="0.25">
      <c r="A104" s="32" t="s">
        <v>213</v>
      </c>
      <c r="B104" s="90" t="s">
        <v>269</v>
      </c>
      <c r="C104" s="91">
        <v>0</v>
      </c>
      <c r="D104" s="91">
        <v>1006</v>
      </c>
      <c r="E104" s="91">
        <v>0</v>
      </c>
      <c r="F104" s="91">
        <v>0</v>
      </c>
      <c r="G104" s="91">
        <v>0</v>
      </c>
      <c r="H104" s="91">
        <v>741.03909999999996</v>
      </c>
      <c r="I104" s="91">
        <v>0</v>
      </c>
      <c r="J104" s="91">
        <v>0</v>
      </c>
      <c r="K104" s="91">
        <v>0</v>
      </c>
      <c r="L104" s="91">
        <v>0</v>
      </c>
      <c r="M104" s="92">
        <v>1747.0391</v>
      </c>
    </row>
    <row r="105" spans="1:14" x14ac:dyDescent="0.25">
      <c r="A105" s="32" t="s">
        <v>224</v>
      </c>
      <c r="B105" s="90" t="s">
        <v>270</v>
      </c>
      <c r="C105" s="91">
        <v>14881.321</v>
      </c>
      <c r="D105" s="91">
        <v>15041</v>
      </c>
      <c r="E105" s="91">
        <v>10287</v>
      </c>
      <c r="F105" s="91">
        <v>5530</v>
      </c>
      <c r="G105" s="91">
        <v>15245</v>
      </c>
      <c r="H105" s="91">
        <v>6122.0234600000003</v>
      </c>
      <c r="I105" s="91">
        <v>696</v>
      </c>
      <c r="J105" s="91">
        <v>1024</v>
      </c>
      <c r="K105" s="91">
        <v>722</v>
      </c>
      <c r="L105" s="91">
        <v>2633</v>
      </c>
      <c r="M105" s="92">
        <v>72181.344459999993</v>
      </c>
      <c r="N105" s="93"/>
    </row>
    <row r="106" spans="1:14" x14ac:dyDescent="0.25">
      <c r="A106" s="32" t="s">
        <v>167</v>
      </c>
      <c r="B106" s="94" t="s">
        <v>271</v>
      </c>
      <c r="C106" s="91">
        <v>8861.8179999999993</v>
      </c>
      <c r="D106" s="91">
        <v>8735</v>
      </c>
      <c r="E106" s="91">
        <v>5412</v>
      </c>
      <c r="F106" s="91">
        <v>5201</v>
      </c>
      <c r="G106" s="91">
        <v>6065</v>
      </c>
      <c r="H106" s="91">
        <v>3475.8841200000002</v>
      </c>
      <c r="I106" s="91">
        <v>252</v>
      </c>
      <c r="J106" s="91">
        <v>210</v>
      </c>
      <c r="K106" s="91">
        <v>399</v>
      </c>
      <c r="L106" s="91">
        <v>502</v>
      </c>
      <c r="M106" s="92">
        <v>39113.702120000002</v>
      </c>
    </row>
    <row r="107" spans="1:14" x14ac:dyDescent="0.25">
      <c r="A107" s="32" t="s">
        <v>161</v>
      </c>
      <c r="B107" s="94" t="s">
        <v>272</v>
      </c>
      <c r="C107" s="91">
        <v>0</v>
      </c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1">
        <v>0</v>
      </c>
      <c r="J107" s="91">
        <v>0</v>
      </c>
      <c r="K107" s="91">
        <v>0</v>
      </c>
      <c r="L107" s="91">
        <v>0</v>
      </c>
      <c r="M107" s="92">
        <v>0</v>
      </c>
    </row>
    <row r="108" spans="1:14" x14ac:dyDescent="0.25">
      <c r="A108" s="32" t="s">
        <v>161</v>
      </c>
      <c r="B108" s="94" t="s">
        <v>273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92">
        <v>0</v>
      </c>
    </row>
    <row r="109" spans="1:14" x14ac:dyDescent="0.25">
      <c r="A109" s="32" t="s">
        <v>170</v>
      </c>
      <c r="B109" s="94" t="s">
        <v>274</v>
      </c>
      <c r="C109" s="91">
        <v>514.44799999999998</v>
      </c>
      <c r="D109" s="91">
        <v>4192</v>
      </c>
      <c r="E109" s="91">
        <v>293</v>
      </c>
      <c r="F109" s="91">
        <v>27</v>
      </c>
      <c r="G109" s="91">
        <v>2656</v>
      </c>
      <c r="H109" s="91">
        <v>0</v>
      </c>
      <c r="I109" s="91">
        <v>0</v>
      </c>
      <c r="J109" s="91">
        <v>0</v>
      </c>
      <c r="K109" s="91">
        <v>0</v>
      </c>
      <c r="L109" s="91">
        <v>0</v>
      </c>
      <c r="M109" s="92">
        <v>7682.4480000000003</v>
      </c>
    </row>
    <row r="110" spans="1:14" x14ac:dyDescent="0.25">
      <c r="A110" s="32" t="s">
        <v>161</v>
      </c>
      <c r="B110" s="94" t="s">
        <v>272</v>
      </c>
      <c r="C110" s="91">
        <v>0</v>
      </c>
      <c r="D110" s="91">
        <v>0</v>
      </c>
      <c r="E110" s="91">
        <v>0</v>
      </c>
      <c r="F110" s="91">
        <v>0</v>
      </c>
      <c r="G110" s="91">
        <v>0</v>
      </c>
      <c r="H110" s="91">
        <v>0</v>
      </c>
      <c r="I110" s="91">
        <v>0</v>
      </c>
      <c r="J110" s="91">
        <v>0</v>
      </c>
      <c r="K110" s="91">
        <v>0</v>
      </c>
      <c r="L110" s="91">
        <v>0</v>
      </c>
      <c r="M110" s="92">
        <v>0</v>
      </c>
    </row>
    <row r="111" spans="1:14" x14ac:dyDescent="0.25">
      <c r="A111" s="32" t="s">
        <v>161</v>
      </c>
      <c r="B111" s="94" t="s">
        <v>273</v>
      </c>
      <c r="C111" s="91">
        <v>0</v>
      </c>
      <c r="D111" s="91">
        <v>0</v>
      </c>
      <c r="E111" s="91">
        <v>0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  <c r="L111" s="91">
        <v>0</v>
      </c>
      <c r="M111" s="92">
        <v>0</v>
      </c>
    </row>
    <row r="112" spans="1:14" x14ac:dyDescent="0.25">
      <c r="A112" s="32" t="s">
        <v>176</v>
      </c>
      <c r="B112" s="94" t="s">
        <v>275</v>
      </c>
      <c r="C112" s="91">
        <v>0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92">
        <v>0</v>
      </c>
      <c r="N112" s="93"/>
    </row>
    <row r="113" spans="1:13" x14ac:dyDescent="0.25">
      <c r="A113" s="32" t="s">
        <v>5</v>
      </c>
      <c r="B113" s="94" t="s">
        <v>276</v>
      </c>
      <c r="C113" s="91">
        <v>0</v>
      </c>
      <c r="D113" s="91">
        <v>0</v>
      </c>
      <c r="E113" s="91">
        <v>0</v>
      </c>
      <c r="F113" s="91">
        <v>0</v>
      </c>
      <c r="G113" s="91">
        <v>0</v>
      </c>
      <c r="H113" s="91">
        <v>0</v>
      </c>
      <c r="I113" s="91">
        <v>0</v>
      </c>
      <c r="J113" s="91">
        <v>0</v>
      </c>
      <c r="K113" s="91">
        <v>0</v>
      </c>
      <c r="L113" s="91">
        <v>0</v>
      </c>
      <c r="M113" s="92">
        <v>0</v>
      </c>
    </row>
    <row r="114" spans="1:13" x14ac:dyDescent="0.25">
      <c r="A114" s="32" t="s">
        <v>161</v>
      </c>
      <c r="B114" s="94" t="s">
        <v>272</v>
      </c>
      <c r="C114" s="91">
        <v>0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  <c r="J114" s="91">
        <v>0</v>
      </c>
      <c r="K114" s="91">
        <v>0</v>
      </c>
      <c r="L114" s="91">
        <v>0</v>
      </c>
      <c r="M114" s="92">
        <v>0</v>
      </c>
    </row>
    <row r="115" spans="1:13" x14ac:dyDescent="0.25">
      <c r="A115" s="32" t="s">
        <v>161</v>
      </c>
      <c r="B115" s="94" t="s">
        <v>273</v>
      </c>
      <c r="C115" s="91"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91">
        <v>0</v>
      </c>
      <c r="K115" s="91">
        <v>0</v>
      </c>
      <c r="L115" s="91">
        <v>0</v>
      </c>
      <c r="M115" s="92">
        <v>0</v>
      </c>
    </row>
    <row r="116" spans="1:13" x14ac:dyDescent="0.25">
      <c r="A116" s="32" t="s">
        <v>11</v>
      </c>
      <c r="B116" s="94" t="s">
        <v>277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0</v>
      </c>
      <c r="I116" s="91">
        <v>0</v>
      </c>
      <c r="J116" s="91">
        <v>0</v>
      </c>
      <c r="K116" s="91">
        <v>0</v>
      </c>
      <c r="L116" s="91">
        <v>0</v>
      </c>
      <c r="M116" s="92">
        <v>0</v>
      </c>
    </row>
    <row r="117" spans="1:13" x14ac:dyDescent="0.25">
      <c r="A117" s="32" t="s">
        <v>161</v>
      </c>
      <c r="B117" s="94" t="s">
        <v>272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91">
        <v>0</v>
      </c>
      <c r="M117" s="92">
        <v>0</v>
      </c>
    </row>
    <row r="118" spans="1:13" x14ac:dyDescent="0.25">
      <c r="A118" s="32" t="s">
        <v>161</v>
      </c>
      <c r="B118" s="94" t="s">
        <v>273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  <c r="H118" s="91">
        <v>0</v>
      </c>
      <c r="I118" s="91">
        <v>0</v>
      </c>
      <c r="J118" s="91">
        <v>0</v>
      </c>
      <c r="K118" s="91">
        <v>0</v>
      </c>
      <c r="L118" s="91">
        <v>0</v>
      </c>
      <c r="M118" s="92">
        <v>0</v>
      </c>
    </row>
    <row r="119" spans="1:13" x14ac:dyDescent="0.25">
      <c r="A119" s="32" t="s">
        <v>185</v>
      </c>
      <c r="B119" s="94" t="s">
        <v>278</v>
      </c>
      <c r="C119" s="91">
        <v>0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92">
        <v>0</v>
      </c>
    </row>
    <row r="120" spans="1:13" x14ac:dyDescent="0.25">
      <c r="A120" s="32" t="s">
        <v>161</v>
      </c>
      <c r="B120" s="94" t="s">
        <v>272</v>
      </c>
      <c r="C120" s="91">
        <v>0</v>
      </c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92">
        <v>0</v>
      </c>
    </row>
    <row r="121" spans="1:13" x14ac:dyDescent="0.25">
      <c r="A121" s="32" t="s">
        <v>161</v>
      </c>
      <c r="B121" s="94" t="s">
        <v>273</v>
      </c>
      <c r="C121" s="91">
        <v>0</v>
      </c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91">
        <v>0</v>
      </c>
      <c r="J121" s="91">
        <v>0</v>
      </c>
      <c r="K121" s="91">
        <v>0</v>
      </c>
      <c r="L121" s="91">
        <v>0</v>
      </c>
      <c r="M121" s="92">
        <v>0</v>
      </c>
    </row>
    <row r="122" spans="1:13" x14ac:dyDescent="0.25">
      <c r="A122" s="32" t="s">
        <v>241</v>
      </c>
      <c r="B122" s="94" t="s">
        <v>279</v>
      </c>
      <c r="C122" s="91">
        <v>5505.0550000000003</v>
      </c>
      <c r="D122" s="91">
        <v>2114</v>
      </c>
      <c r="E122" s="91">
        <v>4582</v>
      </c>
      <c r="F122" s="91">
        <v>302</v>
      </c>
      <c r="G122" s="91">
        <v>6524</v>
      </c>
      <c r="H122" s="91">
        <v>2646.1393400000002</v>
      </c>
      <c r="I122" s="91">
        <v>444</v>
      </c>
      <c r="J122" s="91">
        <v>814</v>
      </c>
      <c r="K122" s="91">
        <v>323</v>
      </c>
      <c r="L122" s="91">
        <v>2131</v>
      </c>
      <c r="M122" s="92">
        <v>25385.194340000002</v>
      </c>
    </row>
    <row r="123" spans="1:13" x14ac:dyDescent="0.25">
      <c r="A123" s="32" t="s">
        <v>161</v>
      </c>
      <c r="B123" s="94" t="s">
        <v>272</v>
      </c>
      <c r="C123" s="91">
        <v>0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9</v>
      </c>
      <c r="K123" s="91">
        <v>0</v>
      </c>
      <c r="L123" s="91">
        <v>0</v>
      </c>
      <c r="M123" s="92">
        <v>9</v>
      </c>
    </row>
    <row r="124" spans="1:13" x14ac:dyDescent="0.25">
      <c r="A124" s="32" t="s">
        <v>161</v>
      </c>
      <c r="B124" s="94" t="s">
        <v>273</v>
      </c>
      <c r="C124" s="91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91">
        <v>0</v>
      </c>
      <c r="M124" s="92">
        <v>0</v>
      </c>
    </row>
    <row r="125" spans="1:13" x14ac:dyDescent="0.25">
      <c r="A125" s="32" t="s">
        <v>161</v>
      </c>
      <c r="B125" s="94" t="s">
        <v>280</v>
      </c>
      <c r="C125" s="91">
        <v>31.251999999999999</v>
      </c>
      <c r="D125" s="91">
        <v>692</v>
      </c>
      <c r="E125" s="91">
        <v>1055</v>
      </c>
      <c r="F125" s="91">
        <v>16</v>
      </c>
      <c r="G125" s="91">
        <v>2629</v>
      </c>
      <c r="H125" s="91">
        <v>476.95906999999994</v>
      </c>
      <c r="I125" s="91">
        <v>0</v>
      </c>
      <c r="J125" s="91">
        <v>73</v>
      </c>
      <c r="K125" s="91">
        <v>228</v>
      </c>
      <c r="L125" s="91">
        <v>35</v>
      </c>
      <c r="M125" s="92">
        <v>5236.2110700000003</v>
      </c>
    </row>
    <row r="126" spans="1:13" x14ac:dyDescent="0.25">
      <c r="A126" s="32" t="s">
        <v>161</v>
      </c>
      <c r="B126" s="94" t="s">
        <v>281</v>
      </c>
      <c r="C126" s="91">
        <v>532.10900000000004</v>
      </c>
      <c r="D126" s="91">
        <v>439</v>
      </c>
      <c r="E126" s="91">
        <v>236</v>
      </c>
      <c r="F126" s="91">
        <v>54</v>
      </c>
      <c r="G126" s="91">
        <v>509</v>
      </c>
      <c r="H126" s="91">
        <v>21.934559999999998</v>
      </c>
      <c r="I126" s="91">
        <v>0</v>
      </c>
      <c r="J126" s="91">
        <v>35</v>
      </c>
      <c r="K126" s="91">
        <v>15</v>
      </c>
      <c r="L126" s="91">
        <v>10</v>
      </c>
      <c r="M126" s="92">
        <v>1852.0435599999998</v>
      </c>
    </row>
    <row r="127" spans="1:13" x14ac:dyDescent="0.25">
      <c r="A127" s="32" t="s">
        <v>161</v>
      </c>
      <c r="B127" s="94" t="s">
        <v>282</v>
      </c>
      <c r="C127" s="91">
        <v>30.754999999999999</v>
      </c>
      <c r="D127" s="91">
        <v>0</v>
      </c>
      <c r="E127" s="91">
        <v>22</v>
      </c>
      <c r="F127" s="91">
        <v>0</v>
      </c>
      <c r="G127" s="91">
        <v>390</v>
      </c>
      <c r="H127" s="91">
        <v>0</v>
      </c>
      <c r="I127" s="91">
        <v>0</v>
      </c>
      <c r="J127" s="91">
        <v>13</v>
      </c>
      <c r="K127" s="91">
        <v>15</v>
      </c>
      <c r="L127" s="91">
        <v>8</v>
      </c>
      <c r="M127" s="92">
        <v>478.755</v>
      </c>
    </row>
    <row r="128" spans="1:13" x14ac:dyDescent="0.25">
      <c r="A128" s="32" t="s">
        <v>231</v>
      </c>
      <c r="B128" s="90" t="s">
        <v>283</v>
      </c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0"/>
    </row>
    <row r="129" spans="1:15" x14ac:dyDescent="0.25">
      <c r="A129" s="32" t="s">
        <v>167</v>
      </c>
      <c r="B129" s="94" t="s">
        <v>284</v>
      </c>
      <c r="C129" s="91">
        <v>0</v>
      </c>
      <c r="D129" s="91">
        <v>237</v>
      </c>
      <c r="E129" s="91">
        <v>0</v>
      </c>
      <c r="F129" s="91">
        <v>0</v>
      </c>
      <c r="G129" s="91">
        <v>0</v>
      </c>
      <c r="H129" s="91">
        <v>0</v>
      </c>
      <c r="I129" s="91">
        <v>0</v>
      </c>
      <c r="J129" s="91">
        <v>0</v>
      </c>
      <c r="K129" s="91">
        <v>0</v>
      </c>
      <c r="L129" s="91">
        <v>0</v>
      </c>
      <c r="M129" s="92">
        <v>237</v>
      </c>
    </row>
    <row r="130" spans="1:15" x14ac:dyDescent="0.25">
      <c r="A130" s="32" t="s">
        <v>170</v>
      </c>
      <c r="B130" s="94" t="s">
        <v>285</v>
      </c>
      <c r="C130" s="91">
        <v>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91">
        <v>0</v>
      </c>
      <c r="K130" s="91">
        <v>0</v>
      </c>
      <c r="L130" s="91">
        <v>0</v>
      </c>
      <c r="M130" s="92">
        <v>0</v>
      </c>
    </row>
    <row r="131" spans="1:15" x14ac:dyDescent="0.25">
      <c r="A131" s="32"/>
      <c r="B131" s="90" t="s">
        <v>286</v>
      </c>
      <c r="C131" s="91">
        <v>0</v>
      </c>
      <c r="D131" s="91">
        <v>237</v>
      </c>
      <c r="E131" s="91">
        <v>0</v>
      </c>
      <c r="F131" s="91">
        <v>0</v>
      </c>
      <c r="G131" s="91">
        <v>0</v>
      </c>
      <c r="H131" s="91">
        <v>0</v>
      </c>
      <c r="I131" s="91">
        <v>0</v>
      </c>
      <c r="J131" s="91">
        <v>0</v>
      </c>
      <c r="K131" s="91">
        <v>0</v>
      </c>
      <c r="L131" s="91">
        <v>0</v>
      </c>
      <c r="M131" s="92">
        <v>237</v>
      </c>
      <c r="N131" s="93"/>
    </row>
    <row r="132" spans="1:15" x14ac:dyDescent="0.25">
      <c r="A132" s="88"/>
      <c r="B132" s="90" t="s">
        <v>287</v>
      </c>
      <c r="C132" s="91">
        <v>762270.47805999999</v>
      </c>
      <c r="D132" s="91">
        <v>292711</v>
      </c>
      <c r="E132" s="91">
        <v>173803</v>
      </c>
      <c r="F132" s="91">
        <v>294495</v>
      </c>
      <c r="G132" s="91">
        <v>891356</v>
      </c>
      <c r="H132" s="91">
        <v>63218.40208</v>
      </c>
      <c r="I132" s="91">
        <v>19087</v>
      </c>
      <c r="J132" s="91">
        <v>29275</v>
      </c>
      <c r="K132" s="91">
        <v>11853</v>
      </c>
      <c r="L132" s="91">
        <v>17534</v>
      </c>
      <c r="M132" s="92">
        <v>2555602.88014</v>
      </c>
      <c r="N132" s="93"/>
    </row>
    <row r="133" spans="1:15" x14ac:dyDescent="0.25">
      <c r="A133" s="32" t="s">
        <v>288</v>
      </c>
      <c r="B133" s="90" t="s">
        <v>289</v>
      </c>
      <c r="C133" s="91">
        <v>0</v>
      </c>
      <c r="D133" s="91">
        <v>28</v>
      </c>
      <c r="E133" s="91">
        <v>0</v>
      </c>
      <c r="F133" s="91">
        <v>0</v>
      </c>
      <c r="G133" s="91">
        <v>2784</v>
      </c>
      <c r="H133" s="91">
        <v>0</v>
      </c>
      <c r="I133" s="91">
        <v>0</v>
      </c>
      <c r="J133" s="91">
        <v>0</v>
      </c>
      <c r="K133" s="91">
        <v>0</v>
      </c>
      <c r="L133" s="91">
        <v>0</v>
      </c>
      <c r="M133" s="92">
        <v>2812</v>
      </c>
    </row>
    <row r="134" spans="1:15" x14ac:dyDescent="0.2">
      <c r="A134" s="10" t="s">
        <v>25</v>
      </c>
      <c r="B134" s="104"/>
    </row>
    <row r="135" spans="1:15" x14ac:dyDescent="0.25">
      <c r="A135" s="104"/>
      <c r="B135" s="104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69"/>
      <c r="O135" s="169"/>
    </row>
    <row r="136" spans="1:15" x14ac:dyDescent="0.25">
      <c r="A136" s="104"/>
      <c r="B136" s="104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69"/>
      <c r="O136" s="169"/>
    </row>
    <row r="137" spans="1:15" x14ac:dyDescent="0.25">
      <c r="A137" s="104"/>
      <c r="B137" s="104"/>
    </row>
    <row r="138" spans="1:15" x14ac:dyDescent="0.25">
      <c r="A138" s="104"/>
      <c r="B138" s="104"/>
    </row>
    <row r="139" spans="1:15" x14ac:dyDescent="0.25">
      <c r="A139" s="104"/>
      <c r="B139" s="104"/>
    </row>
    <row r="140" spans="1:15" x14ac:dyDescent="0.25">
      <c r="A140" s="104"/>
      <c r="B140" s="104"/>
    </row>
    <row r="141" spans="1:15" x14ac:dyDescent="0.25">
      <c r="A141" s="104"/>
      <c r="B141" s="104"/>
    </row>
    <row r="142" spans="1:15" x14ac:dyDescent="0.25">
      <c r="A142" s="104"/>
      <c r="B142" s="104"/>
    </row>
    <row r="143" spans="1:15" x14ac:dyDescent="0.25">
      <c r="A143" s="104"/>
      <c r="B143" s="104"/>
    </row>
    <row r="144" spans="1:15" x14ac:dyDescent="0.25">
      <c r="A144" s="104"/>
      <c r="B144" s="104"/>
    </row>
    <row r="145" spans="1:2" x14ac:dyDescent="0.25">
      <c r="A145" s="104"/>
      <c r="B145" s="104"/>
    </row>
    <row r="146" spans="1:2" x14ac:dyDescent="0.25">
      <c r="A146" s="104"/>
      <c r="B146" s="104"/>
    </row>
    <row r="147" spans="1:2" x14ac:dyDescent="0.25">
      <c r="A147" s="104"/>
      <c r="B147" s="104"/>
    </row>
    <row r="148" spans="1:2" x14ac:dyDescent="0.25">
      <c r="A148" s="104"/>
      <c r="B148" s="104"/>
    </row>
    <row r="149" spans="1:2" x14ac:dyDescent="0.25">
      <c r="A149" s="104"/>
      <c r="B149" s="104"/>
    </row>
    <row r="150" spans="1:2" x14ac:dyDescent="0.25">
      <c r="A150" s="104"/>
      <c r="B150" s="104"/>
    </row>
    <row r="151" spans="1:2" x14ac:dyDescent="0.25">
      <c r="A151" s="104"/>
      <c r="B151" s="104"/>
    </row>
    <row r="152" spans="1:2" x14ac:dyDescent="0.25">
      <c r="A152" s="104"/>
      <c r="B152" s="104"/>
    </row>
    <row r="153" spans="1:2" x14ac:dyDescent="0.25">
      <c r="A153" s="104"/>
      <c r="B153" s="104"/>
    </row>
    <row r="154" spans="1:2" x14ac:dyDescent="0.25">
      <c r="A154" s="104"/>
      <c r="B154" s="104"/>
    </row>
    <row r="155" spans="1:2" x14ac:dyDescent="0.25">
      <c r="A155" s="104"/>
      <c r="B155" s="104"/>
    </row>
    <row r="156" spans="1:2" x14ac:dyDescent="0.25">
      <c r="A156" s="104"/>
      <c r="B156" s="104"/>
    </row>
    <row r="157" spans="1:2" x14ac:dyDescent="0.25">
      <c r="A157" s="104"/>
      <c r="B157" s="104"/>
    </row>
    <row r="158" spans="1:2" x14ac:dyDescent="0.25">
      <c r="A158" s="104"/>
      <c r="B158" s="104"/>
    </row>
    <row r="159" spans="1:2" x14ac:dyDescent="0.25">
      <c r="A159" s="104"/>
      <c r="B159" s="104"/>
    </row>
    <row r="160" spans="1:2" x14ac:dyDescent="0.25">
      <c r="A160" s="104"/>
      <c r="B160" s="104"/>
    </row>
    <row r="161" spans="1:2" x14ac:dyDescent="0.25">
      <c r="A161" s="104"/>
      <c r="B161" s="104"/>
    </row>
    <row r="162" spans="1:2" x14ac:dyDescent="0.25">
      <c r="A162" s="104"/>
      <c r="B162" s="104"/>
    </row>
    <row r="163" spans="1:2" x14ac:dyDescent="0.25">
      <c r="A163" s="104"/>
      <c r="B163" s="104"/>
    </row>
    <row r="164" spans="1:2" x14ac:dyDescent="0.25">
      <c r="A164" s="104"/>
      <c r="B164" s="104"/>
    </row>
    <row r="165" spans="1:2" x14ac:dyDescent="0.25">
      <c r="A165" s="104"/>
      <c r="B165" s="104"/>
    </row>
    <row r="166" spans="1:2" x14ac:dyDescent="0.25">
      <c r="A166" s="104"/>
      <c r="B166" s="104"/>
    </row>
    <row r="167" spans="1:2" x14ac:dyDescent="0.25">
      <c r="A167" s="104"/>
      <c r="B167" s="104"/>
    </row>
    <row r="168" spans="1:2" x14ac:dyDescent="0.25">
      <c r="A168" s="104"/>
      <c r="B168" s="104"/>
    </row>
    <row r="169" spans="1:2" x14ac:dyDescent="0.25">
      <c r="A169" s="104"/>
      <c r="B169" s="104"/>
    </row>
    <row r="170" spans="1:2" x14ac:dyDescent="0.25">
      <c r="A170" s="104"/>
      <c r="B170" s="104"/>
    </row>
    <row r="171" spans="1:2" x14ac:dyDescent="0.25">
      <c r="A171" s="104"/>
      <c r="B171" s="104"/>
    </row>
    <row r="172" spans="1:2" x14ac:dyDescent="0.25">
      <c r="A172" s="104"/>
      <c r="B172" s="104"/>
    </row>
    <row r="173" spans="1:2" x14ac:dyDescent="0.25">
      <c r="A173" s="104"/>
      <c r="B173" s="104"/>
    </row>
    <row r="174" spans="1:2" x14ac:dyDescent="0.25">
      <c r="A174" s="104"/>
      <c r="B174" s="104"/>
    </row>
    <row r="175" spans="1:2" x14ac:dyDescent="0.25">
      <c r="A175" s="104"/>
      <c r="B175" s="104"/>
    </row>
    <row r="176" spans="1:2" x14ac:dyDescent="0.25">
      <c r="A176" s="104"/>
      <c r="B176" s="104"/>
    </row>
    <row r="177" spans="1:2" x14ac:dyDescent="0.25">
      <c r="A177" s="104"/>
      <c r="B177" s="104"/>
    </row>
    <row r="178" spans="1:2" x14ac:dyDescent="0.25">
      <c r="A178" s="104"/>
      <c r="B178" s="104"/>
    </row>
    <row r="179" spans="1:2" x14ac:dyDescent="0.25">
      <c r="A179" s="104"/>
      <c r="B179" s="104"/>
    </row>
    <row r="180" spans="1:2" x14ac:dyDescent="0.25">
      <c r="A180" s="104"/>
      <c r="B180" s="104"/>
    </row>
    <row r="181" spans="1:2" x14ac:dyDescent="0.25">
      <c r="A181" s="104"/>
      <c r="B181" s="104"/>
    </row>
    <row r="182" spans="1:2" x14ac:dyDescent="0.25">
      <c r="A182" s="104"/>
      <c r="B182" s="104"/>
    </row>
    <row r="183" spans="1:2" x14ac:dyDescent="0.25">
      <c r="A183" s="104"/>
      <c r="B183" s="104"/>
    </row>
    <row r="184" spans="1:2" x14ac:dyDescent="0.25">
      <c r="A184" s="104"/>
      <c r="B184" s="104"/>
    </row>
    <row r="185" spans="1:2" x14ac:dyDescent="0.25">
      <c r="A185" s="104"/>
      <c r="B185" s="104"/>
    </row>
    <row r="186" spans="1:2" x14ac:dyDescent="0.25">
      <c r="A186" s="104"/>
      <c r="B186" s="104"/>
    </row>
    <row r="187" spans="1:2" x14ac:dyDescent="0.25">
      <c r="A187" s="104"/>
      <c r="B187" s="104"/>
    </row>
    <row r="188" spans="1:2" x14ac:dyDescent="0.25">
      <c r="A188" s="104"/>
      <c r="B188" s="104"/>
    </row>
    <row r="189" spans="1:2" x14ac:dyDescent="0.25">
      <c r="A189" s="104"/>
      <c r="B189" s="104"/>
    </row>
    <row r="190" spans="1:2" x14ac:dyDescent="0.25">
      <c r="A190" s="104"/>
      <c r="B190" s="104"/>
    </row>
    <row r="191" spans="1:2" x14ac:dyDescent="0.25">
      <c r="A191" s="104"/>
      <c r="B191" s="104"/>
    </row>
    <row r="192" spans="1:2" x14ac:dyDescent="0.25">
      <c r="A192" s="104"/>
      <c r="B192" s="104"/>
    </row>
    <row r="193" spans="1:2" x14ac:dyDescent="0.25">
      <c r="A193" s="104"/>
      <c r="B193" s="104"/>
    </row>
    <row r="194" spans="1:2" x14ac:dyDescent="0.25">
      <c r="A194" s="104"/>
      <c r="B194" s="104"/>
    </row>
    <row r="195" spans="1:2" x14ac:dyDescent="0.25">
      <c r="A195" s="104"/>
      <c r="B195" s="104"/>
    </row>
    <row r="196" spans="1:2" x14ac:dyDescent="0.25">
      <c r="A196" s="104"/>
      <c r="B196" s="104"/>
    </row>
    <row r="197" spans="1:2" x14ac:dyDescent="0.25">
      <c r="A197" s="104"/>
      <c r="B197" s="104"/>
    </row>
    <row r="198" spans="1:2" x14ac:dyDescent="0.25">
      <c r="A198" s="104"/>
      <c r="B198" s="104"/>
    </row>
    <row r="199" spans="1:2" x14ac:dyDescent="0.25">
      <c r="A199" s="104"/>
      <c r="B199" s="104"/>
    </row>
    <row r="200" spans="1:2" x14ac:dyDescent="0.25">
      <c r="A200" s="104"/>
      <c r="B200" s="104"/>
    </row>
    <row r="201" spans="1:2" x14ac:dyDescent="0.25">
      <c r="A201" s="104"/>
      <c r="B201" s="104"/>
    </row>
    <row r="202" spans="1:2" x14ac:dyDescent="0.25">
      <c r="A202" s="104"/>
      <c r="B202" s="104"/>
    </row>
    <row r="203" spans="1:2" x14ac:dyDescent="0.25">
      <c r="A203" s="104"/>
      <c r="B203" s="104"/>
    </row>
    <row r="204" spans="1:2" x14ac:dyDescent="0.25">
      <c r="A204" s="104"/>
      <c r="B204" s="104"/>
    </row>
    <row r="205" spans="1:2" x14ac:dyDescent="0.25">
      <c r="A205" s="104"/>
      <c r="B205" s="104"/>
    </row>
    <row r="206" spans="1:2" x14ac:dyDescent="0.25">
      <c r="A206" s="104"/>
      <c r="B206" s="104"/>
    </row>
    <row r="207" spans="1:2" x14ac:dyDescent="0.25">
      <c r="A207" s="104"/>
      <c r="B207" s="104"/>
    </row>
    <row r="208" spans="1:2" x14ac:dyDescent="0.25">
      <c r="A208" s="104"/>
      <c r="B208" s="104"/>
    </row>
    <row r="209" spans="1:2" x14ac:dyDescent="0.25">
      <c r="A209" s="104"/>
      <c r="B209" s="104"/>
    </row>
    <row r="210" spans="1:2" x14ac:dyDescent="0.25">
      <c r="A210" s="104"/>
      <c r="B210" s="104"/>
    </row>
    <row r="211" spans="1:2" x14ac:dyDescent="0.25">
      <c r="A211" s="104"/>
      <c r="B211" s="104"/>
    </row>
    <row r="212" spans="1:2" x14ac:dyDescent="0.25">
      <c r="A212" s="104"/>
      <c r="B212" s="104"/>
    </row>
    <row r="213" spans="1:2" x14ac:dyDescent="0.25">
      <c r="A213" s="104"/>
      <c r="B213" s="104"/>
    </row>
    <row r="214" spans="1:2" x14ac:dyDescent="0.25">
      <c r="A214" s="104"/>
      <c r="B214" s="104"/>
    </row>
    <row r="215" spans="1:2" x14ac:dyDescent="0.25">
      <c r="A215" s="104"/>
      <c r="B215" s="104"/>
    </row>
    <row r="216" spans="1:2" x14ac:dyDescent="0.25">
      <c r="A216" s="104"/>
      <c r="B216" s="104"/>
    </row>
    <row r="217" spans="1:2" x14ac:dyDescent="0.25">
      <c r="A217" s="104"/>
      <c r="B217" s="104"/>
    </row>
    <row r="218" spans="1:2" x14ac:dyDescent="0.25">
      <c r="A218" s="104"/>
      <c r="B218" s="104"/>
    </row>
    <row r="219" spans="1:2" x14ac:dyDescent="0.25">
      <c r="A219" s="104"/>
      <c r="B219" s="104"/>
    </row>
    <row r="220" spans="1:2" x14ac:dyDescent="0.25">
      <c r="A220" s="104"/>
      <c r="B220" s="104"/>
    </row>
    <row r="221" spans="1:2" x14ac:dyDescent="0.25">
      <c r="A221" s="104"/>
      <c r="B221" s="104"/>
    </row>
    <row r="222" spans="1:2" x14ac:dyDescent="0.25">
      <c r="A222" s="104"/>
      <c r="B222" s="104"/>
    </row>
    <row r="223" spans="1:2" x14ac:dyDescent="0.25">
      <c r="A223" s="104"/>
      <c r="B223" s="104"/>
    </row>
    <row r="224" spans="1:2" x14ac:dyDescent="0.25">
      <c r="A224" s="104"/>
      <c r="B224" s="104"/>
    </row>
    <row r="225" spans="1:2" x14ac:dyDescent="0.25">
      <c r="A225" s="104"/>
      <c r="B225" s="104"/>
    </row>
    <row r="226" spans="1:2" x14ac:dyDescent="0.25">
      <c r="A226" s="104"/>
      <c r="B226" s="104"/>
    </row>
    <row r="227" spans="1:2" x14ac:dyDescent="0.25">
      <c r="A227" s="104"/>
      <c r="B227" s="104"/>
    </row>
    <row r="228" spans="1:2" x14ac:dyDescent="0.25">
      <c r="A228" s="104"/>
      <c r="B228" s="104"/>
    </row>
    <row r="229" spans="1:2" x14ac:dyDescent="0.25">
      <c r="A229" s="104"/>
      <c r="B229" s="104"/>
    </row>
    <row r="230" spans="1:2" x14ac:dyDescent="0.25">
      <c r="A230" s="104"/>
      <c r="B230" s="104"/>
    </row>
    <row r="231" spans="1:2" x14ac:dyDescent="0.25">
      <c r="A231" s="104"/>
      <c r="B231" s="104"/>
    </row>
    <row r="232" spans="1:2" x14ac:dyDescent="0.25">
      <c r="A232" s="104"/>
      <c r="B232" s="104"/>
    </row>
    <row r="233" spans="1:2" x14ac:dyDescent="0.25">
      <c r="A233" s="104"/>
      <c r="B233" s="104"/>
    </row>
    <row r="234" spans="1:2" x14ac:dyDescent="0.25">
      <c r="A234" s="104"/>
      <c r="B234" s="104"/>
    </row>
    <row r="235" spans="1:2" x14ac:dyDescent="0.25">
      <c r="A235" s="104"/>
      <c r="B235" s="104"/>
    </row>
    <row r="236" spans="1:2" x14ac:dyDescent="0.25">
      <c r="A236" s="104"/>
      <c r="B236" s="104"/>
    </row>
    <row r="237" spans="1:2" x14ac:dyDescent="0.25">
      <c r="A237" s="104"/>
      <c r="B237" s="104"/>
    </row>
    <row r="238" spans="1:2" x14ac:dyDescent="0.25">
      <c r="A238" s="104"/>
      <c r="B238" s="104"/>
    </row>
    <row r="239" spans="1:2" x14ac:dyDescent="0.25">
      <c r="A239" s="104"/>
      <c r="B239" s="104"/>
    </row>
    <row r="240" spans="1:2" x14ac:dyDescent="0.25">
      <c r="A240" s="104"/>
      <c r="B240" s="104"/>
    </row>
    <row r="241" spans="1:2" x14ac:dyDescent="0.25">
      <c r="A241" s="104"/>
      <c r="B241" s="104"/>
    </row>
    <row r="242" spans="1:2" x14ac:dyDescent="0.25">
      <c r="A242" s="104"/>
      <c r="B242" s="104"/>
    </row>
    <row r="243" spans="1:2" x14ac:dyDescent="0.25">
      <c r="A243" s="104"/>
      <c r="B243" s="104"/>
    </row>
    <row r="244" spans="1:2" x14ac:dyDescent="0.25">
      <c r="A244" s="104"/>
      <c r="B244" s="104"/>
    </row>
    <row r="245" spans="1:2" x14ac:dyDescent="0.25">
      <c r="A245" s="104"/>
      <c r="B245" s="104"/>
    </row>
    <row r="246" spans="1:2" x14ac:dyDescent="0.25">
      <c r="A246" s="104"/>
      <c r="B246" s="104"/>
    </row>
    <row r="247" spans="1:2" x14ac:dyDescent="0.25">
      <c r="A247" s="104"/>
      <c r="B247" s="104"/>
    </row>
    <row r="248" spans="1:2" x14ac:dyDescent="0.25">
      <c r="A248" s="104"/>
      <c r="B248" s="104"/>
    </row>
    <row r="249" spans="1:2" x14ac:dyDescent="0.25">
      <c r="A249" s="104"/>
      <c r="B249" s="104"/>
    </row>
    <row r="250" spans="1:2" x14ac:dyDescent="0.25">
      <c r="A250" s="104"/>
      <c r="B250" s="104"/>
    </row>
    <row r="251" spans="1:2" x14ac:dyDescent="0.25">
      <c r="A251" s="104"/>
      <c r="B251" s="104"/>
    </row>
    <row r="252" spans="1:2" x14ac:dyDescent="0.25">
      <c r="A252" s="104"/>
      <c r="B252" s="104"/>
    </row>
    <row r="253" spans="1:2" x14ac:dyDescent="0.25">
      <c r="A253" s="104"/>
      <c r="B253" s="104"/>
    </row>
    <row r="254" spans="1:2" x14ac:dyDescent="0.25">
      <c r="A254" s="104"/>
      <c r="B254" s="104"/>
    </row>
    <row r="255" spans="1:2" x14ac:dyDescent="0.25">
      <c r="A255" s="104"/>
      <c r="B255" s="104"/>
    </row>
    <row r="256" spans="1:2" x14ac:dyDescent="0.25">
      <c r="A256" s="104"/>
      <c r="B256" s="104"/>
    </row>
    <row r="257" spans="1:2" x14ac:dyDescent="0.25">
      <c r="A257" s="104"/>
      <c r="B257" s="104"/>
    </row>
    <row r="258" spans="1:2" x14ac:dyDescent="0.25">
      <c r="A258" s="104"/>
      <c r="B258" s="104"/>
    </row>
    <row r="259" spans="1:2" x14ac:dyDescent="0.25">
      <c r="A259" s="104"/>
      <c r="B259" s="104"/>
    </row>
    <row r="260" spans="1:2" x14ac:dyDescent="0.25">
      <c r="A260" s="104"/>
      <c r="B260" s="104"/>
    </row>
    <row r="261" spans="1:2" x14ac:dyDescent="0.25">
      <c r="A261" s="104"/>
      <c r="B261" s="104"/>
    </row>
    <row r="262" spans="1:2" x14ac:dyDescent="0.25">
      <c r="A262" s="104"/>
      <c r="B262" s="104"/>
    </row>
    <row r="263" spans="1:2" x14ac:dyDescent="0.25">
      <c r="A263" s="104"/>
      <c r="B263" s="104"/>
    </row>
    <row r="264" spans="1:2" x14ac:dyDescent="0.25">
      <c r="A264" s="104"/>
      <c r="B264" s="104"/>
    </row>
    <row r="265" spans="1:2" x14ac:dyDescent="0.25">
      <c r="A265" s="104"/>
      <c r="B265" s="104"/>
    </row>
    <row r="266" spans="1:2" x14ac:dyDescent="0.25">
      <c r="A266" s="104"/>
      <c r="B266" s="104"/>
    </row>
    <row r="267" spans="1:2" x14ac:dyDescent="0.25">
      <c r="A267" s="104"/>
      <c r="B267" s="104"/>
    </row>
    <row r="268" spans="1:2" x14ac:dyDescent="0.25">
      <c r="A268" s="104"/>
      <c r="B268" s="104"/>
    </row>
    <row r="269" spans="1:2" x14ac:dyDescent="0.25">
      <c r="A269" s="104"/>
      <c r="B269" s="104"/>
    </row>
    <row r="270" spans="1:2" x14ac:dyDescent="0.25">
      <c r="A270" s="104"/>
      <c r="B270" s="104"/>
    </row>
    <row r="271" spans="1:2" x14ac:dyDescent="0.25">
      <c r="A271" s="104"/>
      <c r="B271" s="104"/>
    </row>
    <row r="272" spans="1:2" x14ac:dyDescent="0.25">
      <c r="A272" s="104"/>
      <c r="B272" s="104"/>
    </row>
    <row r="273" spans="1:2" x14ac:dyDescent="0.25">
      <c r="A273" s="104"/>
      <c r="B273" s="104"/>
    </row>
    <row r="274" spans="1:2" x14ac:dyDescent="0.25">
      <c r="A274" s="104"/>
      <c r="B274" s="104"/>
    </row>
    <row r="275" spans="1:2" x14ac:dyDescent="0.25">
      <c r="A275" s="104"/>
      <c r="B275" s="104"/>
    </row>
    <row r="276" spans="1:2" x14ac:dyDescent="0.25">
      <c r="A276" s="104"/>
      <c r="B276" s="104"/>
    </row>
    <row r="277" spans="1:2" x14ac:dyDescent="0.25">
      <c r="A277" s="104"/>
      <c r="B277" s="104"/>
    </row>
    <row r="278" spans="1:2" x14ac:dyDescent="0.25">
      <c r="A278" s="104"/>
      <c r="B278" s="104"/>
    </row>
    <row r="279" spans="1:2" x14ac:dyDescent="0.25">
      <c r="A279" s="104"/>
      <c r="B279" s="104"/>
    </row>
    <row r="280" spans="1:2" x14ac:dyDescent="0.25">
      <c r="A280" s="104"/>
      <c r="B280" s="104"/>
    </row>
    <row r="281" spans="1:2" x14ac:dyDescent="0.25">
      <c r="A281" s="104"/>
      <c r="B281" s="104"/>
    </row>
    <row r="282" spans="1:2" x14ac:dyDescent="0.25">
      <c r="A282" s="104"/>
      <c r="B282" s="104"/>
    </row>
    <row r="283" spans="1:2" x14ac:dyDescent="0.25">
      <c r="A283" s="104"/>
      <c r="B283" s="104"/>
    </row>
    <row r="284" spans="1:2" x14ac:dyDescent="0.25">
      <c r="A284" s="104"/>
      <c r="B284" s="104"/>
    </row>
    <row r="285" spans="1:2" x14ac:dyDescent="0.25">
      <c r="A285" s="104"/>
      <c r="B285" s="104"/>
    </row>
    <row r="286" spans="1:2" x14ac:dyDescent="0.25">
      <c r="A286" s="104"/>
      <c r="B286" s="104"/>
    </row>
    <row r="287" spans="1:2" x14ac:dyDescent="0.25">
      <c r="A287" s="104"/>
      <c r="B287" s="104"/>
    </row>
    <row r="288" spans="1:2" x14ac:dyDescent="0.25">
      <c r="A288" s="104"/>
      <c r="B288" s="104"/>
    </row>
    <row r="289" spans="1:2" x14ac:dyDescent="0.25">
      <c r="A289" s="104"/>
      <c r="B289" s="104"/>
    </row>
    <row r="290" spans="1:2" x14ac:dyDescent="0.25">
      <c r="A290" s="104"/>
      <c r="B290" s="104"/>
    </row>
    <row r="291" spans="1:2" x14ac:dyDescent="0.25">
      <c r="A291" s="104"/>
      <c r="B291" s="104"/>
    </row>
    <row r="292" spans="1:2" x14ac:dyDescent="0.25">
      <c r="A292" s="104"/>
      <c r="B292" s="104"/>
    </row>
    <row r="293" spans="1:2" x14ac:dyDescent="0.25">
      <c r="A293" s="104"/>
      <c r="B293" s="104"/>
    </row>
    <row r="294" spans="1:2" x14ac:dyDescent="0.25">
      <c r="A294" s="104"/>
      <c r="B294" s="104"/>
    </row>
    <row r="295" spans="1:2" x14ac:dyDescent="0.25">
      <c r="A295" s="104"/>
      <c r="B295" s="104"/>
    </row>
    <row r="296" spans="1:2" x14ac:dyDescent="0.25">
      <c r="A296" s="104"/>
      <c r="B296" s="104"/>
    </row>
    <row r="297" spans="1:2" x14ac:dyDescent="0.25">
      <c r="A297" s="104"/>
      <c r="B297" s="104"/>
    </row>
    <row r="298" spans="1:2" x14ac:dyDescent="0.25">
      <c r="A298" s="104"/>
      <c r="B298" s="104"/>
    </row>
    <row r="299" spans="1:2" x14ac:dyDescent="0.25">
      <c r="A299" s="104"/>
      <c r="B299" s="104"/>
    </row>
    <row r="300" spans="1:2" x14ac:dyDescent="0.25">
      <c r="A300" s="104"/>
      <c r="B300" s="104"/>
    </row>
    <row r="301" spans="1:2" x14ac:dyDescent="0.25">
      <c r="A301" s="104"/>
      <c r="B301" s="104"/>
    </row>
    <row r="302" spans="1:2" x14ac:dyDescent="0.25">
      <c r="A302" s="104"/>
      <c r="B302" s="104"/>
    </row>
    <row r="303" spans="1:2" x14ac:dyDescent="0.25">
      <c r="A303" s="104"/>
      <c r="B303" s="104"/>
    </row>
    <row r="304" spans="1:2" x14ac:dyDescent="0.25">
      <c r="A304" s="104"/>
      <c r="B304" s="104"/>
    </row>
    <row r="305" spans="1:2" x14ac:dyDescent="0.25">
      <c r="A305" s="104"/>
      <c r="B305" s="104"/>
    </row>
    <row r="306" spans="1:2" x14ac:dyDescent="0.25">
      <c r="A306" s="104"/>
      <c r="B306" s="104"/>
    </row>
    <row r="307" spans="1:2" x14ac:dyDescent="0.25">
      <c r="A307" s="104"/>
      <c r="B307" s="104"/>
    </row>
    <row r="308" spans="1:2" x14ac:dyDescent="0.25">
      <c r="A308" s="104"/>
      <c r="B308" s="104"/>
    </row>
    <row r="309" spans="1:2" x14ac:dyDescent="0.25">
      <c r="A309" s="104"/>
      <c r="B309" s="104"/>
    </row>
    <row r="310" spans="1:2" x14ac:dyDescent="0.25">
      <c r="A310" s="104"/>
      <c r="B310" s="104"/>
    </row>
    <row r="311" spans="1:2" x14ac:dyDescent="0.25">
      <c r="A311" s="104"/>
      <c r="B311" s="104"/>
    </row>
    <row r="312" spans="1:2" x14ac:dyDescent="0.25">
      <c r="A312" s="104"/>
      <c r="B312" s="104"/>
    </row>
    <row r="313" spans="1:2" x14ac:dyDescent="0.25">
      <c r="A313" s="104"/>
      <c r="B313" s="104"/>
    </row>
    <row r="314" spans="1:2" x14ac:dyDescent="0.25">
      <c r="A314" s="104"/>
      <c r="B314" s="104"/>
    </row>
    <row r="315" spans="1:2" x14ac:dyDescent="0.25">
      <c r="A315" s="104"/>
      <c r="B315" s="104"/>
    </row>
    <row r="316" spans="1:2" x14ac:dyDescent="0.25">
      <c r="A316" s="104"/>
      <c r="B316" s="104"/>
    </row>
    <row r="317" spans="1:2" x14ac:dyDescent="0.25">
      <c r="A317" s="104"/>
      <c r="B317" s="104"/>
    </row>
    <row r="318" spans="1:2" x14ac:dyDescent="0.25">
      <c r="A318" s="104"/>
      <c r="B318" s="104"/>
    </row>
    <row r="319" spans="1:2" x14ac:dyDescent="0.25">
      <c r="A319" s="104"/>
      <c r="B319" s="104"/>
    </row>
    <row r="320" spans="1:2" x14ac:dyDescent="0.25">
      <c r="A320" s="104"/>
      <c r="B320" s="104"/>
    </row>
    <row r="321" spans="1:2" x14ac:dyDescent="0.25">
      <c r="A321" s="104"/>
      <c r="B321" s="104"/>
    </row>
    <row r="322" spans="1:2" x14ac:dyDescent="0.25">
      <c r="A322" s="104"/>
      <c r="B322" s="104"/>
    </row>
    <row r="323" spans="1:2" x14ac:dyDescent="0.25">
      <c r="A323" s="104"/>
      <c r="B323" s="104"/>
    </row>
    <row r="324" spans="1:2" x14ac:dyDescent="0.25">
      <c r="A324" s="104"/>
      <c r="B324" s="104"/>
    </row>
    <row r="325" spans="1:2" x14ac:dyDescent="0.25">
      <c r="A325" s="104"/>
      <c r="B325" s="104"/>
    </row>
    <row r="326" spans="1:2" x14ac:dyDescent="0.25">
      <c r="A326" s="104"/>
      <c r="B326" s="104"/>
    </row>
    <row r="327" spans="1:2" x14ac:dyDescent="0.25">
      <c r="A327" s="104"/>
      <c r="B327" s="104"/>
    </row>
    <row r="328" spans="1:2" x14ac:dyDescent="0.25">
      <c r="A328" s="104"/>
      <c r="B328" s="104"/>
    </row>
    <row r="329" spans="1:2" x14ac:dyDescent="0.25">
      <c r="A329" s="104"/>
      <c r="B329" s="104"/>
    </row>
    <row r="330" spans="1:2" x14ac:dyDescent="0.25">
      <c r="A330" s="104"/>
      <c r="B330" s="104"/>
    </row>
    <row r="331" spans="1:2" x14ac:dyDescent="0.25">
      <c r="A331" s="104"/>
      <c r="B331" s="104"/>
    </row>
    <row r="332" spans="1:2" x14ac:dyDescent="0.25">
      <c r="A332" s="104"/>
      <c r="B332" s="104"/>
    </row>
    <row r="333" spans="1:2" x14ac:dyDescent="0.25">
      <c r="A333" s="104"/>
      <c r="B333" s="104"/>
    </row>
    <row r="334" spans="1:2" x14ac:dyDescent="0.25">
      <c r="A334" s="104"/>
      <c r="B334" s="104"/>
    </row>
    <row r="335" spans="1:2" x14ac:dyDescent="0.25">
      <c r="A335" s="104"/>
      <c r="B335" s="104"/>
    </row>
    <row r="336" spans="1:2" x14ac:dyDescent="0.25">
      <c r="A336" s="104"/>
      <c r="B336" s="104"/>
    </row>
    <row r="337" spans="1:2" x14ac:dyDescent="0.25">
      <c r="A337" s="104"/>
      <c r="B337" s="104"/>
    </row>
    <row r="338" spans="1:2" x14ac:dyDescent="0.25">
      <c r="A338" s="104"/>
      <c r="B338" s="104"/>
    </row>
    <row r="339" spans="1:2" x14ac:dyDescent="0.25">
      <c r="A339" s="104"/>
      <c r="B339" s="104"/>
    </row>
    <row r="340" spans="1:2" x14ac:dyDescent="0.25">
      <c r="A340" s="104"/>
      <c r="B340" s="104"/>
    </row>
    <row r="341" spans="1:2" x14ac:dyDescent="0.25">
      <c r="A341" s="104"/>
      <c r="B341" s="104"/>
    </row>
    <row r="342" spans="1:2" x14ac:dyDescent="0.25">
      <c r="A342" s="104"/>
      <c r="B342" s="104"/>
    </row>
    <row r="343" spans="1:2" x14ac:dyDescent="0.25">
      <c r="A343" s="104"/>
      <c r="B343" s="104"/>
    </row>
    <row r="344" spans="1:2" x14ac:dyDescent="0.25">
      <c r="A344" s="104"/>
      <c r="B344" s="104"/>
    </row>
    <row r="345" spans="1:2" x14ac:dyDescent="0.25">
      <c r="A345" s="104"/>
      <c r="B345" s="104"/>
    </row>
    <row r="346" spans="1:2" x14ac:dyDescent="0.25">
      <c r="A346" s="104"/>
      <c r="B346" s="104"/>
    </row>
    <row r="347" spans="1:2" x14ac:dyDescent="0.25">
      <c r="A347" s="104"/>
      <c r="B347" s="104"/>
    </row>
    <row r="348" spans="1:2" x14ac:dyDescent="0.25">
      <c r="A348" s="104"/>
      <c r="B348" s="104"/>
    </row>
    <row r="349" spans="1:2" x14ac:dyDescent="0.25">
      <c r="A349" s="104"/>
      <c r="B349" s="104"/>
    </row>
    <row r="350" spans="1:2" x14ac:dyDescent="0.25">
      <c r="A350" s="104"/>
      <c r="B350" s="104"/>
    </row>
    <row r="351" spans="1:2" x14ac:dyDescent="0.25">
      <c r="A351" s="104"/>
      <c r="B351" s="104"/>
    </row>
    <row r="352" spans="1:2" x14ac:dyDescent="0.25">
      <c r="A352" s="104"/>
      <c r="B352" s="104"/>
    </row>
    <row r="353" spans="1:2" x14ac:dyDescent="0.25">
      <c r="A353" s="104"/>
      <c r="B353" s="104"/>
    </row>
    <row r="354" spans="1:2" x14ac:dyDescent="0.25">
      <c r="A354" s="104"/>
      <c r="B354" s="104"/>
    </row>
    <row r="355" spans="1:2" x14ac:dyDescent="0.25">
      <c r="A355" s="104"/>
      <c r="B355" s="104"/>
    </row>
    <row r="356" spans="1:2" x14ac:dyDescent="0.25">
      <c r="A356" s="104"/>
      <c r="B356" s="104"/>
    </row>
    <row r="357" spans="1:2" x14ac:dyDescent="0.25">
      <c r="A357" s="104"/>
      <c r="B357" s="104"/>
    </row>
    <row r="358" spans="1:2" x14ac:dyDescent="0.25">
      <c r="A358" s="104"/>
      <c r="B358" s="104"/>
    </row>
    <row r="359" spans="1:2" x14ac:dyDescent="0.25">
      <c r="A359" s="104"/>
      <c r="B359" s="104"/>
    </row>
    <row r="360" spans="1:2" x14ac:dyDescent="0.25">
      <c r="A360" s="104"/>
      <c r="B360" s="104"/>
    </row>
    <row r="361" spans="1:2" x14ac:dyDescent="0.25">
      <c r="A361" s="104"/>
      <c r="B361" s="104"/>
    </row>
    <row r="362" spans="1:2" x14ac:dyDescent="0.25">
      <c r="A362" s="104"/>
      <c r="B362" s="104"/>
    </row>
    <row r="363" spans="1:2" x14ac:dyDescent="0.25">
      <c r="A363" s="104"/>
      <c r="B363" s="104"/>
    </row>
    <row r="364" spans="1:2" x14ac:dyDescent="0.25">
      <c r="A364" s="104"/>
      <c r="B364" s="104"/>
    </row>
    <row r="365" spans="1:2" x14ac:dyDescent="0.25">
      <c r="A365" s="104"/>
      <c r="B365" s="104"/>
    </row>
    <row r="366" spans="1:2" x14ac:dyDescent="0.25">
      <c r="A366" s="104"/>
      <c r="B366" s="104"/>
    </row>
    <row r="367" spans="1:2" x14ac:dyDescent="0.25">
      <c r="A367" s="104"/>
      <c r="B367" s="104"/>
    </row>
    <row r="368" spans="1:2" x14ac:dyDescent="0.25">
      <c r="A368" s="104"/>
      <c r="B368" s="104"/>
    </row>
    <row r="369" spans="1:2" x14ac:dyDescent="0.25">
      <c r="A369" s="104"/>
      <c r="B369" s="104"/>
    </row>
    <row r="370" spans="1:2" x14ac:dyDescent="0.25">
      <c r="A370" s="104"/>
      <c r="B370" s="104"/>
    </row>
    <row r="371" spans="1:2" x14ac:dyDescent="0.25">
      <c r="A371" s="104"/>
      <c r="B371" s="104"/>
    </row>
    <row r="372" spans="1:2" x14ac:dyDescent="0.25">
      <c r="A372" s="104"/>
      <c r="B372" s="104"/>
    </row>
    <row r="373" spans="1:2" x14ac:dyDescent="0.25">
      <c r="A373" s="104"/>
      <c r="B373" s="104"/>
    </row>
    <row r="374" spans="1:2" x14ac:dyDescent="0.25">
      <c r="A374" s="104"/>
      <c r="B374" s="104"/>
    </row>
    <row r="375" spans="1:2" x14ac:dyDescent="0.25">
      <c r="A375" s="104"/>
      <c r="B375" s="104"/>
    </row>
    <row r="376" spans="1:2" x14ac:dyDescent="0.25">
      <c r="A376" s="104"/>
      <c r="B376" s="104"/>
    </row>
    <row r="377" spans="1:2" x14ac:dyDescent="0.25">
      <c r="A377" s="104"/>
      <c r="B377" s="104"/>
    </row>
    <row r="378" spans="1:2" x14ac:dyDescent="0.25">
      <c r="A378" s="104"/>
      <c r="B378" s="104"/>
    </row>
    <row r="379" spans="1:2" x14ac:dyDescent="0.25">
      <c r="A379" s="104"/>
      <c r="B379" s="104"/>
    </row>
    <row r="380" spans="1:2" x14ac:dyDescent="0.25">
      <c r="A380" s="104"/>
      <c r="B380" s="104"/>
    </row>
    <row r="381" spans="1:2" x14ac:dyDescent="0.25">
      <c r="A381" s="104"/>
      <c r="B381" s="104"/>
    </row>
    <row r="382" spans="1:2" x14ac:dyDescent="0.25">
      <c r="A382" s="104"/>
      <c r="B382" s="104"/>
    </row>
    <row r="383" spans="1:2" x14ac:dyDescent="0.25">
      <c r="A383" s="104"/>
      <c r="B383" s="104"/>
    </row>
    <row r="384" spans="1:2" x14ac:dyDescent="0.25">
      <c r="A384" s="104"/>
      <c r="B384" s="104"/>
    </row>
    <row r="385" spans="1:2" x14ac:dyDescent="0.25">
      <c r="A385" s="104"/>
      <c r="B385" s="104"/>
    </row>
    <row r="386" spans="1:2" x14ac:dyDescent="0.25">
      <c r="A386" s="104"/>
      <c r="B386" s="104"/>
    </row>
    <row r="387" spans="1:2" x14ac:dyDescent="0.25">
      <c r="A387" s="104"/>
      <c r="B387" s="104"/>
    </row>
    <row r="388" spans="1:2" x14ac:dyDescent="0.25">
      <c r="A388" s="104"/>
      <c r="B388" s="104"/>
    </row>
    <row r="389" spans="1:2" x14ac:dyDescent="0.25">
      <c r="A389" s="104"/>
      <c r="B389" s="104"/>
    </row>
    <row r="390" spans="1:2" x14ac:dyDescent="0.25">
      <c r="A390" s="104"/>
      <c r="B390" s="104"/>
    </row>
    <row r="391" spans="1:2" x14ac:dyDescent="0.25">
      <c r="A391" s="104"/>
      <c r="B391" s="104"/>
    </row>
    <row r="392" spans="1:2" x14ac:dyDescent="0.25">
      <c r="A392" s="104"/>
      <c r="B392" s="104"/>
    </row>
    <row r="393" spans="1:2" x14ac:dyDescent="0.25">
      <c r="A393" s="104"/>
      <c r="B393" s="104"/>
    </row>
    <row r="394" spans="1:2" x14ac:dyDescent="0.25">
      <c r="A394" s="104"/>
      <c r="B394" s="104"/>
    </row>
    <row r="395" spans="1:2" x14ac:dyDescent="0.25">
      <c r="A395" s="104"/>
      <c r="B395" s="104"/>
    </row>
    <row r="396" spans="1:2" x14ac:dyDescent="0.25">
      <c r="A396" s="104"/>
      <c r="B396" s="104"/>
    </row>
    <row r="397" spans="1:2" x14ac:dyDescent="0.25">
      <c r="A397" s="104"/>
      <c r="B397" s="104"/>
    </row>
    <row r="398" spans="1:2" x14ac:dyDescent="0.25">
      <c r="A398" s="104"/>
      <c r="B398" s="104"/>
    </row>
    <row r="399" spans="1:2" x14ac:dyDescent="0.25">
      <c r="A399" s="104"/>
      <c r="B399" s="104"/>
    </row>
    <row r="400" spans="1:2" x14ac:dyDescent="0.25">
      <c r="A400" s="104"/>
      <c r="B400" s="104"/>
    </row>
    <row r="401" spans="1:2" x14ac:dyDescent="0.25">
      <c r="A401" s="104"/>
      <c r="B401" s="104"/>
    </row>
    <row r="402" spans="1:2" x14ac:dyDescent="0.25">
      <c r="A402" s="104"/>
      <c r="B402" s="104"/>
    </row>
    <row r="403" spans="1:2" x14ac:dyDescent="0.25">
      <c r="A403" s="104"/>
      <c r="B403" s="104"/>
    </row>
    <row r="404" spans="1:2" x14ac:dyDescent="0.25">
      <c r="A404" s="104"/>
      <c r="B404" s="104"/>
    </row>
    <row r="405" spans="1:2" x14ac:dyDescent="0.25">
      <c r="A405" s="104"/>
      <c r="B405" s="104"/>
    </row>
    <row r="406" spans="1:2" x14ac:dyDescent="0.25">
      <c r="A406" s="104"/>
      <c r="B406" s="104"/>
    </row>
    <row r="407" spans="1:2" x14ac:dyDescent="0.25">
      <c r="A407" s="104"/>
      <c r="B407" s="104"/>
    </row>
    <row r="408" spans="1:2" x14ac:dyDescent="0.25">
      <c r="A408" s="104"/>
      <c r="B408" s="104"/>
    </row>
    <row r="409" spans="1:2" x14ac:dyDescent="0.25">
      <c r="A409" s="104"/>
      <c r="B409" s="104"/>
    </row>
    <row r="410" spans="1:2" x14ac:dyDescent="0.25">
      <c r="A410" s="104"/>
      <c r="B410" s="104"/>
    </row>
    <row r="411" spans="1:2" x14ac:dyDescent="0.25">
      <c r="A411" s="104"/>
      <c r="B411" s="104"/>
    </row>
    <row r="412" spans="1:2" x14ac:dyDescent="0.25">
      <c r="A412" s="104"/>
      <c r="B412" s="104"/>
    </row>
    <row r="413" spans="1:2" x14ac:dyDescent="0.25">
      <c r="A413" s="104"/>
      <c r="B413" s="104"/>
    </row>
    <row r="414" spans="1:2" x14ac:dyDescent="0.25">
      <c r="A414" s="104"/>
      <c r="B414" s="104"/>
    </row>
    <row r="415" spans="1:2" x14ac:dyDescent="0.25">
      <c r="A415" s="104"/>
      <c r="B415" s="104"/>
    </row>
    <row r="416" spans="1:2" x14ac:dyDescent="0.25">
      <c r="A416" s="104"/>
      <c r="B416" s="104"/>
    </row>
    <row r="417" spans="1:2" x14ac:dyDescent="0.25">
      <c r="A417" s="104"/>
      <c r="B417" s="104"/>
    </row>
    <row r="418" spans="1:2" x14ac:dyDescent="0.25">
      <c r="A418" s="104"/>
      <c r="B418" s="104"/>
    </row>
    <row r="419" spans="1:2" x14ac:dyDescent="0.25">
      <c r="A419" s="104"/>
      <c r="B419" s="104"/>
    </row>
    <row r="420" spans="1:2" x14ac:dyDescent="0.25">
      <c r="A420" s="104"/>
      <c r="B420" s="104"/>
    </row>
    <row r="421" spans="1:2" x14ac:dyDescent="0.25">
      <c r="A421" s="104"/>
      <c r="B421" s="104"/>
    </row>
    <row r="422" spans="1:2" x14ac:dyDescent="0.25">
      <c r="A422" s="104"/>
      <c r="B422" s="104"/>
    </row>
    <row r="423" spans="1:2" x14ac:dyDescent="0.25">
      <c r="A423" s="104"/>
      <c r="B423" s="104"/>
    </row>
    <row r="424" spans="1:2" x14ac:dyDescent="0.25">
      <c r="A424" s="104"/>
      <c r="B424" s="104"/>
    </row>
    <row r="425" spans="1:2" x14ac:dyDescent="0.25">
      <c r="A425" s="104"/>
      <c r="B425" s="104"/>
    </row>
    <row r="426" spans="1:2" x14ac:dyDescent="0.25">
      <c r="A426" s="104"/>
      <c r="B426" s="104"/>
    </row>
    <row r="427" spans="1:2" x14ac:dyDescent="0.25">
      <c r="A427" s="104"/>
      <c r="B427" s="104"/>
    </row>
    <row r="428" spans="1:2" x14ac:dyDescent="0.25">
      <c r="A428" s="104"/>
      <c r="B428" s="104"/>
    </row>
    <row r="429" spans="1:2" x14ac:dyDescent="0.25">
      <c r="A429" s="104"/>
      <c r="B429" s="104"/>
    </row>
    <row r="430" spans="1:2" x14ac:dyDescent="0.25">
      <c r="A430" s="104"/>
      <c r="B430" s="104"/>
    </row>
    <row r="431" spans="1:2" x14ac:dyDescent="0.25">
      <c r="A431" s="104"/>
      <c r="B431" s="104"/>
    </row>
    <row r="432" spans="1:2" x14ac:dyDescent="0.25">
      <c r="A432" s="104"/>
      <c r="B432" s="104"/>
    </row>
    <row r="433" spans="1:2" x14ac:dyDescent="0.25">
      <c r="A433" s="104"/>
      <c r="B433" s="104"/>
    </row>
    <row r="434" spans="1:2" x14ac:dyDescent="0.25">
      <c r="A434" s="104"/>
      <c r="B434" s="104"/>
    </row>
    <row r="435" spans="1:2" x14ac:dyDescent="0.25">
      <c r="A435" s="104"/>
      <c r="B435" s="104"/>
    </row>
    <row r="436" spans="1:2" x14ac:dyDescent="0.25">
      <c r="A436" s="104"/>
      <c r="B436" s="104"/>
    </row>
    <row r="437" spans="1:2" x14ac:dyDescent="0.25">
      <c r="A437" s="104"/>
      <c r="B437" s="104"/>
    </row>
    <row r="438" spans="1:2" x14ac:dyDescent="0.25">
      <c r="A438" s="104"/>
      <c r="B438" s="104"/>
    </row>
    <row r="439" spans="1:2" x14ac:dyDescent="0.25">
      <c r="A439" s="104"/>
      <c r="B439" s="104"/>
    </row>
    <row r="440" spans="1:2" x14ac:dyDescent="0.25">
      <c r="A440" s="104"/>
      <c r="B440" s="104"/>
    </row>
    <row r="441" spans="1:2" x14ac:dyDescent="0.25">
      <c r="A441" s="104"/>
      <c r="B441" s="104"/>
    </row>
    <row r="442" spans="1:2" x14ac:dyDescent="0.25">
      <c r="A442" s="104"/>
      <c r="B442" s="104"/>
    </row>
    <row r="443" spans="1:2" x14ac:dyDescent="0.25">
      <c r="A443" s="104"/>
      <c r="B443" s="104"/>
    </row>
    <row r="444" spans="1:2" x14ac:dyDescent="0.25">
      <c r="A444" s="104"/>
      <c r="B444" s="104"/>
    </row>
    <row r="445" spans="1:2" x14ac:dyDescent="0.25">
      <c r="A445" s="104"/>
      <c r="B445" s="104"/>
    </row>
    <row r="446" spans="1:2" x14ac:dyDescent="0.25">
      <c r="A446" s="104"/>
      <c r="B446" s="104"/>
    </row>
    <row r="447" spans="1:2" x14ac:dyDescent="0.25">
      <c r="A447" s="104"/>
      <c r="B447" s="104"/>
    </row>
    <row r="448" spans="1:2" x14ac:dyDescent="0.25">
      <c r="A448" s="104"/>
      <c r="B448" s="104"/>
    </row>
    <row r="449" spans="1:2" x14ac:dyDescent="0.25">
      <c r="A449" s="104"/>
      <c r="B449" s="104"/>
    </row>
    <row r="450" spans="1:2" x14ac:dyDescent="0.25">
      <c r="A450" s="104"/>
      <c r="B450" s="104"/>
    </row>
    <row r="451" spans="1:2" x14ac:dyDescent="0.25">
      <c r="A451" s="104"/>
      <c r="B451" s="104"/>
    </row>
    <row r="452" spans="1:2" x14ac:dyDescent="0.25">
      <c r="A452" s="104"/>
      <c r="B452" s="104"/>
    </row>
    <row r="453" spans="1:2" x14ac:dyDescent="0.25">
      <c r="A453" s="104"/>
      <c r="B453" s="104"/>
    </row>
    <row r="454" spans="1:2" x14ac:dyDescent="0.25">
      <c r="A454" s="104"/>
      <c r="B454" s="104"/>
    </row>
    <row r="455" spans="1:2" x14ac:dyDescent="0.25">
      <c r="A455" s="104"/>
      <c r="B455" s="104"/>
    </row>
    <row r="456" spans="1:2" x14ac:dyDescent="0.25">
      <c r="A456" s="104"/>
      <c r="B456" s="104"/>
    </row>
    <row r="457" spans="1:2" x14ac:dyDescent="0.25">
      <c r="A457" s="104"/>
      <c r="B457" s="104"/>
    </row>
    <row r="458" spans="1:2" x14ac:dyDescent="0.25">
      <c r="A458" s="104"/>
      <c r="B458" s="104"/>
    </row>
    <row r="459" spans="1:2" x14ac:dyDescent="0.25">
      <c r="A459" s="104"/>
      <c r="B459" s="104"/>
    </row>
    <row r="460" spans="1:2" x14ac:dyDescent="0.25">
      <c r="A460" s="104"/>
      <c r="B460" s="104"/>
    </row>
    <row r="461" spans="1:2" x14ac:dyDescent="0.25">
      <c r="A461" s="104"/>
      <c r="B461" s="104"/>
    </row>
    <row r="462" spans="1:2" x14ac:dyDescent="0.25">
      <c r="A462" s="104"/>
      <c r="B462" s="104"/>
    </row>
    <row r="463" spans="1:2" x14ac:dyDescent="0.25">
      <c r="A463" s="104"/>
      <c r="B463" s="104"/>
    </row>
    <row r="464" spans="1:2" x14ac:dyDescent="0.25">
      <c r="A464" s="104"/>
      <c r="B464" s="104"/>
    </row>
    <row r="465" spans="1:2" x14ac:dyDescent="0.25">
      <c r="A465" s="104"/>
      <c r="B465" s="104"/>
    </row>
    <row r="466" spans="1:2" x14ac:dyDescent="0.25">
      <c r="A466" s="104"/>
      <c r="B466" s="104"/>
    </row>
    <row r="467" spans="1:2" x14ac:dyDescent="0.25">
      <c r="A467" s="104"/>
      <c r="B467" s="104"/>
    </row>
    <row r="468" spans="1:2" x14ac:dyDescent="0.25">
      <c r="A468" s="104"/>
      <c r="B468" s="104"/>
    </row>
    <row r="469" spans="1:2" x14ac:dyDescent="0.25">
      <c r="A469" s="104"/>
      <c r="B469" s="104"/>
    </row>
    <row r="470" spans="1:2" x14ac:dyDescent="0.25">
      <c r="A470" s="104"/>
      <c r="B470" s="104"/>
    </row>
    <row r="471" spans="1:2" x14ac:dyDescent="0.25">
      <c r="A471" s="104"/>
      <c r="B471" s="104"/>
    </row>
    <row r="472" spans="1:2" x14ac:dyDescent="0.25">
      <c r="A472" s="104"/>
      <c r="B472" s="104"/>
    </row>
    <row r="473" spans="1:2" x14ac:dyDescent="0.25">
      <c r="A473" s="104"/>
      <c r="B473" s="104"/>
    </row>
    <row r="474" spans="1:2" x14ac:dyDescent="0.25">
      <c r="A474" s="104"/>
      <c r="B474" s="104"/>
    </row>
    <row r="475" spans="1:2" x14ac:dyDescent="0.25">
      <c r="A475" s="104"/>
      <c r="B475" s="104"/>
    </row>
    <row r="476" spans="1:2" x14ac:dyDescent="0.25">
      <c r="A476" s="104"/>
      <c r="B476" s="104"/>
    </row>
    <row r="477" spans="1:2" x14ac:dyDescent="0.25">
      <c r="A477" s="104"/>
      <c r="B477" s="104"/>
    </row>
    <row r="478" spans="1:2" x14ac:dyDescent="0.25">
      <c r="A478" s="104"/>
      <c r="B478" s="104"/>
    </row>
    <row r="479" spans="1:2" x14ac:dyDescent="0.25">
      <c r="A479" s="104"/>
      <c r="B479" s="104"/>
    </row>
    <row r="480" spans="1:2" x14ac:dyDescent="0.25">
      <c r="A480" s="104"/>
      <c r="B480" s="104"/>
    </row>
    <row r="481" spans="1:2" x14ac:dyDescent="0.25">
      <c r="A481" s="104"/>
      <c r="B481" s="104"/>
    </row>
    <row r="482" spans="1:2" x14ac:dyDescent="0.25">
      <c r="A482" s="104"/>
      <c r="B482" s="104"/>
    </row>
    <row r="483" spans="1:2" x14ac:dyDescent="0.25">
      <c r="A483" s="104"/>
      <c r="B483" s="104"/>
    </row>
    <row r="484" spans="1:2" x14ac:dyDescent="0.25">
      <c r="A484" s="104"/>
      <c r="B484" s="104"/>
    </row>
    <row r="485" spans="1:2" x14ac:dyDescent="0.25">
      <c r="A485" s="104"/>
      <c r="B485" s="104"/>
    </row>
    <row r="486" spans="1:2" x14ac:dyDescent="0.25">
      <c r="A486" s="104"/>
      <c r="B486" s="104"/>
    </row>
    <row r="487" spans="1:2" x14ac:dyDescent="0.25">
      <c r="A487" s="104"/>
      <c r="B487" s="104"/>
    </row>
    <row r="488" spans="1:2" x14ac:dyDescent="0.25">
      <c r="A488" s="104"/>
      <c r="B488" s="104"/>
    </row>
    <row r="489" spans="1:2" x14ac:dyDescent="0.25">
      <c r="A489" s="104"/>
      <c r="B489" s="104"/>
    </row>
    <row r="490" spans="1:2" x14ac:dyDescent="0.25">
      <c r="A490" s="104"/>
      <c r="B490" s="104"/>
    </row>
    <row r="491" spans="1:2" x14ac:dyDescent="0.25">
      <c r="A491" s="104"/>
      <c r="B491" s="104"/>
    </row>
    <row r="492" spans="1:2" x14ac:dyDescent="0.25">
      <c r="A492" s="104"/>
      <c r="B492" s="104"/>
    </row>
    <row r="493" spans="1:2" x14ac:dyDescent="0.25">
      <c r="A493" s="104"/>
      <c r="B493" s="104"/>
    </row>
    <row r="494" spans="1:2" x14ac:dyDescent="0.25">
      <c r="A494" s="104"/>
      <c r="B494" s="104"/>
    </row>
    <row r="495" spans="1:2" x14ac:dyDescent="0.25">
      <c r="A495" s="104"/>
      <c r="B495" s="104"/>
    </row>
    <row r="496" spans="1:2" x14ac:dyDescent="0.25">
      <c r="A496" s="104"/>
      <c r="B496" s="104"/>
    </row>
    <row r="497" spans="1:2" x14ac:dyDescent="0.25">
      <c r="A497" s="104"/>
      <c r="B497" s="104"/>
    </row>
    <row r="498" spans="1:2" x14ac:dyDescent="0.25">
      <c r="A498" s="104"/>
      <c r="B498" s="104"/>
    </row>
    <row r="499" spans="1:2" x14ac:dyDescent="0.25">
      <c r="A499" s="104"/>
      <c r="B499" s="104"/>
    </row>
    <row r="500" spans="1:2" x14ac:dyDescent="0.25">
      <c r="A500" s="104"/>
      <c r="B500" s="104"/>
    </row>
    <row r="501" spans="1:2" x14ac:dyDescent="0.25">
      <c r="A501" s="104"/>
      <c r="B501" s="104"/>
    </row>
    <row r="502" spans="1:2" x14ac:dyDescent="0.25">
      <c r="A502" s="104"/>
      <c r="B502" s="104"/>
    </row>
    <row r="503" spans="1:2" x14ac:dyDescent="0.25">
      <c r="A503" s="104"/>
      <c r="B503" s="104"/>
    </row>
    <row r="504" spans="1:2" x14ac:dyDescent="0.25">
      <c r="A504" s="104"/>
      <c r="B504" s="104"/>
    </row>
    <row r="505" spans="1:2" x14ac:dyDescent="0.25">
      <c r="A505" s="104"/>
      <c r="B505" s="104"/>
    </row>
    <row r="506" spans="1:2" x14ac:dyDescent="0.25">
      <c r="A506" s="104"/>
      <c r="B506" s="104"/>
    </row>
    <row r="507" spans="1:2" x14ac:dyDescent="0.25">
      <c r="A507" s="104"/>
      <c r="B507" s="104"/>
    </row>
    <row r="508" spans="1:2" x14ac:dyDescent="0.25">
      <c r="A508" s="104"/>
      <c r="B508" s="104"/>
    </row>
    <row r="509" spans="1:2" x14ac:dyDescent="0.25">
      <c r="A509" s="104"/>
      <c r="B509" s="104"/>
    </row>
    <row r="510" spans="1:2" x14ac:dyDescent="0.25">
      <c r="A510" s="104"/>
      <c r="B510" s="104"/>
    </row>
    <row r="511" spans="1:2" x14ac:dyDescent="0.25">
      <c r="A511" s="104"/>
      <c r="B511" s="104"/>
    </row>
    <row r="512" spans="1:2" x14ac:dyDescent="0.25">
      <c r="A512" s="104"/>
      <c r="B512" s="104"/>
    </row>
    <row r="513" spans="1:2" x14ac:dyDescent="0.25">
      <c r="A513" s="104"/>
      <c r="B513" s="104"/>
    </row>
    <row r="514" spans="1:2" x14ac:dyDescent="0.25">
      <c r="A514" s="104"/>
      <c r="B514" s="104"/>
    </row>
    <row r="515" spans="1:2" x14ac:dyDescent="0.25">
      <c r="A515" s="104"/>
      <c r="B515" s="104"/>
    </row>
    <row r="516" spans="1:2" x14ac:dyDescent="0.25">
      <c r="A516" s="104"/>
      <c r="B516" s="104"/>
    </row>
    <row r="517" spans="1:2" x14ac:dyDescent="0.25">
      <c r="A517" s="104"/>
      <c r="B517" s="104"/>
    </row>
    <row r="518" spans="1:2" x14ac:dyDescent="0.25">
      <c r="A518" s="104"/>
      <c r="B518" s="104"/>
    </row>
    <row r="519" spans="1:2" x14ac:dyDescent="0.25">
      <c r="A519" s="104"/>
      <c r="B519" s="104"/>
    </row>
    <row r="520" spans="1:2" x14ac:dyDescent="0.25">
      <c r="A520" s="104"/>
      <c r="B520" s="104"/>
    </row>
    <row r="521" spans="1:2" x14ac:dyDescent="0.25">
      <c r="A521" s="104"/>
      <c r="B521" s="104"/>
    </row>
    <row r="522" spans="1:2" x14ac:dyDescent="0.25">
      <c r="A522" s="104"/>
      <c r="B522" s="104"/>
    </row>
    <row r="523" spans="1:2" x14ac:dyDescent="0.25">
      <c r="A523" s="104"/>
      <c r="B523" s="104"/>
    </row>
    <row r="524" spans="1:2" x14ac:dyDescent="0.25">
      <c r="A524" s="104"/>
      <c r="B524" s="104"/>
    </row>
    <row r="525" spans="1:2" x14ac:dyDescent="0.25">
      <c r="A525" s="104"/>
      <c r="B525" s="104"/>
    </row>
    <row r="526" spans="1:2" x14ac:dyDescent="0.25">
      <c r="A526" s="104"/>
      <c r="B526" s="104"/>
    </row>
    <row r="527" spans="1:2" x14ac:dyDescent="0.25">
      <c r="A527" s="104"/>
      <c r="B527" s="104"/>
    </row>
    <row r="528" spans="1:2" x14ac:dyDescent="0.25">
      <c r="A528" s="104"/>
      <c r="B528" s="104"/>
    </row>
    <row r="529" spans="1:2" x14ac:dyDescent="0.25">
      <c r="A529" s="104"/>
      <c r="B529" s="104"/>
    </row>
    <row r="530" spans="1:2" x14ac:dyDescent="0.25">
      <c r="A530" s="104"/>
      <c r="B530" s="104"/>
    </row>
    <row r="531" spans="1:2" x14ac:dyDescent="0.25">
      <c r="A531" s="104"/>
      <c r="B531" s="104"/>
    </row>
    <row r="532" spans="1:2" x14ac:dyDescent="0.25">
      <c r="A532" s="104"/>
      <c r="B532" s="104"/>
    </row>
    <row r="533" spans="1:2" x14ac:dyDescent="0.25">
      <c r="A533" s="104"/>
      <c r="B533" s="104"/>
    </row>
    <row r="534" spans="1:2" x14ac:dyDescent="0.25">
      <c r="A534" s="104"/>
      <c r="B534" s="104"/>
    </row>
    <row r="535" spans="1:2" x14ac:dyDescent="0.25">
      <c r="A535" s="104"/>
      <c r="B535" s="104"/>
    </row>
    <row r="536" spans="1:2" x14ac:dyDescent="0.25">
      <c r="A536" s="104"/>
      <c r="B536" s="104"/>
    </row>
    <row r="537" spans="1:2" x14ac:dyDescent="0.25">
      <c r="A537" s="104"/>
      <c r="B537" s="104"/>
    </row>
    <row r="538" spans="1:2" x14ac:dyDescent="0.25">
      <c r="A538" s="104"/>
      <c r="B538" s="104"/>
    </row>
    <row r="539" spans="1:2" x14ac:dyDescent="0.25">
      <c r="A539" s="104"/>
      <c r="B539" s="104"/>
    </row>
    <row r="540" spans="1:2" x14ac:dyDescent="0.25">
      <c r="A540" s="104"/>
      <c r="B540" s="104"/>
    </row>
    <row r="541" spans="1:2" x14ac:dyDescent="0.25">
      <c r="A541" s="104"/>
      <c r="B541" s="104"/>
    </row>
    <row r="542" spans="1:2" x14ac:dyDescent="0.25">
      <c r="A542" s="104"/>
      <c r="B542" s="104"/>
    </row>
    <row r="543" spans="1:2" x14ac:dyDescent="0.25">
      <c r="A543" s="104"/>
      <c r="B543" s="104"/>
    </row>
    <row r="544" spans="1:2" x14ac:dyDescent="0.25">
      <c r="A544" s="104"/>
      <c r="B544" s="104"/>
    </row>
    <row r="545" spans="1:2" x14ac:dyDescent="0.25">
      <c r="A545" s="104"/>
      <c r="B545" s="104"/>
    </row>
    <row r="546" spans="1:2" x14ac:dyDescent="0.25">
      <c r="A546" s="104"/>
      <c r="B546" s="104"/>
    </row>
    <row r="547" spans="1:2" x14ac:dyDescent="0.25">
      <c r="A547" s="104"/>
      <c r="B547" s="104"/>
    </row>
    <row r="548" spans="1:2" x14ac:dyDescent="0.25">
      <c r="A548" s="104"/>
      <c r="B548" s="104"/>
    </row>
    <row r="549" spans="1:2" x14ac:dyDescent="0.25">
      <c r="A549" s="104"/>
      <c r="B549" s="104"/>
    </row>
    <row r="550" spans="1:2" x14ac:dyDescent="0.25">
      <c r="A550" s="104"/>
      <c r="B550" s="104"/>
    </row>
    <row r="551" spans="1:2" x14ac:dyDescent="0.25">
      <c r="A551" s="104"/>
      <c r="B551" s="104"/>
    </row>
    <row r="552" spans="1:2" x14ac:dyDescent="0.25">
      <c r="A552" s="104"/>
      <c r="B552" s="104"/>
    </row>
    <row r="553" spans="1:2" x14ac:dyDescent="0.25">
      <c r="A553" s="104"/>
      <c r="B553" s="104"/>
    </row>
    <row r="554" spans="1:2" x14ac:dyDescent="0.25">
      <c r="A554" s="104"/>
      <c r="B554" s="104"/>
    </row>
    <row r="555" spans="1:2" x14ac:dyDescent="0.25">
      <c r="A555" s="104"/>
      <c r="B555" s="104"/>
    </row>
    <row r="556" spans="1:2" x14ac:dyDescent="0.25">
      <c r="A556" s="104"/>
      <c r="B556" s="104"/>
    </row>
    <row r="557" spans="1:2" x14ac:dyDescent="0.25">
      <c r="A557" s="104"/>
      <c r="B557" s="104"/>
    </row>
    <row r="558" spans="1:2" x14ac:dyDescent="0.25">
      <c r="A558" s="104"/>
      <c r="B558" s="104"/>
    </row>
    <row r="559" spans="1:2" x14ac:dyDescent="0.25">
      <c r="A559" s="104"/>
      <c r="B559" s="104"/>
    </row>
    <row r="560" spans="1:2" x14ac:dyDescent="0.25">
      <c r="A560" s="104"/>
      <c r="B560" s="104"/>
    </row>
    <row r="561" spans="1:2" x14ac:dyDescent="0.25">
      <c r="A561" s="104"/>
      <c r="B561" s="104"/>
    </row>
    <row r="562" spans="1:2" x14ac:dyDescent="0.25">
      <c r="A562" s="104"/>
      <c r="B562" s="104"/>
    </row>
    <row r="563" spans="1:2" x14ac:dyDescent="0.25">
      <c r="A563" s="104"/>
      <c r="B563" s="104"/>
    </row>
    <row r="564" spans="1:2" x14ac:dyDescent="0.25">
      <c r="A564" s="104"/>
      <c r="B564" s="104"/>
    </row>
    <row r="565" spans="1:2" x14ac:dyDescent="0.25">
      <c r="A565" s="104"/>
      <c r="B565" s="104"/>
    </row>
    <row r="566" spans="1:2" x14ac:dyDescent="0.25">
      <c r="A566" s="104"/>
      <c r="B566" s="104"/>
    </row>
    <row r="567" spans="1:2" x14ac:dyDescent="0.25">
      <c r="A567" s="104"/>
      <c r="B567" s="104"/>
    </row>
    <row r="568" spans="1:2" x14ac:dyDescent="0.25">
      <c r="A568" s="104"/>
      <c r="B568" s="104"/>
    </row>
    <row r="569" spans="1:2" x14ac:dyDescent="0.25">
      <c r="A569" s="104"/>
      <c r="B569" s="104"/>
    </row>
    <row r="570" spans="1:2" x14ac:dyDescent="0.25">
      <c r="A570" s="104"/>
      <c r="B570" s="104"/>
    </row>
    <row r="571" spans="1:2" x14ac:dyDescent="0.25">
      <c r="A571" s="104"/>
      <c r="B571" s="104"/>
    </row>
    <row r="572" spans="1:2" x14ac:dyDescent="0.25">
      <c r="A572" s="104"/>
      <c r="B572" s="104"/>
    </row>
    <row r="573" spans="1:2" x14ac:dyDescent="0.25">
      <c r="A573" s="104"/>
      <c r="B573" s="104"/>
    </row>
    <row r="574" spans="1:2" x14ac:dyDescent="0.25">
      <c r="A574" s="104"/>
      <c r="B574" s="104"/>
    </row>
    <row r="575" spans="1:2" x14ac:dyDescent="0.25">
      <c r="A575" s="104"/>
      <c r="B575" s="104"/>
    </row>
    <row r="576" spans="1:2" x14ac:dyDescent="0.25">
      <c r="A576" s="104"/>
      <c r="B576" s="104"/>
    </row>
    <row r="577" spans="1:2" x14ac:dyDescent="0.25">
      <c r="A577" s="104"/>
      <c r="B577" s="104"/>
    </row>
    <row r="578" spans="1:2" x14ac:dyDescent="0.25">
      <c r="A578" s="104"/>
      <c r="B578" s="104"/>
    </row>
    <row r="579" spans="1:2" x14ac:dyDescent="0.25">
      <c r="A579" s="104"/>
      <c r="B579" s="104"/>
    </row>
    <row r="580" spans="1:2" x14ac:dyDescent="0.25">
      <c r="A580" s="104"/>
      <c r="B580" s="104"/>
    </row>
    <row r="581" spans="1:2" x14ac:dyDescent="0.25">
      <c r="A581" s="104"/>
      <c r="B581" s="104"/>
    </row>
    <row r="582" spans="1:2" x14ac:dyDescent="0.25">
      <c r="A582" s="104"/>
      <c r="B582" s="104"/>
    </row>
    <row r="583" spans="1:2" x14ac:dyDescent="0.25">
      <c r="A583" s="104"/>
      <c r="B583" s="104"/>
    </row>
    <row r="584" spans="1:2" x14ac:dyDescent="0.25">
      <c r="A584" s="104"/>
      <c r="B584" s="104"/>
    </row>
    <row r="585" spans="1:2" x14ac:dyDescent="0.25">
      <c r="A585" s="104"/>
      <c r="B585" s="104"/>
    </row>
    <row r="586" spans="1:2" x14ac:dyDescent="0.25">
      <c r="A586" s="104"/>
      <c r="B586" s="104"/>
    </row>
    <row r="587" spans="1:2" x14ac:dyDescent="0.25">
      <c r="A587" s="104"/>
      <c r="B587" s="104"/>
    </row>
    <row r="588" spans="1:2" x14ac:dyDescent="0.25">
      <c r="A588" s="104"/>
      <c r="B588" s="104"/>
    </row>
    <row r="589" spans="1:2" x14ac:dyDescent="0.25">
      <c r="A589" s="104"/>
      <c r="B589" s="104"/>
    </row>
    <row r="590" spans="1:2" x14ac:dyDescent="0.25">
      <c r="A590" s="104"/>
      <c r="B590" s="104"/>
    </row>
    <row r="591" spans="1:2" x14ac:dyDescent="0.25">
      <c r="A591" s="104"/>
      <c r="B591" s="104"/>
    </row>
    <row r="592" spans="1:2" x14ac:dyDescent="0.25">
      <c r="A592" s="104"/>
      <c r="B592" s="104"/>
    </row>
    <row r="593" spans="1:2" x14ac:dyDescent="0.25">
      <c r="A593" s="104"/>
      <c r="B593" s="104"/>
    </row>
    <row r="594" spans="1:2" x14ac:dyDescent="0.25">
      <c r="A594" s="104"/>
      <c r="B594" s="104"/>
    </row>
    <row r="595" spans="1:2" x14ac:dyDescent="0.25">
      <c r="A595" s="104"/>
      <c r="B595" s="104"/>
    </row>
    <row r="596" spans="1:2" x14ac:dyDescent="0.25">
      <c r="A596" s="104"/>
      <c r="B596" s="104"/>
    </row>
    <row r="597" spans="1:2" x14ac:dyDescent="0.25">
      <c r="A597" s="104"/>
      <c r="B597" s="104"/>
    </row>
    <row r="598" spans="1:2" x14ac:dyDescent="0.25">
      <c r="A598" s="104"/>
      <c r="B598" s="104"/>
    </row>
    <row r="599" spans="1:2" x14ac:dyDescent="0.25">
      <c r="A599" s="104"/>
      <c r="B599" s="104"/>
    </row>
    <row r="600" spans="1:2" x14ac:dyDescent="0.25">
      <c r="A600" s="104"/>
      <c r="B600" s="104"/>
    </row>
    <row r="601" spans="1:2" x14ac:dyDescent="0.25">
      <c r="A601" s="104"/>
      <c r="B601" s="104"/>
    </row>
    <row r="602" spans="1:2" x14ac:dyDescent="0.25">
      <c r="A602" s="104"/>
      <c r="B602" s="104"/>
    </row>
    <row r="603" spans="1:2" x14ac:dyDescent="0.25">
      <c r="A603" s="104"/>
      <c r="B603" s="104"/>
    </row>
    <row r="604" spans="1:2" x14ac:dyDescent="0.25">
      <c r="A604" s="104"/>
      <c r="B604" s="104"/>
    </row>
    <row r="605" spans="1:2" x14ac:dyDescent="0.25">
      <c r="A605" s="104"/>
      <c r="B605" s="104"/>
    </row>
    <row r="606" spans="1:2" x14ac:dyDescent="0.25">
      <c r="A606" s="104"/>
      <c r="B606" s="104"/>
    </row>
    <row r="607" spans="1:2" x14ac:dyDescent="0.25">
      <c r="A607" s="104"/>
      <c r="B607" s="104"/>
    </row>
    <row r="608" spans="1:2" x14ac:dyDescent="0.25">
      <c r="A608" s="104"/>
      <c r="B608" s="104"/>
    </row>
    <row r="609" spans="1:2" x14ac:dyDescent="0.25">
      <c r="A609" s="104"/>
      <c r="B609" s="104"/>
    </row>
    <row r="610" spans="1:2" x14ac:dyDescent="0.25">
      <c r="A610" s="104"/>
      <c r="B610" s="104"/>
    </row>
    <row r="611" spans="1:2" x14ac:dyDescent="0.25">
      <c r="A611" s="104"/>
      <c r="B611" s="104"/>
    </row>
    <row r="612" spans="1:2" x14ac:dyDescent="0.25">
      <c r="A612" s="104"/>
      <c r="B612" s="104"/>
    </row>
    <row r="613" spans="1:2" x14ac:dyDescent="0.25">
      <c r="A613" s="104"/>
      <c r="B613" s="104"/>
    </row>
    <row r="614" spans="1:2" x14ac:dyDescent="0.25">
      <c r="A614" s="104"/>
      <c r="B614" s="104"/>
    </row>
    <row r="615" spans="1:2" x14ac:dyDescent="0.25">
      <c r="A615" s="104"/>
      <c r="B615" s="104"/>
    </row>
    <row r="616" spans="1:2" x14ac:dyDescent="0.25">
      <c r="A616" s="104"/>
      <c r="B616" s="104"/>
    </row>
    <row r="617" spans="1:2" x14ac:dyDescent="0.25">
      <c r="A617" s="104"/>
      <c r="B617" s="104"/>
    </row>
    <row r="618" spans="1:2" x14ac:dyDescent="0.25">
      <c r="A618" s="104"/>
      <c r="B618" s="104"/>
    </row>
    <row r="619" spans="1:2" x14ac:dyDescent="0.25">
      <c r="A619" s="104"/>
      <c r="B619" s="104"/>
    </row>
    <row r="620" spans="1:2" x14ac:dyDescent="0.25">
      <c r="A620" s="104"/>
      <c r="B620" s="104"/>
    </row>
    <row r="621" spans="1:2" x14ac:dyDescent="0.25">
      <c r="A621" s="104"/>
      <c r="B621" s="104"/>
    </row>
    <row r="622" spans="1:2" x14ac:dyDescent="0.25">
      <c r="A622" s="104"/>
      <c r="B622" s="104"/>
    </row>
    <row r="623" spans="1:2" x14ac:dyDescent="0.25">
      <c r="A623" s="104"/>
      <c r="B623" s="104"/>
    </row>
    <row r="624" spans="1:2" x14ac:dyDescent="0.25">
      <c r="A624" s="104"/>
      <c r="B624" s="104"/>
    </row>
    <row r="625" spans="1:2" x14ac:dyDescent="0.25">
      <c r="A625" s="104"/>
      <c r="B625" s="104"/>
    </row>
    <row r="626" spans="1:2" x14ac:dyDescent="0.25">
      <c r="A626" s="104"/>
      <c r="B626" s="104"/>
    </row>
    <row r="627" spans="1:2" x14ac:dyDescent="0.25">
      <c r="A627" s="104"/>
      <c r="B627" s="104"/>
    </row>
    <row r="628" spans="1:2" x14ac:dyDescent="0.25">
      <c r="A628" s="104"/>
      <c r="B628" s="104"/>
    </row>
    <row r="629" spans="1:2" x14ac:dyDescent="0.25">
      <c r="A629" s="104"/>
      <c r="B629" s="104"/>
    </row>
    <row r="630" spans="1:2" x14ac:dyDescent="0.25">
      <c r="A630" s="104"/>
      <c r="B630" s="104"/>
    </row>
    <row r="631" spans="1:2" x14ac:dyDescent="0.25">
      <c r="A631" s="104"/>
      <c r="B631" s="104"/>
    </row>
    <row r="632" spans="1:2" x14ac:dyDescent="0.25">
      <c r="A632" s="104"/>
      <c r="B632" s="104"/>
    </row>
    <row r="633" spans="1:2" x14ac:dyDescent="0.25">
      <c r="A633" s="104"/>
      <c r="B633" s="104"/>
    </row>
    <row r="634" spans="1:2" x14ac:dyDescent="0.25">
      <c r="A634" s="104"/>
      <c r="B634" s="104"/>
    </row>
    <row r="635" spans="1:2" x14ac:dyDescent="0.25">
      <c r="A635" s="104"/>
      <c r="B635" s="104"/>
    </row>
    <row r="636" spans="1:2" x14ac:dyDescent="0.25">
      <c r="A636" s="104"/>
      <c r="B636" s="104"/>
    </row>
    <row r="637" spans="1:2" x14ac:dyDescent="0.25">
      <c r="A637" s="104"/>
      <c r="B637" s="104"/>
    </row>
    <row r="638" spans="1:2" x14ac:dyDescent="0.25">
      <c r="A638" s="104"/>
      <c r="B638" s="104"/>
    </row>
    <row r="639" spans="1:2" x14ac:dyDescent="0.25">
      <c r="A639" s="104"/>
      <c r="B639" s="104"/>
    </row>
    <row r="640" spans="1:2" x14ac:dyDescent="0.25">
      <c r="A640" s="104"/>
      <c r="B640" s="104"/>
    </row>
    <row r="641" spans="1:2" x14ac:dyDescent="0.25">
      <c r="A641" s="104"/>
      <c r="B641" s="104"/>
    </row>
    <row r="642" spans="1:2" x14ac:dyDescent="0.25">
      <c r="A642" s="104"/>
      <c r="B642" s="104"/>
    </row>
    <row r="643" spans="1:2" x14ac:dyDescent="0.25">
      <c r="A643" s="104"/>
      <c r="B643" s="104"/>
    </row>
    <row r="644" spans="1:2" x14ac:dyDescent="0.25">
      <c r="A644" s="104"/>
      <c r="B644" s="104"/>
    </row>
    <row r="645" spans="1:2" x14ac:dyDescent="0.25">
      <c r="A645" s="104"/>
      <c r="B645" s="104"/>
    </row>
    <row r="646" spans="1:2" x14ac:dyDescent="0.25">
      <c r="A646" s="104"/>
      <c r="B646" s="104"/>
    </row>
    <row r="647" spans="1:2" x14ac:dyDescent="0.25">
      <c r="A647" s="104"/>
      <c r="B647" s="104"/>
    </row>
    <row r="648" spans="1:2" x14ac:dyDescent="0.25">
      <c r="A648" s="104"/>
      <c r="B648" s="104"/>
    </row>
    <row r="649" spans="1:2" x14ac:dyDescent="0.25">
      <c r="A649" s="104"/>
      <c r="B649" s="104"/>
    </row>
    <row r="650" spans="1:2" x14ac:dyDescent="0.25">
      <c r="A650" s="104"/>
      <c r="B650" s="104"/>
    </row>
    <row r="651" spans="1:2" x14ac:dyDescent="0.25">
      <c r="A651" s="104"/>
      <c r="B651" s="104"/>
    </row>
    <row r="652" spans="1:2" x14ac:dyDescent="0.25">
      <c r="A652" s="104"/>
      <c r="B652" s="104"/>
    </row>
    <row r="653" spans="1:2" x14ac:dyDescent="0.25">
      <c r="A653" s="104"/>
      <c r="B653" s="104"/>
    </row>
    <row r="654" spans="1:2" x14ac:dyDescent="0.25">
      <c r="A654" s="104"/>
      <c r="B654" s="104"/>
    </row>
    <row r="655" spans="1:2" x14ac:dyDescent="0.25">
      <c r="A655" s="104"/>
      <c r="B655" s="104"/>
    </row>
    <row r="656" spans="1:2" x14ac:dyDescent="0.25">
      <c r="A656" s="104"/>
      <c r="B656" s="104"/>
    </row>
    <row r="657" spans="1:2" x14ac:dyDescent="0.25">
      <c r="A657" s="104"/>
      <c r="B657" s="104"/>
    </row>
    <row r="658" spans="1:2" x14ac:dyDescent="0.25">
      <c r="A658" s="104"/>
      <c r="B658" s="104"/>
    </row>
    <row r="659" spans="1:2" x14ac:dyDescent="0.25">
      <c r="A659" s="104"/>
      <c r="B659" s="104"/>
    </row>
    <row r="660" spans="1:2" x14ac:dyDescent="0.25">
      <c r="A660" s="104"/>
      <c r="B660" s="104"/>
    </row>
    <row r="661" spans="1:2" x14ac:dyDescent="0.25">
      <c r="A661" s="104"/>
      <c r="B661" s="104"/>
    </row>
    <row r="662" spans="1:2" x14ac:dyDescent="0.25">
      <c r="A662" s="104"/>
      <c r="B662" s="104"/>
    </row>
    <row r="663" spans="1:2" x14ac:dyDescent="0.25">
      <c r="A663" s="104"/>
      <c r="B663" s="104"/>
    </row>
    <row r="664" spans="1:2" x14ac:dyDescent="0.25">
      <c r="A664" s="104"/>
      <c r="B664" s="104"/>
    </row>
    <row r="665" spans="1:2" x14ac:dyDescent="0.25">
      <c r="A665" s="104"/>
      <c r="B665" s="104"/>
    </row>
    <row r="666" spans="1:2" x14ac:dyDescent="0.25">
      <c r="A666" s="104"/>
      <c r="B666" s="104"/>
    </row>
    <row r="667" spans="1:2" x14ac:dyDescent="0.25">
      <c r="A667" s="104"/>
      <c r="B667" s="104"/>
    </row>
    <row r="668" spans="1:2" x14ac:dyDescent="0.25">
      <c r="A668" s="104"/>
      <c r="B668" s="104"/>
    </row>
    <row r="669" spans="1:2" x14ac:dyDescent="0.25">
      <c r="A669" s="104"/>
      <c r="B669" s="104"/>
    </row>
    <row r="670" spans="1:2" x14ac:dyDescent="0.25">
      <c r="A670" s="104"/>
      <c r="B670" s="104"/>
    </row>
    <row r="671" spans="1:2" x14ac:dyDescent="0.25">
      <c r="A671" s="104"/>
      <c r="B671" s="104"/>
    </row>
    <row r="672" spans="1:2" x14ac:dyDescent="0.25">
      <c r="A672" s="104"/>
      <c r="B672" s="104"/>
    </row>
    <row r="673" spans="1:2" x14ac:dyDescent="0.25">
      <c r="A673" s="104"/>
      <c r="B673" s="104"/>
    </row>
    <row r="674" spans="1:2" x14ac:dyDescent="0.25">
      <c r="A674" s="104"/>
      <c r="B674" s="104"/>
    </row>
    <row r="675" spans="1:2" x14ac:dyDescent="0.25">
      <c r="A675" s="104"/>
      <c r="B675" s="104"/>
    </row>
    <row r="676" spans="1:2" x14ac:dyDescent="0.25">
      <c r="A676" s="104"/>
      <c r="B676" s="104"/>
    </row>
    <row r="677" spans="1:2" x14ac:dyDescent="0.25">
      <c r="A677" s="104"/>
      <c r="B677" s="104"/>
    </row>
    <row r="678" spans="1:2" x14ac:dyDescent="0.25">
      <c r="A678" s="104"/>
      <c r="B678" s="104"/>
    </row>
    <row r="679" spans="1:2" x14ac:dyDescent="0.25">
      <c r="A679" s="104"/>
      <c r="B679" s="104"/>
    </row>
    <row r="680" spans="1:2" x14ac:dyDescent="0.25">
      <c r="A680" s="104"/>
      <c r="B680" s="104"/>
    </row>
    <row r="681" spans="1:2" x14ac:dyDescent="0.25">
      <c r="A681" s="104"/>
      <c r="B681" s="104"/>
    </row>
    <row r="682" spans="1:2" x14ac:dyDescent="0.25">
      <c r="A682" s="104"/>
      <c r="B682" s="104"/>
    </row>
    <row r="683" spans="1:2" x14ac:dyDescent="0.25">
      <c r="A683" s="104"/>
      <c r="B683" s="104"/>
    </row>
    <row r="684" spans="1:2" x14ac:dyDescent="0.25">
      <c r="A684" s="104"/>
      <c r="B684" s="104"/>
    </row>
    <row r="685" spans="1:2" x14ac:dyDescent="0.25">
      <c r="A685" s="104"/>
      <c r="B685" s="104"/>
    </row>
    <row r="686" spans="1:2" x14ac:dyDescent="0.25">
      <c r="A686" s="104"/>
      <c r="B686" s="104"/>
    </row>
    <row r="687" spans="1:2" x14ac:dyDescent="0.25">
      <c r="A687" s="104"/>
      <c r="B687" s="104"/>
    </row>
    <row r="688" spans="1:2" x14ac:dyDescent="0.25">
      <c r="A688" s="104"/>
      <c r="B688" s="104"/>
    </row>
    <row r="689" spans="1:2" x14ac:dyDescent="0.25">
      <c r="A689" s="104"/>
      <c r="B689" s="104"/>
    </row>
    <row r="690" spans="1:2" x14ac:dyDescent="0.25">
      <c r="A690" s="104"/>
      <c r="B690" s="104"/>
    </row>
    <row r="691" spans="1:2" x14ac:dyDescent="0.25">
      <c r="A691" s="104"/>
      <c r="B691" s="104"/>
    </row>
    <row r="692" spans="1:2" x14ac:dyDescent="0.25">
      <c r="A692" s="104"/>
      <c r="B692" s="104"/>
    </row>
    <row r="693" spans="1:2" x14ac:dyDescent="0.25">
      <c r="A693" s="104"/>
      <c r="B693" s="104"/>
    </row>
    <row r="694" spans="1:2" x14ac:dyDescent="0.25">
      <c r="A694" s="104"/>
      <c r="B694" s="104"/>
    </row>
    <row r="695" spans="1:2" x14ac:dyDescent="0.25">
      <c r="A695" s="104"/>
      <c r="B695" s="104"/>
    </row>
    <row r="696" spans="1:2" x14ac:dyDescent="0.25">
      <c r="A696" s="104"/>
      <c r="B696" s="104"/>
    </row>
    <row r="697" spans="1:2" x14ac:dyDescent="0.25">
      <c r="A697" s="104"/>
      <c r="B697" s="104"/>
    </row>
    <row r="698" spans="1:2" x14ac:dyDescent="0.25">
      <c r="A698" s="104"/>
      <c r="B698" s="104"/>
    </row>
    <row r="699" spans="1:2" x14ac:dyDescent="0.25">
      <c r="A699" s="104"/>
      <c r="B699" s="104"/>
    </row>
    <row r="700" spans="1:2" x14ac:dyDescent="0.25">
      <c r="A700" s="104"/>
      <c r="B700" s="104"/>
    </row>
    <row r="701" spans="1:2" x14ac:dyDescent="0.25">
      <c r="A701" s="104"/>
      <c r="B701" s="104"/>
    </row>
    <row r="702" spans="1:2" x14ac:dyDescent="0.25">
      <c r="A702" s="104"/>
      <c r="B702" s="104"/>
    </row>
    <row r="703" spans="1:2" x14ac:dyDescent="0.25">
      <c r="A703" s="104"/>
      <c r="B703" s="104"/>
    </row>
    <row r="704" spans="1:2" x14ac:dyDescent="0.25">
      <c r="A704" s="104"/>
      <c r="B704" s="104"/>
    </row>
    <row r="705" spans="1:2" x14ac:dyDescent="0.25">
      <c r="A705" s="104"/>
      <c r="B705" s="104"/>
    </row>
    <row r="706" spans="1:2" x14ac:dyDescent="0.25">
      <c r="A706" s="104"/>
      <c r="B706" s="104"/>
    </row>
    <row r="707" spans="1:2" x14ac:dyDescent="0.25">
      <c r="A707" s="104"/>
      <c r="B707" s="104"/>
    </row>
    <row r="708" spans="1:2" x14ac:dyDescent="0.25">
      <c r="A708" s="104"/>
      <c r="B708" s="104"/>
    </row>
    <row r="709" spans="1:2" x14ac:dyDescent="0.25">
      <c r="A709" s="104"/>
      <c r="B709" s="104"/>
    </row>
    <row r="710" spans="1:2" x14ac:dyDescent="0.25">
      <c r="A710" s="104"/>
      <c r="B710" s="104"/>
    </row>
    <row r="711" spans="1:2" x14ac:dyDescent="0.25">
      <c r="A711" s="104"/>
      <c r="B711" s="104"/>
    </row>
    <row r="712" spans="1:2" x14ac:dyDescent="0.25">
      <c r="A712" s="104"/>
      <c r="B712" s="104"/>
    </row>
    <row r="713" spans="1:2" x14ac:dyDescent="0.25">
      <c r="A713" s="104"/>
      <c r="B713" s="104"/>
    </row>
    <row r="714" spans="1:2" x14ac:dyDescent="0.25">
      <c r="A714" s="104"/>
      <c r="B714" s="104"/>
    </row>
    <row r="715" spans="1:2" x14ac:dyDescent="0.25">
      <c r="A715" s="104"/>
      <c r="B715" s="104"/>
    </row>
    <row r="716" spans="1:2" x14ac:dyDescent="0.25">
      <c r="A716" s="104"/>
      <c r="B716" s="104"/>
    </row>
    <row r="717" spans="1:2" x14ac:dyDescent="0.25">
      <c r="A717" s="104"/>
      <c r="B717" s="104"/>
    </row>
    <row r="718" spans="1:2" x14ac:dyDescent="0.25">
      <c r="A718" s="104"/>
      <c r="B718" s="104"/>
    </row>
    <row r="719" spans="1:2" x14ac:dyDescent="0.25">
      <c r="A719" s="104"/>
      <c r="B719" s="104"/>
    </row>
    <row r="720" spans="1:2" x14ac:dyDescent="0.25">
      <c r="A720" s="104"/>
      <c r="B720" s="104"/>
    </row>
    <row r="721" spans="1:2" x14ac:dyDescent="0.25">
      <c r="A721" s="104"/>
      <c r="B721" s="104"/>
    </row>
    <row r="722" spans="1:2" x14ac:dyDescent="0.25">
      <c r="A722" s="104"/>
      <c r="B722" s="104"/>
    </row>
    <row r="723" spans="1:2" x14ac:dyDescent="0.25">
      <c r="A723" s="104"/>
      <c r="B723" s="104"/>
    </row>
    <row r="724" spans="1:2" x14ac:dyDescent="0.25">
      <c r="A724" s="104"/>
      <c r="B724" s="104"/>
    </row>
    <row r="725" spans="1:2" x14ac:dyDescent="0.25">
      <c r="A725" s="104"/>
      <c r="B725" s="104"/>
    </row>
    <row r="726" spans="1:2" x14ac:dyDescent="0.25">
      <c r="A726" s="104"/>
      <c r="B726" s="104"/>
    </row>
    <row r="727" spans="1:2" x14ac:dyDescent="0.25">
      <c r="A727" s="104"/>
      <c r="B727" s="104"/>
    </row>
    <row r="728" spans="1:2" x14ac:dyDescent="0.25">
      <c r="A728" s="104"/>
      <c r="B728" s="104"/>
    </row>
    <row r="729" spans="1:2" x14ac:dyDescent="0.25">
      <c r="A729" s="104"/>
      <c r="B729" s="104"/>
    </row>
    <row r="730" spans="1:2" x14ac:dyDescent="0.25">
      <c r="A730" s="104"/>
      <c r="B730" s="104"/>
    </row>
    <row r="731" spans="1:2" x14ac:dyDescent="0.25">
      <c r="A731" s="104"/>
      <c r="B731" s="104"/>
    </row>
    <row r="732" spans="1:2" x14ac:dyDescent="0.25">
      <c r="A732" s="104"/>
      <c r="B732" s="104"/>
    </row>
    <row r="733" spans="1:2" x14ac:dyDescent="0.25">
      <c r="A733" s="104"/>
      <c r="B733" s="104"/>
    </row>
    <row r="734" spans="1:2" x14ac:dyDescent="0.25">
      <c r="A734" s="104"/>
      <c r="B734" s="104"/>
    </row>
    <row r="735" spans="1:2" x14ac:dyDescent="0.25">
      <c r="A735" s="104"/>
      <c r="B735" s="104"/>
    </row>
    <row r="736" spans="1:2" x14ac:dyDescent="0.25">
      <c r="A736" s="104"/>
      <c r="B736" s="104"/>
    </row>
    <row r="737" spans="1:2" x14ac:dyDescent="0.25">
      <c r="A737" s="104"/>
      <c r="B737" s="104"/>
    </row>
    <row r="738" spans="1:2" x14ac:dyDescent="0.25">
      <c r="A738" s="104"/>
      <c r="B738" s="104"/>
    </row>
    <row r="739" spans="1:2" x14ac:dyDescent="0.25">
      <c r="A739" s="104"/>
      <c r="B739" s="104"/>
    </row>
    <row r="740" spans="1:2" x14ac:dyDescent="0.25">
      <c r="A740" s="104"/>
      <c r="B740" s="104"/>
    </row>
    <row r="741" spans="1:2" x14ac:dyDescent="0.25">
      <c r="A741" s="104"/>
      <c r="B741" s="104"/>
    </row>
    <row r="742" spans="1:2" x14ac:dyDescent="0.25">
      <c r="A742" s="104"/>
      <c r="B742" s="104"/>
    </row>
    <row r="743" spans="1:2" x14ac:dyDescent="0.25">
      <c r="A743" s="104"/>
      <c r="B743" s="104"/>
    </row>
    <row r="744" spans="1:2" x14ac:dyDescent="0.25">
      <c r="A744" s="104"/>
      <c r="B744" s="104"/>
    </row>
    <row r="745" spans="1:2" x14ac:dyDescent="0.25">
      <c r="A745" s="104"/>
      <c r="B745" s="104"/>
    </row>
    <row r="746" spans="1:2" x14ac:dyDescent="0.25">
      <c r="A746" s="104"/>
      <c r="B746" s="104"/>
    </row>
    <row r="747" spans="1:2" x14ac:dyDescent="0.25">
      <c r="A747" s="104"/>
      <c r="B747" s="104"/>
    </row>
    <row r="748" spans="1:2" x14ac:dyDescent="0.25">
      <c r="A748" s="104"/>
      <c r="B748" s="104"/>
    </row>
    <row r="749" spans="1:2" x14ac:dyDescent="0.25">
      <c r="A749" s="104"/>
      <c r="B749" s="104"/>
    </row>
    <row r="750" spans="1:2" x14ac:dyDescent="0.25">
      <c r="A750" s="104"/>
      <c r="B750" s="104"/>
    </row>
    <row r="751" spans="1:2" x14ac:dyDescent="0.25">
      <c r="A751" s="104"/>
      <c r="B751" s="104"/>
    </row>
    <row r="752" spans="1:2" x14ac:dyDescent="0.25">
      <c r="A752" s="104"/>
      <c r="B752" s="104"/>
    </row>
    <row r="753" spans="1:2" x14ac:dyDescent="0.25">
      <c r="A753" s="104"/>
      <c r="B753" s="104"/>
    </row>
    <row r="754" spans="1:2" x14ac:dyDescent="0.25">
      <c r="A754" s="104"/>
      <c r="B754" s="104"/>
    </row>
    <row r="755" spans="1:2" x14ac:dyDescent="0.25">
      <c r="A755" s="104"/>
      <c r="B755" s="104"/>
    </row>
    <row r="756" spans="1:2" x14ac:dyDescent="0.25">
      <c r="A756" s="104"/>
      <c r="B756" s="104"/>
    </row>
    <row r="757" spans="1:2" x14ac:dyDescent="0.25">
      <c r="A757" s="104"/>
      <c r="B757" s="104"/>
    </row>
    <row r="758" spans="1:2" x14ac:dyDescent="0.25">
      <c r="A758" s="104"/>
      <c r="B758" s="104"/>
    </row>
    <row r="759" spans="1:2" x14ac:dyDescent="0.25">
      <c r="A759" s="104"/>
      <c r="B759" s="104"/>
    </row>
    <row r="760" spans="1:2" x14ac:dyDescent="0.25">
      <c r="A760" s="104"/>
      <c r="B760" s="104"/>
    </row>
    <row r="761" spans="1:2" x14ac:dyDescent="0.25">
      <c r="A761" s="104"/>
      <c r="B761" s="104"/>
    </row>
    <row r="762" spans="1:2" x14ac:dyDescent="0.25">
      <c r="A762" s="104"/>
      <c r="B762" s="104"/>
    </row>
    <row r="763" spans="1:2" x14ac:dyDescent="0.25">
      <c r="A763" s="104"/>
      <c r="B763" s="104"/>
    </row>
    <row r="764" spans="1:2" x14ac:dyDescent="0.25">
      <c r="A764" s="104"/>
      <c r="B764" s="104"/>
    </row>
    <row r="765" spans="1:2" x14ac:dyDescent="0.25">
      <c r="A765" s="104"/>
      <c r="B765" s="104"/>
    </row>
    <row r="766" spans="1:2" x14ac:dyDescent="0.25">
      <c r="A766" s="104"/>
      <c r="B766" s="104"/>
    </row>
    <row r="767" spans="1:2" x14ac:dyDescent="0.25">
      <c r="A767" s="104"/>
      <c r="B767" s="104"/>
    </row>
    <row r="768" spans="1:2" x14ac:dyDescent="0.25">
      <c r="A768" s="104"/>
      <c r="B768" s="104"/>
    </row>
    <row r="769" spans="1:2" x14ac:dyDescent="0.25">
      <c r="A769" s="104"/>
      <c r="B769" s="104"/>
    </row>
    <row r="770" spans="1:2" x14ac:dyDescent="0.25">
      <c r="A770" s="104"/>
      <c r="B770" s="104"/>
    </row>
    <row r="771" spans="1:2" x14ac:dyDescent="0.25">
      <c r="A771" s="104"/>
      <c r="B771" s="104"/>
    </row>
  </sheetData>
  <mergeCells count="17"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  <mergeCell ref="N136:O136"/>
    <mergeCell ref="K3:K5"/>
    <mergeCell ref="L3:L5"/>
    <mergeCell ref="M3:M5"/>
    <mergeCell ref="A6:B6"/>
    <mergeCell ref="A74:B74"/>
    <mergeCell ref="N135:O13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106" bestFit="1" customWidth="1"/>
    <col min="2" max="2" width="94.140625" style="106" customWidth="1"/>
    <col min="3" max="8" width="15.7109375" style="106" customWidth="1"/>
    <col min="9" max="9" width="16.7109375" style="106" customWidth="1"/>
    <col min="10" max="13" width="15.7109375" style="106" customWidth="1"/>
    <col min="14" max="15" width="10.140625" style="107" customWidth="1"/>
    <col min="16" max="16" width="17.7109375" style="106" customWidth="1"/>
    <col min="17" max="16384" width="82.28515625" style="106"/>
  </cols>
  <sheetData>
    <row r="1" spans="1:15" ht="15.75" x14ac:dyDescent="0.25">
      <c r="A1" s="174" t="s">
        <v>409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5" ht="15.75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08" t="s">
        <v>156</v>
      </c>
    </row>
    <row r="3" spans="1:15" ht="78.75" x14ac:dyDescent="0.25">
      <c r="A3" s="173" t="s">
        <v>157</v>
      </c>
      <c r="B3" s="181"/>
      <c r="C3" s="32" t="s">
        <v>392</v>
      </c>
      <c r="D3" s="32" t="s">
        <v>391</v>
      </c>
      <c r="E3" s="32" t="s">
        <v>393</v>
      </c>
      <c r="F3" s="32" t="s">
        <v>394</v>
      </c>
      <c r="G3" s="32" t="s">
        <v>390</v>
      </c>
      <c r="H3" s="32" t="s">
        <v>395</v>
      </c>
      <c r="I3" s="32" t="s">
        <v>396</v>
      </c>
      <c r="J3" s="32" t="s">
        <v>398</v>
      </c>
      <c r="K3" s="32" t="s">
        <v>399</v>
      </c>
      <c r="L3" s="32" t="s">
        <v>397</v>
      </c>
      <c r="M3" s="32" t="s">
        <v>4</v>
      </c>
    </row>
    <row r="4" spans="1:15" ht="15.75" x14ac:dyDescent="0.2">
      <c r="A4" s="109" t="s">
        <v>290</v>
      </c>
      <c r="B4" s="110" t="s">
        <v>291</v>
      </c>
      <c r="C4" s="111"/>
      <c r="D4" s="32"/>
      <c r="E4" s="32"/>
      <c r="F4" s="32"/>
      <c r="G4" s="32"/>
      <c r="H4" s="32"/>
      <c r="I4" s="32"/>
      <c r="J4" s="32"/>
      <c r="K4" s="32"/>
      <c r="L4" s="32"/>
      <c r="M4" s="32"/>
      <c r="O4" s="112"/>
    </row>
    <row r="5" spans="1:15" ht="15.75" x14ac:dyDescent="0.2">
      <c r="A5" s="113" t="s">
        <v>5</v>
      </c>
      <c r="B5" s="114" t="s">
        <v>292</v>
      </c>
      <c r="C5" s="115"/>
      <c r="D5" s="116"/>
      <c r="E5" s="116"/>
      <c r="F5" s="116"/>
      <c r="G5" s="116"/>
      <c r="H5" s="116"/>
      <c r="I5" s="116"/>
      <c r="J5" s="116"/>
      <c r="K5" s="116"/>
      <c r="L5" s="116"/>
      <c r="M5" s="95"/>
      <c r="O5" s="112"/>
    </row>
    <row r="6" spans="1:15" ht="15.75" x14ac:dyDescent="0.25">
      <c r="A6" s="117" t="s">
        <v>293</v>
      </c>
      <c r="B6" s="114" t="s">
        <v>294</v>
      </c>
      <c r="C6" s="91">
        <v>1310.3225299999999</v>
      </c>
      <c r="D6" s="91">
        <v>15998</v>
      </c>
      <c r="E6" s="91">
        <v>9528</v>
      </c>
      <c r="F6" s="91">
        <v>48</v>
      </c>
      <c r="G6" s="91">
        <v>8521</v>
      </c>
      <c r="H6" s="91">
        <v>161.5472</v>
      </c>
      <c r="I6" s="91">
        <v>3000</v>
      </c>
      <c r="J6" s="91">
        <v>56</v>
      </c>
      <c r="K6" s="91">
        <v>7</v>
      </c>
      <c r="L6" s="91">
        <v>0</v>
      </c>
      <c r="M6" s="118">
        <v>38629.869730000006</v>
      </c>
      <c r="O6" s="119"/>
    </row>
    <row r="7" spans="1:15" ht="31.5" x14ac:dyDescent="0.2">
      <c r="A7" s="117"/>
      <c r="B7" s="114" t="s">
        <v>295</v>
      </c>
      <c r="C7" s="91">
        <v>0</v>
      </c>
      <c r="D7" s="91">
        <v>-58</v>
      </c>
      <c r="E7" s="91">
        <v>0</v>
      </c>
      <c r="F7" s="91">
        <v>0</v>
      </c>
      <c r="G7" s="91">
        <v>-72</v>
      </c>
      <c r="H7" s="91">
        <v>-3.0684899999999997</v>
      </c>
      <c r="I7" s="91">
        <v>0</v>
      </c>
      <c r="J7" s="91">
        <v>0</v>
      </c>
      <c r="K7" s="91">
        <v>0</v>
      </c>
      <c r="L7" s="91">
        <v>0</v>
      </c>
      <c r="M7" s="118">
        <v>-133.06849</v>
      </c>
      <c r="O7" s="112"/>
    </row>
    <row r="8" spans="1:15" ht="15.75" x14ac:dyDescent="0.2">
      <c r="A8" s="117" t="s">
        <v>296</v>
      </c>
      <c r="B8" s="114" t="s">
        <v>297</v>
      </c>
      <c r="C8" s="91">
        <v>-635.50486755583245</v>
      </c>
      <c r="D8" s="91">
        <v>-1598</v>
      </c>
      <c r="E8" s="91">
        <v>-234</v>
      </c>
      <c r="F8" s="91">
        <v>-1</v>
      </c>
      <c r="G8" s="91">
        <v>-1331</v>
      </c>
      <c r="H8" s="91">
        <v>-6.2346599999999999</v>
      </c>
      <c r="I8" s="91">
        <v>-1624</v>
      </c>
      <c r="J8" s="91">
        <v>-10</v>
      </c>
      <c r="K8" s="91">
        <v>0</v>
      </c>
      <c r="L8" s="91">
        <v>0</v>
      </c>
      <c r="M8" s="118">
        <v>-5439.739527555832</v>
      </c>
      <c r="O8" s="112"/>
    </row>
    <row r="9" spans="1:15" ht="15.75" x14ac:dyDescent="0.2">
      <c r="A9" s="117" t="s">
        <v>298</v>
      </c>
      <c r="B9" s="114" t="s">
        <v>299</v>
      </c>
      <c r="C9" s="91">
        <v>-102.04702</v>
      </c>
      <c r="D9" s="91">
        <v>-6782</v>
      </c>
      <c r="E9" s="91">
        <v>-2553</v>
      </c>
      <c r="F9" s="91">
        <v>10</v>
      </c>
      <c r="G9" s="91">
        <v>-2100</v>
      </c>
      <c r="H9" s="91">
        <v>24.906510000000004</v>
      </c>
      <c r="I9" s="91">
        <v>-1280</v>
      </c>
      <c r="J9" s="91">
        <v>-185</v>
      </c>
      <c r="K9" s="91">
        <v>39</v>
      </c>
      <c r="L9" s="91">
        <v>0</v>
      </c>
      <c r="M9" s="118">
        <v>-12928.140509999999</v>
      </c>
      <c r="O9" s="112"/>
    </row>
    <row r="10" spans="1:15" ht="15.75" x14ac:dyDescent="0.2">
      <c r="A10" s="117"/>
      <c r="B10" s="114" t="s">
        <v>300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118">
        <v>0</v>
      </c>
      <c r="O10" s="112"/>
    </row>
    <row r="11" spans="1:15" ht="15.75" x14ac:dyDescent="0.2">
      <c r="A11" s="117" t="s">
        <v>301</v>
      </c>
      <c r="B11" s="114" t="s">
        <v>302</v>
      </c>
      <c r="C11" s="91">
        <v>-47.797870000000003</v>
      </c>
      <c r="D11" s="91">
        <v>731</v>
      </c>
      <c r="E11" s="91">
        <v>-46</v>
      </c>
      <c r="F11" s="91">
        <v>4</v>
      </c>
      <c r="G11" s="91">
        <v>420</v>
      </c>
      <c r="H11" s="91">
        <v>0</v>
      </c>
      <c r="I11" s="91">
        <v>929</v>
      </c>
      <c r="J11" s="91">
        <v>164</v>
      </c>
      <c r="K11" s="91">
        <v>0</v>
      </c>
      <c r="L11" s="91">
        <v>0</v>
      </c>
      <c r="M11" s="118">
        <v>2154.2021300000001</v>
      </c>
      <c r="O11" s="112"/>
    </row>
    <row r="12" spans="1:15" ht="15.75" x14ac:dyDescent="0.25">
      <c r="A12" s="120"/>
      <c r="B12" s="121" t="s">
        <v>303</v>
      </c>
      <c r="C12" s="91">
        <v>524.9727724441675</v>
      </c>
      <c r="D12" s="91">
        <v>8349</v>
      </c>
      <c r="E12" s="91">
        <v>6695</v>
      </c>
      <c r="F12" s="91">
        <v>61</v>
      </c>
      <c r="G12" s="91">
        <v>5510</v>
      </c>
      <c r="H12" s="91">
        <v>180.21905000000001</v>
      </c>
      <c r="I12" s="91">
        <v>1025</v>
      </c>
      <c r="J12" s="91">
        <v>25</v>
      </c>
      <c r="K12" s="91">
        <v>46</v>
      </c>
      <c r="L12" s="91">
        <v>0</v>
      </c>
      <c r="M12" s="118">
        <v>22416.191822444169</v>
      </c>
      <c r="O12" s="119"/>
    </row>
    <row r="13" spans="1:15" ht="15.75" x14ac:dyDescent="0.25">
      <c r="A13" s="89" t="s">
        <v>11</v>
      </c>
      <c r="B13" s="122" t="s">
        <v>304</v>
      </c>
      <c r="C13" s="91">
        <v>0</v>
      </c>
      <c r="D13" s="91">
        <v>50</v>
      </c>
      <c r="E13" s="91">
        <v>-146</v>
      </c>
      <c r="F13" s="91">
        <v>0</v>
      </c>
      <c r="G13" s="91">
        <v>59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118">
        <v>-37</v>
      </c>
      <c r="O13" s="119"/>
    </row>
    <row r="14" spans="1:15" ht="15.75" x14ac:dyDescent="0.2">
      <c r="A14" s="89" t="s">
        <v>13</v>
      </c>
      <c r="B14" s="114" t="s">
        <v>305</v>
      </c>
      <c r="C14" s="91">
        <v>0</v>
      </c>
      <c r="D14" s="91">
        <v>373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118">
        <v>373</v>
      </c>
      <c r="O14" s="112"/>
    </row>
    <row r="15" spans="1:15" ht="15.75" x14ac:dyDescent="0.2">
      <c r="A15" s="113" t="s">
        <v>15</v>
      </c>
      <c r="B15" s="114" t="s">
        <v>306</v>
      </c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01"/>
      <c r="O15" s="112"/>
    </row>
    <row r="16" spans="1:15" ht="15.75" x14ac:dyDescent="0.2">
      <c r="A16" s="117" t="s">
        <v>293</v>
      </c>
      <c r="B16" s="114" t="s">
        <v>307</v>
      </c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01"/>
      <c r="O16" s="112"/>
    </row>
    <row r="17" spans="1:15" ht="15.75" x14ac:dyDescent="0.2">
      <c r="A17" s="117" t="s">
        <v>308</v>
      </c>
      <c r="B17" s="114" t="s">
        <v>309</v>
      </c>
      <c r="C17" s="91">
        <v>-1140.9847600000001</v>
      </c>
      <c r="D17" s="91">
        <v>-4700</v>
      </c>
      <c r="E17" s="91">
        <v>-2858</v>
      </c>
      <c r="F17" s="91">
        <v>-3</v>
      </c>
      <c r="G17" s="91">
        <v>-2311</v>
      </c>
      <c r="H17" s="91">
        <v>-12.81312</v>
      </c>
      <c r="I17" s="91">
        <v>-1828</v>
      </c>
      <c r="J17" s="91">
        <v>-5</v>
      </c>
      <c r="K17" s="91">
        <v>-33</v>
      </c>
      <c r="L17" s="91">
        <v>0</v>
      </c>
      <c r="M17" s="118">
        <v>-12891.79788</v>
      </c>
      <c r="O17" s="112"/>
    </row>
    <row r="18" spans="1:15" ht="15.75" x14ac:dyDescent="0.2">
      <c r="A18" s="117" t="s">
        <v>310</v>
      </c>
      <c r="B18" s="114" t="s">
        <v>311</v>
      </c>
      <c r="C18" s="91">
        <v>937.28620999999998</v>
      </c>
      <c r="D18" s="91">
        <v>719</v>
      </c>
      <c r="E18" s="91">
        <v>44</v>
      </c>
      <c r="F18" s="91">
        <v>0</v>
      </c>
      <c r="G18" s="91">
        <v>0</v>
      </c>
      <c r="H18" s="91">
        <v>0</v>
      </c>
      <c r="I18" s="91">
        <v>1041</v>
      </c>
      <c r="J18" s="91">
        <v>0</v>
      </c>
      <c r="K18" s="91">
        <v>0</v>
      </c>
      <c r="L18" s="91">
        <v>0</v>
      </c>
      <c r="M18" s="118">
        <v>2741.2862100000002</v>
      </c>
      <c r="O18" s="112"/>
    </row>
    <row r="19" spans="1:15" ht="15.75" x14ac:dyDescent="0.25">
      <c r="A19" s="120"/>
      <c r="B19" s="117" t="s">
        <v>312</v>
      </c>
      <c r="C19" s="91">
        <v>-203.69855000000007</v>
      </c>
      <c r="D19" s="91">
        <v>-3981</v>
      </c>
      <c r="E19" s="91">
        <v>-2814</v>
      </c>
      <c r="F19" s="91">
        <v>-3</v>
      </c>
      <c r="G19" s="91">
        <v>-2311</v>
      </c>
      <c r="H19" s="91">
        <v>-12.81312</v>
      </c>
      <c r="I19" s="91">
        <v>-787</v>
      </c>
      <c r="J19" s="91">
        <v>-5</v>
      </c>
      <c r="K19" s="91">
        <v>-33</v>
      </c>
      <c r="L19" s="91">
        <v>0</v>
      </c>
      <c r="M19" s="118">
        <v>-10150.511670000002</v>
      </c>
      <c r="O19" s="119"/>
    </row>
    <row r="20" spans="1:15" ht="15.75" x14ac:dyDescent="0.2">
      <c r="A20" s="117" t="s">
        <v>296</v>
      </c>
      <c r="B20" s="114" t="s">
        <v>313</v>
      </c>
      <c r="C20" s="91">
        <v>-265.52987000000002</v>
      </c>
      <c r="D20" s="91">
        <v>-560</v>
      </c>
      <c r="E20" s="91">
        <v>0</v>
      </c>
      <c r="F20" s="91">
        <v>0</v>
      </c>
      <c r="G20" s="91">
        <v>-1</v>
      </c>
      <c r="H20" s="91">
        <v>24.787689999999998</v>
      </c>
      <c r="I20" s="91">
        <v>557</v>
      </c>
      <c r="J20" s="91">
        <v>-69</v>
      </c>
      <c r="K20" s="91">
        <v>-2</v>
      </c>
      <c r="L20" s="91">
        <v>0</v>
      </c>
      <c r="M20" s="118">
        <v>-315.74218000000008</v>
      </c>
      <c r="O20" s="112"/>
    </row>
    <row r="21" spans="1:15" ht="15.75" x14ac:dyDescent="0.2">
      <c r="A21" s="117" t="s">
        <v>298</v>
      </c>
      <c r="B21" s="114" t="s">
        <v>314</v>
      </c>
      <c r="C21" s="91">
        <v>27.610220000000002</v>
      </c>
      <c r="D21" s="91">
        <v>60</v>
      </c>
      <c r="E21" s="91">
        <v>0</v>
      </c>
      <c r="F21" s="91">
        <v>1</v>
      </c>
      <c r="G21" s="91">
        <v>0</v>
      </c>
      <c r="H21" s="91">
        <v>0</v>
      </c>
      <c r="I21" s="91">
        <v>-678</v>
      </c>
      <c r="J21" s="91">
        <v>47</v>
      </c>
      <c r="K21" s="91">
        <v>0</v>
      </c>
      <c r="L21" s="91">
        <v>0</v>
      </c>
      <c r="M21" s="118">
        <v>-542.38977999999997</v>
      </c>
      <c r="O21" s="112"/>
    </row>
    <row r="22" spans="1:15" ht="15.75" x14ac:dyDescent="0.25">
      <c r="A22" s="120"/>
      <c r="B22" s="121" t="s">
        <v>315</v>
      </c>
      <c r="C22" s="91">
        <v>-441.61820000000006</v>
      </c>
      <c r="D22" s="91">
        <v>-4481</v>
      </c>
      <c r="E22" s="91">
        <v>-2814</v>
      </c>
      <c r="F22" s="91">
        <v>-2</v>
      </c>
      <c r="G22" s="91">
        <v>-2312</v>
      </c>
      <c r="H22" s="91">
        <v>11.974569999999998</v>
      </c>
      <c r="I22" s="91">
        <v>-908</v>
      </c>
      <c r="J22" s="91">
        <v>-27</v>
      </c>
      <c r="K22" s="91">
        <v>-35</v>
      </c>
      <c r="L22" s="91">
        <v>0</v>
      </c>
      <c r="M22" s="118">
        <v>-11008.64363</v>
      </c>
      <c r="O22" s="119"/>
    </row>
    <row r="23" spans="1:15" ht="31.5" x14ac:dyDescent="0.2">
      <c r="A23" s="113" t="s">
        <v>17</v>
      </c>
      <c r="B23" s="114" t="s">
        <v>316</v>
      </c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01"/>
      <c r="O23" s="112"/>
    </row>
    <row r="24" spans="1:15" ht="15.75" x14ac:dyDescent="0.2">
      <c r="A24" s="117" t="s">
        <v>293</v>
      </c>
      <c r="B24" s="114" t="s">
        <v>317</v>
      </c>
      <c r="C24" s="91">
        <v>0</v>
      </c>
      <c r="D24" s="91">
        <v>0</v>
      </c>
      <c r="E24" s="91">
        <v>-688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118">
        <v>-688</v>
      </c>
      <c r="O24" s="112"/>
    </row>
    <row r="25" spans="1:15" ht="15.75" x14ac:dyDescent="0.2">
      <c r="A25" s="117" t="s">
        <v>296</v>
      </c>
      <c r="B25" s="114" t="s">
        <v>318</v>
      </c>
      <c r="C25" s="91">
        <v>0</v>
      </c>
      <c r="D25" s="91">
        <v>0</v>
      </c>
      <c r="E25" s="91">
        <v>41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118">
        <v>41</v>
      </c>
      <c r="O25" s="112"/>
    </row>
    <row r="26" spans="1:15" ht="15.75" x14ac:dyDescent="0.25">
      <c r="A26" s="113"/>
      <c r="B26" s="121" t="s">
        <v>319</v>
      </c>
      <c r="C26" s="91">
        <v>0</v>
      </c>
      <c r="D26" s="91">
        <v>0</v>
      </c>
      <c r="E26" s="91">
        <v>-647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118">
        <v>-647</v>
      </c>
      <c r="O26" s="119"/>
    </row>
    <row r="27" spans="1:15" ht="15.75" x14ac:dyDescent="0.2">
      <c r="A27" s="113" t="s">
        <v>19</v>
      </c>
      <c r="B27" s="114" t="s">
        <v>320</v>
      </c>
      <c r="C27" s="91">
        <v>0</v>
      </c>
      <c r="D27" s="91">
        <v>-21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118">
        <v>-21</v>
      </c>
      <c r="O27" s="112"/>
    </row>
    <row r="28" spans="1:15" ht="15.75" x14ac:dyDescent="0.2">
      <c r="A28" s="113" t="s">
        <v>22</v>
      </c>
      <c r="B28" s="114" t="s">
        <v>321</v>
      </c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01"/>
      <c r="O28" s="112"/>
    </row>
    <row r="29" spans="1:15" ht="15.75" x14ac:dyDescent="0.2">
      <c r="A29" s="117" t="s">
        <v>293</v>
      </c>
      <c r="B29" s="114" t="s">
        <v>322</v>
      </c>
      <c r="C29" s="91">
        <v>-176.61595</v>
      </c>
      <c r="D29" s="91">
        <v>-2236</v>
      </c>
      <c r="E29" s="91">
        <v>-1680</v>
      </c>
      <c r="F29" s="91">
        <v>-5</v>
      </c>
      <c r="G29" s="91">
        <v>-1796</v>
      </c>
      <c r="H29" s="91">
        <v>-44.504926576396564</v>
      </c>
      <c r="I29" s="91">
        <v>-201</v>
      </c>
      <c r="J29" s="91">
        <v>-4</v>
      </c>
      <c r="K29" s="91">
        <v>-1</v>
      </c>
      <c r="L29" s="91">
        <v>0</v>
      </c>
      <c r="M29" s="118">
        <v>-6144.1208765763959</v>
      </c>
      <c r="O29" s="112"/>
    </row>
    <row r="30" spans="1:15" ht="15.75" x14ac:dyDescent="0.2">
      <c r="A30" s="117" t="s">
        <v>296</v>
      </c>
      <c r="B30" s="114" t="s">
        <v>323</v>
      </c>
      <c r="C30" s="91">
        <v>18.367709999999999</v>
      </c>
      <c r="D30" s="91">
        <v>589</v>
      </c>
      <c r="E30" s="91">
        <v>0</v>
      </c>
      <c r="F30" s="91">
        <v>0</v>
      </c>
      <c r="G30" s="91">
        <v>0</v>
      </c>
      <c r="H30" s="91">
        <v>-8.3297700000000052</v>
      </c>
      <c r="I30" s="91">
        <v>0</v>
      </c>
      <c r="J30" s="91">
        <v>0</v>
      </c>
      <c r="K30" s="91">
        <v>0</v>
      </c>
      <c r="L30" s="91">
        <v>0</v>
      </c>
      <c r="M30" s="118">
        <v>599.03793999999994</v>
      </c>
      <c r="O30" s="112"/>
    </row>
    <row r="31" spans="1:15" ht="15.75" x14ac:dyDescent="0.2">
      <c r="A31" s="117" t="s">
        <v>298</v>
      </c>
      <c r="B31" s="114" t="s">
        <v>324</v>
      </c>
      <c r="C31" s="91">
        <v>-314.01089000000002</v>
      </c>
      <c r="D31" s="91">
        <v>-1202</v>
      </c>
      <c r="E31" s="91">
        <v>-1417</v>
      </c>
      <c r="F31" s="91">
        <v>-8</v>
      </c>
      <c r="G31" s="91">
        <v>-854</v>
      </c>
      <c r="H31" s="91">
        <v>-115.21694987399422</v>
      </c>
      <c r="I31" s="91">
        <v>-115</v>
      </c>
      <c r="J31" s="91">
        <v>-13</v>
      </c>
      <c r="K31" s="91">
        <v>-1</v>
      </c>
      <c r="L31" s="91">
        <v>0</v>
      </c>
      <c r="M31" s="118">
        <v>-4039.2278398739941</v>
      </c>
      <c r="O31" s="112"/>
    </row>
    <row r="32" spans="1:15" ht="15.75" x14ac:dyDescent="0.2">
      <c r="A32" s="117" t="s">
        <v>301</v>
      </c>
      <c r="B32" s="114" t="s">
        <v>325</v>
      </c>
      <c r="C32" s="91">
        <v>24.917810000000003</v>
      </c>
      <c r="D32" s="91">
        <v>245</v>
      </c>
      <c r="E32" s="91">
        <v>0</v>
      </c>
      <c r="F32" s="91">
        <v>0</v>
      </c>
      <c r="G32" s="91">
        <v>0</v>
      </c>
      <c r="H32" s="91">
        <v>0</v>
      </c>
      <c r="I32" s="91">
        <v>731</v>
      </c>
      <c r="J32" s="91">
        <v>0</v>
      </c>
      <c r="K32" s="91">
        <v>0</v>
      </c>
      <c r="L32" s="91">
        <v>0</v>
      </c>
      <c r="M32" s="118">
        <v>1000.91781</v>
      </c>
      <c r="O32" s="112"/>
    </row>
    <row r="33" spans="1:15" ht="15.75" x14ac:dyDescent="0.25">
      <c r="A33" s="89"/>
      <c r="B33" s="121" t="s">
        <v>326</v>
      </c>
      <c r="C33" s="91">
        <v>-447.34132</v>
      </c>
      <c r="D33" s="91">
        <v>-2604</v>
      </c>
      <c r="E33" s="91">
        <v>-3097</v>
      </c>
      <c r="F33" s="91">
        <v>-13</v>
      </c>
      <c r="G33" s="91">
        <v>-2650</v>
      </c>
      <c r="H33" s="91">
        <v>-168.05164645039079</v>
      </c>
      <c r="I33" s="91">
        <v>415</v>
      </c>
      <c r="J33" s="91">
        <v>-17</v>
      </c>
      <c r="K33" s="91">
        <v>-2</v>
      </c>
      <c r="L33" s="91">
        <v>0</v>
      </c>
      <c r="M33" s="118">
        <v>-8583.3929664503903</v>
      </c>
      <c r="O33" s="119"/>
    </row>
    <row r="34" spans="1:15" ht="15.75" x14ac:dyDescent="0.2">
      <c r="A34" s="113" t="s">
        <v>210</v>
      </c>
      <c r="B34" s="114" t="s">
        <v>327</v>
      </c>
      <c r="C34" s="91">
        <v>0</v>
      </c>
      <c r="D34" s="91">
        <v>-517</v>
      </c>
      <c r="E34" s="91">
        <v>-199</v>
      </c>
      <c r="F34" s="91">
        <v>0</v>
      </c>
      <c r="G34" s="91">
        <v>-414</v>
      </c>
      <c r="H34" s="91">
        <v>-49.376631040489926</v>
      </c>
      <c r="I34" s="91">
        <v>-44</v>
      </c>
      <c r="J34" s="91">
        <v>-1</v>
      </c>
      <c r="K34" s="91">
        <v>-9</v>
      </c>
      <c r="L34" s="91">
        <v>0</v>
      </c>
      <c r="M34" s="118">
        <v>-1233.3766310404899</v>
      </c>
      <c r="O34" s="112"/>
    </row>
    <row r="35" spans="1:15" ht="31.5" x14ac:dyDescent="0.2">
      <c r="A35" s="113"/>
      <c r="B35" s="114" t="s">
        <v>328</v>
      </c>
      <c r="C35" s="91">
        <v>0</v>
      </c>
      <c r="D35" s="91">
        <v>-322</v>
      </c>
      <c r="E35" s="91">
        <v>-199</v>
      </c>
      <c r="F35" s="91">
        <v>0</v>
      </c>
      <c r="G35" s="91">
        <v>-324</v>
      </c>
      <c r="H35" s="91">
        <v>-1.7080299999999999</v>
      </c>
      <c r="I35" s="91">
        <v>-32</v>
      </c>
      <c r="J35" s="91">
        <v>0</v>
      </c>
      <c r="K35" s="91">
        <v>-8</v>
      </c>
      <c r="L35" s="91">
        <v>0</v>
      </c>
      <c r="M35" s="118">
        <v>-886.70803000000001</v>
      </c>
      <c r="O35" s="112"/>
    </row>
    <row r="36" spans="1:15" ht="15.75" x14ac:dyDescent="0.2">
      <c r="A36" s="113" t="s">
        <v>260</v>
      </c>
      <c r="B36" s="114" t="s">
        <v>329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118">
        <v>0</v>
      </c>
      <c r="O36" s="112"/>
    </row>
    <row r="37" spans="1:15" ht="15.75" x14ac:dyDescent="0.25">
      <c r="A37" s="113" t="s">
        <v>330</v>
      </c>
      <c r="B37" s="114" t="s">
        <v>331</v>
      </c>
      <c r="C37" s="91">
        <v>-363.98674755583255</v>
      </c>
      <c r="D37" s="91">
        <v>1149</v>
      </c>
      <c r="E37" s="91">
        <v>-208</v>
      </c>
      <c r="F37" s="91">
        <v>46</v>
      </c>
      <c r="G37" s="91">
        <v>193</v>
      </c>
      <c r="H37" s="91">
        <v>-25.234657490880707</v>
      </c>
      <c r="I37" s="91">
        <v>488</v>
      </c>
      <c r="J37" s="91">
        <v>-20</v>
      </c>
      <c r="K37" s="91">
        <v>0</v>
      </c>
      <c r="L37" s="91">
        <v>0</v>
      </c>
      <c r="M37" s="118">
        <v>1258.7785949532868</v>
      </c>
      <c r="O37" s="119"/>
    </row>
    <row r="38" spans="1:15" ht="15.75" x14ac:dyDescent="0.2">
      <c r="A38" s="109" t="s">
        <v>170</v>
      </c>
      <c r="B38" s="110" t="s">
        <v>332</v>
      </c>
      <c r="C38" s="123"/>
      <c r="D38" s="124"/>
      <c r="E38" s="124"/>
      <c r="F38" s="124"/>
      <c r="G38" s="124"/>
      <c r="H38" s="124"/>
      <c r="I38" s="124"/>
      <c r="J38" s="124"/>
      <c r="K38" s="124"/>
      <c r="L38" s="124"/>
      <c r="M38" s="101"/>
      <c r="O38" s="112"/>
    </row>
    <row r="39" spans="1:15" ht="15.75" x14ac:dyDescent="0.2">
      <c r="A39" s="113" t="s">
        <v>5</v>
      </c>
      <c r="B39" s="114" t="s">
        <v>292</v>
      </c>
      <c r="C39" s="123"/>
      <c r="D39" s="124"/>
      <c r="E39" s="124"/>
      <c r="F39" s="124"/>
      <c r="G39" s="124"/>
      <c r="H39" s="124"/>
      <c r="I39" s="124"/>
      <c r="J39" s="124"/>
      <c r="K39" s="124"/>
      <c r="L39" s="124"/>
      <c r="M39" s="101"/>
      <c r="O39" s="112"/>
    </row>
    <row r="40" spans="1:15" ht="15.75" x14ac:dyDescent="0.2">
      <c r="A40" s="117" t="s">
        <v>293</v>
      </c>
      <c r="B40" s="114" t="s">
        <v>294</v>
      </c>
      <c r="C40" s="91">
        <v>10653.32827</v>
      </c>
      <c r="D40" s="91">
        <v>28785</v>
      </c>
      <c r="E40" s="91">
        <v>10401</v>
      </c>
      <c r="F40" s="91">
        <v>7085</v>
      </c>
      <c r="G40" s="91">
        <v>18413</v>
      </c>
      <c r="H40" s="91">
        <v>4626.8621100000009</v>
      </c>
      <c r="I40" s="91">
        <v>597</v>
      </c>
      <c r="J40" s="91">
        <v>1086</v>
      </c>
      <c r="K40" s="91">
        <v>824</v>
      </c>
      <c r="L40" s="91">
        <v>2015</v>
      </c>
      <c r="M40" s="118">
        <v>84486.19038</v>
      </c>
      <c r="O40" s="125"/>
    </row>
    <row r="41" spans="1:15" ht="31.5" x14ac:dyDescent="0.2">
      <c r="A41" s="117"/>
      <c r="B41" s="114" t="s">
        <v>295</v>
      </c>
      <c r="C41" s="91">
        <v>0</v>
      </c>
      <c r="D41" s="91">
        <v>-203</v>
      </c>
      <c r="E41" s="91">
        <v>-25</v>
      </c>
      <c r="F41" s="91">
        <v>-15</v>
      </c>
      <c r="G41" s="91">
        <v>-27</v>
      </c>
      <c r="H41" s="91">
        <v>-1783.8427300000001</v>
      </c>
      <c r="I41" s="91">
        <v>0</v>
      </c>
      <c r="J41" s="91">
        <v>0</v>
      </c>
      <c r="K41" s="91">
        <v>-8</v>
      </c>
      <c r="L41" s="91">
        <v>0</v>
      </c>
      <c r="M41" s="118">
        <v>-2061.8427300000003</v>
      </c>
      <c r="O41" s="112"/>
    </row>
    <row r="42" spans="1:15" ht="15.75" x14ac:dyDescent="0.2">
      <c r="A42" s="117" t="s">
        <v>296</v>
      </c>
      <c r="B42" s="114" t="s">
        <v>297</v>
      </c>
      <c r="C42" s="91">
        <v>-480.11150244416751</v>
      </c>
      <c r="D42" s="91">
        <v>-3740</v>
      </c>
      <c r="E42" s="91">
        <v>-59</v>
      </c>
      <c r="F42" s="91">
        <v>-7</v>
      </c>
      <c r="G42" s="91">
        <v>-102</v>
      </c>
      <c r="H42" s="91">
        <v>-102.05812999999999</v>
      </c>
      <c r="I42" s="91">
        <v>0</v>
      </c>
      <c r="J42" s="91">
        <v>-67</v>
      </c>
      <c r="K42" s="91">
        <v>0</v>
      </c>
      <c r="L42" s="91">
        <v>-35</v>
      </c>
      <c r="M42" s="118">
        <v>-4592.1696324441682</v>
      </c>
      <c r="O42" s="112"/>
    </row>
    <row r="43" spans="1:15" ht="15.75" x14ac:dyDescent="0.2">
      <c r="A43" s="117" t="s">
        <v>298</v>
      </c>
      <c r="B43" s="114" t="s">
        <v>299</v>
      </c>
      <c r="C43" s="91">
        <v>-410.30113000000006</v>
      </c>
      <c r="D43" s="91">
        <v>-2537</v>
      </c>
      <c r="E43" s="91">
        <v>-827</v>
      </c>
      <c r="F43" s="91">
        <v>2556</v>
      </c>
      <c r="G43" s="91">
        <v>232</v>
      </c>
      <c r="H43" s="91">
        <v>279.57728999999887</v>
      </c>
      <c r="I43" s="91">
        <v>-239</v>
      </c>
      <c r="J43" s="91">
        <v>402</v>
      </c>
      <c r="K43" s="91">
        <v>-181</v>
      </c>
      <c r="L43" s="91">
        <v>-13</v>
      </c>
      <c r="M43" s="118">
        <v>-737.72384000000102</v>
      </c>
      <c r="O43" s="112"/>
    </row>
    <row r="44" spans="1:15" ht="15.75" x14ac:dyDescent="0.2">
      <c r="A44" s="117" t="s">
        <v>301</v>
      </c>
      <c r="B44" s="114" t="s">
        <v>302</v>
      </c>
      <c r="C44" s="91">
        <v>-7.2095699999999994</v>
      </c>
      <c r="D44" s="91">
        <v>789</v>
      </c>
      <c r="E44" s="91">
        <v>-144</v>
      </c>
      <c r="F44" s="91">
        <v>-6</v>
      </c>
      <c r="G44" s="91">
        <v>0</v>
      </c>
      <c r="H44" s="91">
        <v>0</v>
      </c>
      <c r="I44" s="91">
        <v>0</v>
      </c>
      <c r="J44" s="91">
        <v>-91</v>
      </c>
      <c r="K44" s="91">
        <v>0</v>
      </c>
      <c r="L44" s="91">
        <v>1</v>
      </c>
      <c r="M44" s="118">
        <v>541.79043000000001</v>
      </c>
      <c r="O44" s="112"/>
    </row>
    <row r="45" spans="1:15" ht="15.75" x14ac:dyDescent="0.25">
      <c r="A45" s="120"/>
      <c r="B45" s="121" t="s">
        <v>333</v>
      </c>
      <c r="C45" s="91">
        <v>9755.7060675558314</v>
      </c>
      <c r="D45" s="91">
        <v>23297</v>
      </c>
      <c r="E45" s="91">
        <v>9371</v>
      </c>
      <c r="F45" s="91">
        <v>9628</v>
      </c>
      <c r="G45" s="91">
        <v>18543</v>
      </c>
      <c r="H45" s="91">
        <v>4804.3812699999999</v>
      </c>
      <c r="I45" s="91">
        <v>358</v>
      </c>
      <c r="J45" s="91">
        <v>1330</v>
      </c>
      <c r="K45" s="91">
        <v>643</v>
      </c>
      <c r="L45" s="91">
        <v>1968</v>
      </c>
      <c r="M45" s="118">
        <v>79698.087337555829</v>
      </c>
      <c r="O45" s="119"/>
    </row>
    <row r="46" spans="1:15" ht="15.75" x14ac:dyDescent="0.2">
      <c r="A46" s="89" t="s">
        <v>11</v>
      </c>
      <c r="B46" s="114" t="s">
        <v>334</v>
      </c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01"/>
      <c r="O46" s="112"/>
    </row>
    <row r="47" spans="1:15" ht="15.75" x14ac:dyDescent="0.2">
      <c r="A47" s="117" t="s">
        <v>293</v>
      </c>
      <c r="B47" s="114" t="s">
        <v>335</v>
      </c>
      <c r="C47" s="91">
        <v>0</v>
      </c>
      <c r="D47" s="91">
        <v>39</v>
      </c>
      <c r="E47" s="91">
        <v>29</v>
      </c>
      <c r="F47" s="91">
        <v>0</v>
      </c>
      <c r="G47" s="91">
        <v>0</v>
      </c>
      <c r="H47" s="91">
        <v>0</v>
      </c>
      <c r="I47" s="91">
        <v>0</v>
      </c>
      <c r="J47" s="91">
        <v>0</v>
      </c>
      <c r="K47" s="91">
        <v>0</v>
      </c>
      <c r="L47" s="91">
        <v>0</v>
      </c>
      <c r="M47" s="118">
        <v>68</v>
      </c>
      <c r="O47" s="112"/>
    </row>
    <row r="48" spans="1:15" ht="15.75" x14ac:dyDescent="0.2">
      <c r="A48" s="120"/>
      <c r="B48" s="114" t="s">
        <v>336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118">
        <v>0</v>
      </c>
      <c r="O48" s="112"/>
    </row>
    <row r="49" spans="1:15" ht="15.75" x14ac:dyDescent="0.2">
      <c r="A49" s="120" t="s">
        <v>296</v>
      </c>
      <c r="B49" s="114" t="s">
        <v>337</v>
      </c>
      <c r="C49" s="123"/>
      <c r="D49" s="124"/>
      <c r="E49" s="124"/>
      <c r="F49" s="124"/>
      <c r="G49" s="124"/>
      <c r="H49" s="124"/>
      <c r="I49" s="124"/>
      <c r="J49" s="124"/>
      <c r="K49" s="124"/>
      <c r="L49" s="124"/>
      <c r="M49" s="101"/>
      <c r="O49" s="112"/>
    </row>
    <row r="50" spans="1:15" ht="15.75" x14ac:dyDescent="0.2">
      <c r="A50" s="120"/>
      <c r="B50" s="114" t="s">
        <v>336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118">
        <v>0</v>
      </c>
      <c r="O50" s="112"/>
    </row>
    <row r="51" spans="1:15" ht="15.75" x14ac:dyDescent="0.2">
      <c r="A51" s="120" t="s">
        <v>338</v>
      </c>
      <c r="B51" s="114" t="s">
        <v>339</v>
      </c>
      <c r="C51" s="91">
        <v>42.016739999999999</v>
      </c>
      <c r="D51" s="91">
        <v>0</v>
      </c>
      <c r="E51" s="91">
        <v>0</v>
      </c>
      <c r="F51" s="91">
        <v>101</v>
      </c>
      <c r="G51" s="91">
        <v>194</v>
      </c>
      <c r="H51" s="91">
        <v>0</v>
      </c>
      <c r="I51" s="91">
        <v>0</v>
      </c>
      <c r="J51" s="91">
        <v>0</v>
      </c>
      <c r="K51" s="91">
        <v>3</v>
      </c>
      <c r="L51" s="91">
        <v>0</v>
      </c>
      <c r="M51" s="118">
        <v>340.01674000000003</v>
      </c>
      <c r="O51" s="112"/>
    </row>
    <row r="52" spans="1:15" ht="15.75" x14ac:dyDescent="0.2">
      <c r="A52" s="120" t="s">
        <v>340</v>
      </c>
      <c r="B52" s="114" t="s">
        <v>341</v>
      </c>
      <c r="C52" s="91">
        <v>2212.9691499999999</v>
      </c>
      <c r="D52" s="91">
        <v>805</v>
      </c>
      <c r="E52" s="91">
        <v>513</v>
      </c>
      <c r="F52" s="91">
        <v>859</v>
      </c>
      <c r="G52" s="91">
        <v>1024</v>
      </c>
      <c r="H52" s="91">
        <v>0</v>
      </c>
      <c r="I52" s="91">
        <v>0</v>
      </c>
      <c r="J52" s="91">
        <v>47</v>
      </c>
      <c r="K52" s="91">
        <v>9</v>
      </c>
      <c r="L52" s="91">
        <v>98</v>
      </c>
      <c r="M52" s="118">
        <v>5567.9691499999999</v>
      </c>
      <c r="O52" s="112"/>
    </row>
    <row r="53" spans="1:15" ht="15.75" x14ac:dyDescent="0.25">
      <c r="A53" s="126"/>
      <c r="B53" s="117" t="s">
        <v>342</v>
      </c>
      <c r="C53" s="91">
        <v>2254.9858899999999</v>
      </c>
      <c r="D53" s="91">
        <v>805</v>
      </c>
      <c r="E53" s="91">
        <v>513</v>
      </c>
      <c r="F53" s="91">
        <v>960</v>
      </c>
      <c r="G53" s="91">
        <v>1218</v>
      </c>
      <c r="H53" s="91">
        <v>0</v>
      </c>
      <c r="I53" s="91">
        <v>0</v>
      </c>
      <c r="J53" s="91">
        <v>47</v>
      </c>
      <c r="K53" s="91">
        <v>12</v>
      </c>
      <c r="L53" s="91">
        <v>98</v>
      </c>
      <c r="M53" s="118">
        <v>5907.9858899999999</v>
      </c>
      <c r="O53" s="119"/>
    </row>
    <row r="54" spans="1:15" ht="15.75" x14ac:dyDescent="0.2">
      <c r="A54" s="120" t="s">
        <v>298</v>
      </c>
      <c r="B54" s="114" t="s">
        <v>343</v>
      </c>
      <c r="C54" s="91">
        <v>2465.00189</v>
      </c>
      <c r="D54" s="91">
        <v>68</v>
      </c>
      <c r="E54" s="91">
        <v>343</v>
      </c>
      <c r="F54" s="91">
        <v>0</v>
      </c>
      <c r="G54" s="91">
        <v>0</v>
      </c>
      <c r="H54" s="91">
        <v>0</v>
      </c>
      <c r="I54" s="91">
        <v>0</v>
      </c>
      <c r="J54" s="91">
        <v>2944</v>
      </c>
      <c r="K54" s="91">
        <v>212</v>
      </c>
      <c r="L54" s="91">
        <v>126</v>
      </c>
      <c r="M54" s="118">
        <v>6158.0018899999995</v>
      </c>
      <c r="O54" s="112"/>
    </row>
    <row r="55" spans="1:15" ht="15.75" x14ac:dyDescent="0.2">
      <c r="A55" s="120" t="s">
        <v>301</v>
      </c>
      <c r="B55" s="114" t="s">
        <v>344</v>
      </c>
      <c r="C55" s="91">
        <v>34.871949999999998</v>
      </c>
      <c r="D55" s="91">
        <v>0</v>
      </c>
      <c r="E55" s="91">
        <v>1</v>
      </c>
      <c r="F55" s="91">
        <v>0</v>
      </c>
      <c r="G55" s="91">
        <v>17</v>
      </c>
      <c r="H55" s="91">
        <v>274.40916999999996</v>
      </c>
      <c r="I55" s="91">
        <v>0</v>
      </c>
      <c r="J55" s="91">
        <v>148</v>
      </c>
      <c r="K55" s="91">
        <v>5</v>
      </c>
      <c r="L55" s="91">
        <v>638</v>
      </c>
      <c r="M55" s="118">
        <v>1118.2811200000001</v>
      </c>
      <c r="O55" s="112"/>
    </row>
    <row r="56" spans="1:15" ht="15.75" x14ac:dyDescent="0.25">
      <c r="A56" s="109"/>
      <c r="B56" s="121" t="s">
        <v>345</v>
      </c>
      <c r="C56" s="91">
        <v>4754.8597299999992</v>
      </c>
      <c r="D56" s="91">
        <v>912</v>
      </c>
      <c r="E56" s="91">
        <v>886</v>
      </c>
      <c r="F56" s="91">
        <v>960</v>
      </c>
      <c r="G56" s="91">
        <v>1235</v>
      </c>
      <c r="H56" s="91">
        <v>274.40916999999996</v>
      </c>
      <c r="I56" s="91">
        <v>0</v>
      </c>
      <c r="J56" s="91">
        <v>3139</v>
      </c>
      <c r="K56" s="91">
        <v>229</v>
      </c>
      <c r="L56" s="91">
        <v>862</v>
      </c>
      <c r="M56" s="118">
        <v>13252.268900000001</v>
      </c>
      <c r="O56" s="119"/>
    </row>
    <row r="57" spans="1:15" ht="15.75" x14ac:dyDescent="0.2">
      <c r="A57" s="89" t="s">
        <v>13</v>
      </c>
      <c r="B57" s="114" t="s">
        <v>305</v>
      </c>
      <c r="C57" s="91">
        <v>980.08487000000002</v>
      </c>
      <c r="D57" s="91">
        <v>230</v>
      </c>
      <c r="E57" s="91">
        <v>4</v>
      </c>
      <c r="F57" s="91">
        <v>16</v>
      </c>
      <c r="G57" s="91">
        <v>1068</v>
      </c>
      <c r="H57" s="91">
        <v>30.251810000000003</v>
      </c>
      <c r="I57" s="91">
        <v>0</v>
      </c>
      <c r="J57" s="91">
        <v>0</v>
      </c>
      <c r="K57" s="91">
        <v>2</v>
      </c>
      <c r="L57" s="91">
        <v>4</v>
      </c>
      <c r="M57" s="118">
        <v>2334.3366800000003</v>
      </c>
      <c r="O57" s="112"/>
    </row>
    <row r="58" spans="1:15" ht="15.75" x14ac:dyDescent="0.2">
      <c r="A58" s="113" t="s">
        <v>15</v>
      </c>
      <c r="B58" s="114" t="s">
        <v>346</v>
      </c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01"/>
      <c r="O58" s="112"/>
    </row>
    <row r="59" spans="1:15" ht="15.75" x14ac:dyDescent="0.2">
      <c r="A59" s="117" t="s">
        <v>293</v>
      </c>
      <c r="B59" s="114" t="s">
        <v>347</v>
      </c>
      <c r="C59" s="123"/>
      <c r="D59" s="124"/>
      <c r="E59" s="124"/>
      <c r="F59" s="124"/>
      <c r="G59" s="124"/>
      <c r="H59" s="124"/>
      <c r="I59" s="124"/>
      <c r="J59" s="124"/>
      <c r="K59" s="124"/>
      <c r="L59" s="124"/>
      <c r="M59" s="101"/>
      <c r="O59" s="112"/>
    </row>
    <row r="60" spans="1:15" ht="15.75" x14ac:dyDescent="0.2">
      <c r="A60" s="117" t="s">
        <v>308</v>
      </c>
      <c r="B60" s="114" t="s">
        <v>309</v>
      </c>
      <c r="C60" s="91">
        <v>-11311.50807</v>
      </c>
      <c r="D60" s="91">
        <v>-10753</v>
      </c>
      <c r="E60" s="91">
        <v>-3290</v>
      </c>
      <c r="F60" s="91">
        <v>-4177</v>
      </c>
      <c r="G60" s="91">
        <v>-12673</v>
      </c>
      <c r="H60" s="91">
        <v>-3387.7963600000007</v>
      </c>
      <c r="I60" s="91">
        <v>-250</v>
      </c>
      <c r="J60" s="91">
        <v>-1082</v>
      </c>
      <c r="K60" s="91">
        <v>-163</v>
      </c>
      <c r="L60" s="91">
        <v>-690</v>
      </c>
      <c r="M60" s="118">
        <v>-47777.304429999997</v>
      </c>
      <c r="O60" s="112"/>
    </row>
    <row r="61" spans="1:15" ht="15.75" x14ac:dyDescent="0.2">
      <c r="A61" s="117" t="s">
        <v>310</v>
      </c>
      <c r="B61" s="114" t="s">
        <v>311</v>
      </c>
      <c r="C61" s="91">
        <v>369.15314000000012</v>
      </c>
      <c r="D61" s="91">
        <v>452</v>
      </c>
      <c r="E61" s="91">
        <v>0</v>
      </c>
      <c r="F61" s="91">
        <v>60</v>
      </c>
      <c r="G61" s="91">
        <v>0</v>
      </c>
      <c r="H61" s="91">
        <v>0</v>
      </c>
      <c r="I61" s="91">
        <v>0</v>
      </c>
      <c r="J61" s="91">
        <v>117</v>
      </c>
      <c r="K61" s="91">
        <v>0</v>
      </c>
      <c r="L61" s="91">
        <v>238</v>
      </c>
      <c r="M61" s="118">
        <v>1236.1531400000001</v>
      </c>
      <c r="O61" s="112"/>
    </row>
    <row r="62" spans="1:15" ht="15.75" x14ac:dyDescent="0.25">
      <c r="A62" s="120"/>
      <c r="B62" s="117" t="s">
        <v>348</v>
      </c>
      <c r="C62" s="91">
        <v>-10942.35493</v>
      </c>
      <c r="D62" s="91">
        <v>-10301</v>
      </c>
      <c r="E62" s="91">
        <v>-3290</v>
      </c>
      <c r="F62" s="91">
        <v>-4117</v>
      </c>
      <c r="G62" s="91">
        <v>-12673</v>
      </c>
      <c r="H62" s="91">
        <v>-3387.7963600000007</v>
      </c>
      <c r="I62" s="91">
        <v>-250</v>
      </c>
      <c r="J62" s="91">
        <v>-965</v>
      </c>
      <c r="K62" s="91">
        <v>-163</v>
      </c>
      <c r="L62" s="91">
        <v>-452</v>
      </c>
      <c r="M62" s="118">
        <v>-46541.151290000002</v>
      </c>
      <c r="O62" s="119"/>
    </row>
    <row r="63" spans="1:15" ht="15.75" x14ac:dyDescent="0.2">
      <c r="A63" s="120" t="s">
        <v>296</v>
      </c>
      <c r="B63" s="114" t="s">
        <v>349</v>
      </c>
      <c r="C63" s="123"/>
      <c r="D63" s="124"/>
      <c r="E63" s="124"/>
      <c r="F63" s="124"/>
      <c r="G63" s="124"/>
      <c r="H63" s="124"/>
      <c r="I63" s="124"/>
      <c r="J63" s="124"/>
      <c r="K63" s="124"/>
      <c r="L63" s="124"/>
      <c r="M63" s="101"/>
      <c r="O63" s="112"/>
    </row>
    <row r="64" spans="1:15" ht="15.75" x14ac:dyDescent="0.2">
      <c r="A64" s="120" t="s">
        <v>338</v>
      </c>
      <c r="B64" s="114" t="s">
        <v>309</v>
      </c>
      <c r="C64" s="91">
        <v>450.11536999999998</v>
      </c>
      <c r="D64" s="91">
        <v>1994</v>
      </c>
      <c r="E64" s="91">
        <v>-331</v>
      </c>
      <c r="F64" s="91">
        <v>275</v>
      </c>
      <c r="G64" s="91">
        <v>1485</v>
      </c>
      <c r="H64" s="91">
        <v>1265.8208000000022</v>
      </c>
      <c r="I64" s="91">
        <v>-477</v>
      </c>
      <c r="J64" s="91">
        <v>-608</v>
      </c>
      <c r="K64" s="91">
        <v>-108</v>
      </c>
      <c r="L64" s="91">
        <v>170</v>
      </c>
      <c r="M64" s="118">
        <v>4115.9361700000027</v>
      </c>
      <c r="O64" s="112"/>
    </row>
    <row r="65" spans="1:15" ht="15.75" x14ac:dyDescent="0.2">
      <c r="A65" s="120" t="s">
        <v>340</v>
      </c>
      <c r="B65" s="114" t="s">
        <v>311</v>
      </c>
      <c r="C65" s="91">
        <v>-44.342600000000004</v>
      </c>
      <c r="D65" s="91">
        <v>106</v>
      </c>
      <c r="E65" s="91">
        <v>0</v>
      </c>
      <c r="F65" s="91">
        <v>-22</v>
      </c>
      <c r="G65" s="91">
        <v>0</v>
      </c>
      <c r="H65" s="91">
        <v>26.766799999999996</v>
      </c>
      <c r="I65" s="91">
        <v>0</v>
      </c>
      <c r="J65" s="91">
        <v>448</v>
      </c>
      <c r="K65" s="91">
        <v>0</v>
      </c>
      <c r="L65" s="91">
        <v>-207</v>
      </c>
      <c r="M65" s="118">
        <v>307.42419999999993</v>
      </c>
      <c r="O65" s="112"/>
    </row>
    <row r="66" spans="1:15" ht="15.75" x14ac:dyDescent="0.25">
      <c r="A66" s="120"/>
      <c r="B66" s="117" t="s">
        <v>342</v>
      </c>
      <c r="C66" s="91">
        <v>405.77276999999998</v>
      </c>
      <c r="D66" s="91">
        <v>2100</v>
      </c>
      <c r="E66" s="91">
        <v>-331</v>
      </c>
      <c r="F66" s="91">
        <v>253</v>
      </c>
      <c r="G66" s="91">
        <v>1485</v>
      </c>
      <c r="H66" s="91">
        <v>1292.5876000000023</v>
      </c>
      <c r="I66" s="91">
        <v>-477</v>
      </c>
      <c r="J66" s="91">
        <v>-160</v>
      </c>
      <c r="K66" s="91">
        <v>-108</v>
      </c>
      <c r="L66" s="91">
        <v>-37</v>
      </c>
      <c r="M66" s="118">
        <v>4423.3603700000021</v>
      </c>
      <c r="O66" s="119"/>
    </row>
    <row r="67" spans="1:15" ht="15.75" x14ac:dyDescent="0.25">
      <c r="A67" s="89"/>
      <c r="B67" s="121" t="s">
        <v>315</v>
      </c>
      <c r="C67" s="91">
        <v>-10536.58216</v>
      </c>
      <c r="D67" s="91">
        <v>-8201</v>
      </c>
      <c r="E67" s="91">
        <v>-3621</v>
      </c>
      <c r="F67" s="91">
        <v>-3864</v>
      </c>
      <c r="G67" s="91">
        <v>-11188</v>
      </c>
      <c r="H67" s="91">
        <v>-2095.2087599999986</v>
      </c>
      <c r="I67" s="91">
        <v>-727</v>
      </c>
      <c r="J67" s="91">
        <v>-1125</v>
      </c>
      <c r="K67" s="91">
        <v>-271</v>
      </c>
      <c r="L67" s="91">
        <v>-489</v>
      </c>
      <c r="M67" s="118">
        <v>-42117.790919999999</v>
      </c>
      <c r="O67" s="119"/>
    </row>
    <row r="68" spans="1:15" ht="31.5" x14ac:dyDescent="0.2">
      <c r="A68" s="113" t="s">
        <v>17</v>
      </c>
      <c r="B68" s="114" t="s">
        <v>350</v>
      </c>
      <c r="C68" s="123"/>
      <c r="D68" s="124"/>
      <c r="E68" s="124"/>
      <c r="F68" s="124"/>
      <c r="G68" s="124"/>
      <c r="H68" s="124"/>
      <c r="I68" s="124"/>
      <c r="J68" s="124"/>
      <c r="K68" s="124"/>
      <c r="L68" s="124"/>
      <c r="M68" s="101"/>
      <c r="O68" s="112"/>
    </row>
    <row r="69" spans="1:15" ht="15.75" x14ac:dyDescent="0.2">
      <c r="A69" s="117" t="s">
        <v>293</v>
      </c>
      <c r="B69" s="114" t="s">
        <v>351</v>
      </c>
      <c r="C69" s="127"/>
      <c r="D69" s="89"/>
      <c r="E69" s="89"/>
      <c r="F69" s="89"/>
      <c r="G69" s="89"/>
      <c r="H69" s="89"/>
      <c r="I69" s="89"/>
      <c r="J69" s="89"/>
      <c r="K69" s="89"/>
      <c r="L69" s="89"/>
      <c r="M69" s="101"/>
      <c r="O69" s="112"/>
    </row>
    <row r="70" spans="1:15" ht="15.75" x14ac:dyDescent="0.2">
      <c r="A70" s="117" t="s">
        <v>308</v>
      </c>
      <c r="B70" s="114" t="s">
        <v>309</v>
      </c>
      <c r="C70" s="91">
        <v>2590.3404300000002</v>
      </c>
      <c r="D70" s="91">
        <v>-5995</v>
      </c>
      <c r="E70" s="91">
        <v>1756</v>
      </c>
      <c r="F70" s="91">
        <v>-3839</v>
      </c>
      <c r="G70" s="91">
        <v>-1468</v>
      </c>
      <c r="H70" s="91">
        <v>362.77487999999897</v>
      </c>
      <c r="I70" s="91">
        <v>19</v>
      </c>
      <c r="J70" s="91">
        <v>191</v>
      </c>
      <c r="K70" s="91">
        <v>119</v>
      </c>
      <c r="L70" s="91">
        <v>-46</v>
      </c>
      <c r="M70" s="118">
        <v>-6309.8846900000008</v>
      </c>
      <c r="O70" s="112"/>
    </row>
    <row r="71" spans="1:15" ht="15.75" x14ac:dyDescent="0.2">
      <c r="A71" s="117" t="s">
        <v>310</v>
      </c>
      <c r="B71" s="114" t="s">
        <v>311</v>
      </c>
      <c r="C71" s="91">
        <v>0</v>
      </c>
      <c r="D71" s="91">
        <v>1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0</v>
      </c>
      <c r="K71" s="91">
        <v>0</v>
      </c>
      <c r="L71" s="91">
        <v>0</v>
      </c>
      <c r="M71" s="118">
        <v>1</v>
      </c>
      <c r="O71" s="112"/>
    </row>
    <row r="72" spans="1:15" ht="15.75" x14ac:dyDescent="0.25">
      <c r="A72" s="120"/>
      <c r="B72" s="117" t="s">
        <v>348</v>
      </c>
      <c r="C72" s="91">
        <v>2590.3404300000002</v>
      </c>
      <c r="D72" s="91">
        <v>-5994</v>
      </c>
      <c r="E72" s="91">
        <v>1756</v>
      </c>
      <c r="F72" s="91">
        <v>-3839</v>
      </c>
      <c r="G72" s="91">
        <v>-1468</v>
      </c>
      <c r="H72" s="91">
        <v>362.77487999999897</v>
      </c>
      <c r="I72" s="91">
        <v>19</v>
      </c>
      <c r="J72" s="91">
        <v>191</v>
      </c>
      <c r="K72" s="91">
        <v>119</v>
      </c>
      <c r="L72" s="91">
        <v>-46</v>
      </c>
      <c r="M72" s="118">
        <v>-6308.8846900000008</v>
      </c>
      <c r="O72" s="119"/>
    </row>
    <row r="73" spans="1:15" ht="15.75" x14ac:dyDescent="0.2">
      <c r="A73" s="120" t="s">
        <v>296</v>
      </c>
      <c r="B73" s="114" t="s">
        <v>352</v>
      </c>
      <c r="C73" s="91">
        <v>0</v>
      </c>
      <c r="D73" s="91">
        <v>24</v>
      </c>
      <c r="E73" s="91">
        <v>0</v>
      </c>
      <c r="F73" s="91">
        <v>812</v>
      </c>
      <c r="G73" s="91">
        <v>107</v>
      </c>
      <c r="H73" s="91">
        <v>172.45289000000059</v>
      </c>
      <c r="I73" s="91">
        <v>0</v>
      </c>
      <c r="J73" s="91">
        <v>561</v>
      </c>
      <c r="K73" s="91">
        <v>0</v>
      </c>
      <c r="L73" s="91">
        <v>0</v>
      </c>
      <c r="M73" s="118">
        <v>1676.4528900000005</v>
      </c>
      <c r="O73" s="112"/>
    </row>
    <row r="74" spans="1:15" ht="15.75" x14ac:dyDescent="0.25">
      <c r="A74" s="120"/>
      <c r="B74" s="121" t="s">
        <v>353</v>
      </c>
      <c r="C74" s="91">
        <v>2590.3404300000002</v>
      </c>
      <c r="D74" s="91">
        <v>-5970</v>
      </c>
      <c r="E74" s="91">
        <v>1756</v>
      </c>
      <c r="F74" s="91">
        <v>-3027</v>
      </c>
      <c r="G74" s="91">
        <v>-1361</v>
      </c>
      <c r="H74" s="91">
        <v>535.22776999999951</v>
      </c>
      <c r="I74" s="91">
        <v>19</v>
      </c>
      <c r="J74" s="91">
        <v>752</v>
      </c>
      <c r="K74" s="91">
        <v>119</v>
      </c>
      <c r="L74" s="91">
        <v>-46</v>
      </c>
      <c r="M74" s="118">
        <v>-4632.4318000000003</v>
      </c>
      <c r="O74" s="119"/>
    </row>
    <row r="75" spans="1:15" ht="15.75" x14ac:dyDescent="0.2">
      <c r="A75" s="113" t="s">
        <v>19</v>
      </c>
      <c r="B75" s="114" t="s">
        <v>320</v>
      </c>
      <c r="C75" s="91">
        <v>0</v>
      </c>
      <c r="D75" s="91">
        <v>-307</v>
      </c>
      <c r="E75" s="91">
        <v>0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  <c r="L75" s="91">
        <v>0</v>
      </c>
      <c r="M75" s="118">
        <v>-307</v>
      </c>
      <c r="O75" s="112"/>
    </row>
    <row r="76" spans="1:15" ht="15.75" x14ac:dyDescent="0.2">
      <c r="A76" s="113" t="s">
        <v>22</v>
      </c>
      <c r="B76" s="114" t="s">
        <v>354</v>
      </c>
      <c r="C76" s="127"/>
      <c r="D76" s="89"/>
      <c r="E76" s="89"/>
      <c r="F76" s="89"/>
      <c r="G76" s="89"/>
      <c r="H76" s="89"/>
      <c r="I76" s="89"/>
      <c r="J76" s="89"/>
      <c r="K76" s="89"/>
      <c r="L76" s="89"/>
      <c r="M76" s="101"/>
      <c r="O76" s="112"/>
    </row>
    <row r="77" spans="1:15" ht="15.75" x14ac:dyDescent="0.2">
      <c r="A77" s="117" t="s">
        <v>293</v>
      </c>
      <c r="B77" s="114" t="s">
        <v>322</v>
      </c>
      <c r="C77" s="91">
        <v>-2109.5332200000003</v>
      </c>
      <c r="D77" s="91">
        <v>-6693</v>
      </c>
      <c r="E77" s="91">
        <v>-1775</v>
      </c>
      <c r="F77" s="91">
        <v>-1085</v>
      </c>
      <c r="G77" s="91">
        <v>-3594</v>
      </c>
      <c r="H77" s="91">
        <v>-1223.6678334236033</v>
      </c>
      <c r="I77" s="91">
        <v>-144</v>
      </c>
      <c r="J77" s="91">
        <v>-16</v>
      </c>
      <c r="K77" s="91">
        <v>-250</v>
      </c>
      <c r="L77" s="91">
        <v>-1418</v>
      </c>
      <c r="M77" s="118">
        <v>-18308.201053423603</v>
      </c>
      <c r="O77" s="112"/>
    </row>
    <row r="78" spans="1:15" ht="15.75" x14ac:dyDescent="0.2">
      <c r="A78" s="117" t="s">
        <v>296</v>
      </c>
      <c r="B78" s="114" t="s">
        <v>323</v>
      </c>
      <c r="C78" s="91">
        <v>-269.00135999999998</v>
      </c>
      <c r="D78" s="91">
        <v>1028</v>
      </c>
      <c r="E78" s="91">
        <v>0</v>
      </c>
      <c r="F78" s="91">
        <v>0</v>
      </c>
      <c r="G78" s="91">
        <v>-77</v>
      </c>
      <c r="H78" s="91">
        <v>-62.563229999999997</v>
      </c>
      <c r="I78" s="91">
        <v>0</v>
      </c>
      <c r="J78" s="91">
        <v>0</v>
      </c>
      <c r="K78" s="91">
        <v>0</v>
      </c>
      <c r="L78" s="91">
        <v>0</v>
      </c>
      <c r="M78" s="118">
        <v>619.43541000000005</v>
      </c>
      <c r="O78" s="112"/>
    </row>
    <row r="79" spans="1:15" ht="15.75" x14ac:dyDescent="0.2">
      <c r="A79" s="117" t="s">
        <v>298</v>
      </c>
      <c r="B79" s="114" t="s">
        <v>324</v>
      </c>
      <c r="C79" s="91">
        <v>-1505.3455799999999</v>
      </c>
      <c r="D79" s="91">
        <v>-1376</v>
      </c>
      <c r="E79" s="91">
        <v>-1254</v>
      </c>
      <c r="F79" s="91">
        <v>-904</v>
      </c>
      <c r="G79" s="91">
        <v>-1977</v>
      </c>
      <c r="H79" s="91">
        <v>-1257.3401201260062</v>
      </c>
      <c r="I79" s="91">
        <v>-83</v>
      </c>
      <c r="J79" s="91">
        <v>-250</v>
      </c>
      <c r="K79" s="91">
        <v>-192</v>
      </c>
      <c r="L79" s="91">
        <v>-284</v>
      </c>
      <c r="M79" s="118">
        <v>-9082.6857001260069</v>
      </c>
      <c r="O79" s="112"/>
    </row>
    <row r="80" spans="1:15" ht="15.75" x14ac:dyDescent="0.2">
      <c r="A80" s="117" t="s">
        <v>301</v>
      </c>
      <c r="B80" s="114" t="s">
        <v>355</v>
      </c>
      <c r="C80" s="91">
        <v>0</v>
      </c>
      <c r="D80" s="91">
        <v>71</v>
      </c>
      <c r="E80" s="91">
        <v>2</v>
      </c>
      <c r="F80" s="91">
        <v>2</v>
      </c>
      <c r="G80" s="91">
        <v>0</v>
      </c>
      <c r="H80" s="91">
        <v>0</v>
      </c>
      <c r="I80" s="91">
        <v>0</v>
      </c>
      <c r="J80" s="91">
        <v>0</v>
      </c>
      <c r="K80" s="91">
        <v>0</v>
      </c>
      <c r="L80" s="91">
        <v>0</v>
      </c>
      <c r="M80" s="118">
        <v>75</v>
      </c>
      <c r="O80" s="112"/>
    </row>
    <row r="81" spans="1:15" ht="15.75" x14ac:dyDescent="0.25">
      <c r="A81" s="89"/>
      <c r="B81" s="121" t="s">
        <v>326</v>
      </c>
      <c r="C81" s="91">
        <v>-3883.8801600000006</v>
      </c>
      <c r="D81" s="91">
        <v>-6970</v>
      </c>
      <c r="E81" s="91">
        <v>-3027</v>
      </c>
      <c r="F81" s="91">
        <v>-1987</v>
      </c>
      <c r="G81" s="91">
        <v>-5648</v>
      </c>
      <c r="H81" s="91">
        <v>-2543.5711835496095</v>
      </c>
      <c r="I81" s="91">
        <v>-227</v>
      </c>
      <c r="J81" s="91">
        <v>-266</v>
      </c>
      <c r="K81" s="91">
        <v>-442</v>
      </c>
      <c r="L81" s="91">
        <v>-1702</v>
      </c>
      <c r="M81" s="118">
        <v>-26696.451343549612</v>
      </c>
      <c r="O81" s="119"/>
    </row>
    <row r="82" spans="1:15" ht="15.75" x14ac:dyDescent="0.2">
      <c r="A82" s="113" t="s">
        <v>210</v>
      </c>
      <c r="B82" s="114" t="s">
        <v>356</v>
      </c>
      <c r="C82" s="127"/>
      <c r="D82" s="89"/>
      <c r="E82" s="89"/>
      <c r="F82" s="89"/>
      <c r="G82" s="89"/>
      <c r="H82" s="89"/>
      <c r="I82" s="89"/>
      <c r="J82" s="89"/>
      <c r="K82" s="89"/>
      <c r="L82" s="89"/>
      <c r="M82" s="101"/>
      <c r="O82" s="112"/>
    </row>
    <row r="83" spans="1:15" ht="15.75" x14ac:dyDescent="0.2">
      <c r="A83" s="117" t="s">
        <v>293</v>
      </c>
      <c r="B83" s="114" t="s">
        <v>357</v>
      </c>
      <c r="C83" s="91">
        <v>-92.774209999999997</v>
      </c>
      <c r="D83" s="91">
        <v>-49</v>
      </c>
      <c r="E83" s="91">
        <v>-24</v>
      </c>
      <c r="F83" s="91">
        <v>-11</v>
      </c>
      <c r="G83" s="91">
        <v>0</v>
      </c>
      <c r="H83" s="91">
        <v>-30.25</v>
      </c>
      <c r="I83" s="91">
        <v>0</v>
      </c>
      <c r="J83" s="91">
        <v>-13</v>
      </c>
      <c r="K83" s="91">
        <v>-1</v>
      </c>
      <c r="L83" s="91">
        <v>-8</v>
      </c>
      <c r="M83" s="118">
        <v>-229.02420999999998</v>
      </c>
      <c r="O83" s="112"/>
    </row>
    <row r="84" spans="1:15" ht="15.75" x14ac:dyDescent="0.2">
      <c r="A84" s="117" t="s">
        <v>296</v>
      </c>
      <c r="B84" s="114" t="s">
        <v>358</v>
      </c>
      <c r="C84" s="91">
        <v>-2459.864</v>
      </c>
      <c r="D84" s="91">
        <v>-1778</v>
      </c>
      <c r="E84" s="91">
        <v>-10644</v>
      </c>
      <c r="F84" s="91">
        <v>-1204</v>
      </c>
      <c r="G84" s="91">
        <v>0</v>
      </c>
      <c r="H84" s="91">
        <v>0</v>
      </c>
      <c r="I84" s="91">
        <v>0</v>
      </c>
      <c r="J84" s="91">
        <v>-1980</v>
      </c>
      <c r="K84" s="91">
        <v>-179</v>
      </c>
      <c r="L84" s="91">
        <v>-60</v>
      </c>
      <c r="M84" s="118">
        <v>-18304.864000000001</v>
      </c>
      <c r="O84" s="112"/>
    </row>
    <row r="85" spans="1:15" ht="15.75" x14ac:dyDescent="0.2">
      <c r="A85" s="117" t="s">
        <v>298</v>
      </c>
      <c r="B85" s="114" t="s">
        <v>359</v>
      </c>
      <c r="C85" s="91">
        <v>-2.1042800000000002</v>
      </c>
      <c r="D85" s="91">
        <v>-67</v>
      </c>
      <c r="E85" s="91">
        <v>-1</v>
      </c>
      <c r="F85" s="91">
        <v>0</v>
      </c>
      <c r="G85" s="91">
        <v>-86</v>
      </c>
      <c r="H85" s="91">
        <v>0</v>
      </c>
      <c r="I85" s="91">
        <v>0</v>
      </c>
      <c r="J85" s="91">
        <v>-25</v>
      </c>
      <c r="K85" s="91">
        <v>-2</v>
      </c>
      <c r="L85" s="91">
        <v>-3</v>
      </c>
      <c r="M85" s="118">
        <v>-186.10428000000002</v>
      </c>
      <c r="O85" s="112"/>
    </row>
    <row r="86" spans="1:15" ht="15.75" x14ac:dyDescent="0.25">
      <c r="A86" s="117"/>
      <c r="B86" s="121" t="s">
        <v>360</v>
      </c>
      <c r="C86" s="91">
        <v>-2554.7424900000001</v>
      </c>
      <c r="D86" s="91">
        <v>-1894</v>
      </c>
      <c r="E86" s="91">
        <v>-10669</v>
      </c>
      <c r="F86" s="91">
        <v>-1215</v>
      </c>
      <c r="G86" s="91">
        <v>-86</v>
      </c>
      <c r="H86" s="91">
        <v>-30.25</v>
      </c>
      <c r="I86" s="91">
        <v>0</v>
      </c>
      <c r="J86" s="91">
        <v>-2018</v>
      </c>
      <c r="K86" s="91">
        <v>-182</v>
      </c>
      <c r="L86" s="91">
        <v>-71</v>
      </c>
      <c r="M86" s="118">
        <v>-18719.992490000001</v>
      </c>
      <c r="O86" s="119"/>
    </row>
    <row r="87" spans="1:15" ht="15.75" x14ac:dyDescent="0.2">
      <c r="A87" s="113" t="s">
        <v>260</v>
      </c>
      <c r="B87" s="114" t="s">
        <v>327</v>
      </c>
      <c r="C87" s="91">
        <v>-42.151310000000002</v>
      </c>
      <c r="D87" s="91">
        <v>-636</v>
      </c>
      <c r="E87" s="91">
        <v>-3023</v>
      </c>
      <c r="F87" s="91">
        <v>-48</v>
      </c>
      <c r="G87" s="91">
        <v>-451</v>
      </c>
      <c r="H87" s="91">
        <v>-575.6579589595101</v>
      </c>
      <c r="I87" s="91">
        <v>-13</v>
      </c>
      <c r="J87" s="91">
        <v>-21</v>
      </c>
      <c r="K87" s="91">
        <v>-133</v>
      </c>
      <c r="L87" s="91">
        <v>-1</v>
      </c>
      <c r="M87" s="118">
        <v>-4943.8092689595105</v>
      </c>
      <c r="O87" s="112"/>
    </row>
    <row r="88" spans="1:15" ht="31.5" x14ac:dyDescent="0.2">
      <c r="A88" s="113"/>
      <c r="B88" s="114" t="s">
        <v>328</v>
      </c>
      <c r="C88" s="91">
        <v>0</v>
      </c>
      <c r="D88" s="91">
        <v>-605</v>
      </c>
      <c r="E88" s="91">
        <v>-3023</v>
      </c>
      <c r="F88" s="91">
        <v>-48</v>
      </c>
      <c r="G88" s="91">
        <v>-271</v>
      </c>
      <c r="H88" s="91">
        <v>-155.62226000000001</v>
      </c>
      <c r="I88" s="91">
        <v>-5</v>
      </c>
      <c r="J88" s="91">
        <v>-11</v>
      </c>
      <c r="K88" s="91">
        <v>-55</v>
      </c>
      <c r="L88" s="91">
        <v>-1</v>
      </c>
      <c r="M88" s="118">
        <v>-4174.6222600000001</v>
      </c>
      <c r="O88" s="112"/>
    </row>
    <row r="89" spans="1:15" ht="15.75" x14ac:dyDescent="0.2">
      <c r="A89" s="113" t="s">
        <v>330</v>
      </c>
      <c r="B89" s="114" t="s">
        <v>361</v>
      </c>
      <c r="C89" s="91">
        <v>0</v>
      </c>
      <c r="D89" s="91">
        <v>0</v>
      </c>
      <c r="E89" s="91">
        <v>0</v>
      </c>
      <c r="F89" s="91">
        <v>0</v>
      </c>
      <c r="G89" s="91">
        <v>-59</v>
      </c>
      <c r="H89" s="91">
        <v>0</v>
      </c>
      <c r="I89" s="91">
        <v>0</v>
      </c>
      <c r="J89" s="91">
        <v>0</v>
      </c>
      <c r="K89" s="91">
        <v>0</v>
      </c>
      <c r="L89" s="91">
        <v>0</v>
      </c>
      <c r="M89" s="118">
        <v>-59</v>
      </c>
      <c r="O89" s="112"/>
    </row>
    <row r="90" spans="1:15" ht="15.75" x14ac:dyDescent="0.2">
      <c r="A90" s="113" t="s">
        <v>362</v>
      </c>
      <c r="B90" s="114" t="s">
        <v>363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0</v>
      </c>
      <c r="M90" s="118">
        <v>0</v>
      </c>
      <c r="O90" s="112"/>
    </row>
    <row r="91" spans="1:15" ht="15.75" x14ac:dyDescent="0.25">
      <c r="A91" s="113" t="s">
        <v>364</v>
      </c>
      <c r="B91" s="114" t="s">
        <v>365</v>
      </c>
      <c r="C91" s="91">
        <v>1063.6349775558317</v>
      </c>
      <c r="D91" s="91">
        <v>461</v>
      </c>
      <c r="E91" s="91">
        <v>-8323</v>
      </c>
      <c r="F91" s="91">
        <v>463</v>
      </c>
      <c r="G91" s="91">
        <v>2053</v>
      </c>
      <c r="H91" s="91">
        <v>399.58211749088082</v>
      </c>
      <c r="I91" s="91">
        <v>-590</v>
      </c>
      <c r="J91" s="91">
        <v>1791</v>
      </c>
      <c r="K91" s="91">
        <v>-35</v>
      </c>
      <c r="L91" s="91">
        <v>525</v>
      </c>
      <c r="M91" s="118">
        <v>-2191.7829049532875</v>
      </c>
      <c r="O91" s="128"/>
    </row>
    <row r="92" spans="1:15" ht="15.75" x14ac:dyDescent="0.2">
      <c r="A92" s="109" t="s">
        <v>366</v>
      </c>
      <c r="B92" s="110" t="s">
        <v>367</v>
      </c>
      <c r="C92" s="127"/>
      <c r="D92" s="89"/>
      <c r="E92" s="89"/>
      <c r="F92" s="89"/>
      <c r="G92" s="89"/>
      <c r="H92" s="89"/>
      <c r="I92" s="89"/>
      <c r="J92" s="89"/>
      <c r="K92" s="89"/>
      <c r="L92" s="89"/>
      <c r="M92" s="101"/>
      <c r="O92" s="112"/>
    </row>
    <row r="93" spans="1:15" ht="15.75" x14ac:dyDescent="0.25">
      <c r="A93" s="113" t="s">
        <v>5</v>
      </c>
      <c r="B93" s="114" t="s">
        <v>368</v>
      </c>
      <c r="C93" s="91">
        <v>-363.98674755583255</v>
      </c>
      <c r="D93" s="91">
        <v>1149</v>
      </c>
      <c r="E93" s="91">
        <v>-208</v>
      </c>
      <c r="F93" s="91">
        <v>46</v>
      </c>
      <c r="G93" s="91">
        <v>193</v>
      </c>
      <c r="H93" s="91">
        <v>-25.234657490880707</v>
      </c>
      <c r="I93" s="91">
        <v>488</v>
      </c>
      <c r="J93" s="91">
        <v>-20</v>
      </c>
      <c r="K93" s="91">
        <v>0</v>
      </c>
      <c r="L93" s="91">
        <v>0</v>
      </c>
      <c r="M93" s="118">
        <v>1258.7785949532868</v>
      </c>
      <c r="O93" s="119"/>
    </row>
    <row r="94" spans="1:15" ht="15.75" x14ac:dyDescent="0.25">
      <c r="A94" s="113" t="s">
        <v>11</v>
      </c>
      <c r="B94" s="114" t="s">
        <v>369</v>
      </c>
      <c r="C94" s="91">
        <v>1063.6349775558317</v>
      </c>
      <c r="D94" s="91">
        <v>461</v>
      </c>
      <c r="E94" s="91">
        <v>-8323</v>
      </c>
      <c r="F94" s="91">
        <v>463</v>
      </c>
      <c r="G94" s="91">
        <v>2053</v>
      </c>
      <c r="H94" s="91">
        <v>399.58211749088082</v>
      </c>
      <c r="I94" s="91">
        <v>-590</v>
      </c>
      <c r="J94" s="91">
        <v>1791</v>
      </c>
      <c r="K94" s="91">
        <v>-35</v>
      </c>
      <c r="L94" s="91">
        <v>525</v>
      </c>
      <c r="M94" s="118">
        <v>-2191.7829049532875</v>
      </c>
      <c r="O94" s="119"/>
    </row>
    <row r="95" spans="1:15" ht="15.75" x14ac:dyDescent="0.2">
      <c r="A95" s="89" t="s">
        <v>13</v>
      </c>
      <c r="B95" s="114" t="s">
        <v>370</v>
      </c>
      <c r="C95" s="129"/>
      <c r="D95" s="124"/>
      <c r="E95" s="124"/>
      <c r="F95" s="124"/>
      <c r="G95" s="124"/>
      <c r="H95" s="124"/>
      <c r="I95" s="124"/>
      <c r="J95" s="124"/>
      <c r="K95" s="124"/>
      <c r="L95" s="124"/>
      <c r="M95" s="101"/>
      <c r="O95" s="112"/>
    </row>
    <row r="96" spans="1:15" ht="15.75" x14ac:dyDescent="0.2">
      <c r="A96" s="117" t="s">
        <v>293</v>
      </c>
      <c r="B96" s="114" t="s">
        <v>335</v>
      </c>
      <c r="C96" s="91">
        <v>0</v>
      </c>
      <c r="D96" s="91">
        <v>45</v>
      </c>
      <c r="E96" s="91">
        <v>0</v>
      </c>
      <c r="F96" s="91">
        <v>0</v>
      </c>
      <c r="G96" s="91">
        <v>0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118">
        <v>45</v>
      </c>
      <c r="O96" s="112"/>
    </row>
    <row r="97" spans="1:15" ht="15.75" x14ac:dyDescent="0.2">
      <c r="A97" s="120"/>
      <c r="B97" s="114" t="s">
        <v>336</v>
      </c>
      <c r="C97" s="91">
        <v>0</v>
      </c>
      <c r="D97" s="91">
        <v>0</v>
      </c>
      <c r="E97" s="91">
        <v>0</v>
      </c>
      <c r="F97" s="91">
        <v>0</v>
      </c>
      <c r="G97" s="91">
        <v>0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118">
        <v>0</v>
      </c>
      <c r="O97" s="112"/>
    </row>
    <row r="98" spans="1:15" ht="15.75" x14ac:dyDescent="0.2">
      <c r="A98" s="120" t="s">
        <v>296</v>
      </c>
      <c r="B98" s="114" t="s">
        <v>337</v>
      </c>
      <c r="C98" s="91">
        <v>0</v>
      </c>
      <c r="D98" s="91">
        <v>0</v>
      </c>
      <c r="E98" s="91">
        <v>0</v>
      </c>
      <c r="F98" s="91">
        <v>0</v>
      </c>
      <c r="G98" s="91">
        <v>227</v>
      </c>
      <c r="H98" s="91">
        <v>0</v>
      </c>
      <c r="I98" s="91">
        <v>0</v>
      </c>
      <c r="J98" s="91">
        <v>0</v>
      </c>
      <c r="K98" s="91">
        <v>0</v>
      </c>
      <c r="L98" s="91">
        <v>0</v>
      </c>
      <c r="M98" s="118">
        <v>227</v>
      </c>
      <c r="O98" s="112"/>
    </row>
    <row r="99" spans="1:15" ht="15.75" x14ac:dyDescent="0.2">
      <c r="A99" s="120"/>
      <c r="B99" s="114" t="s">
        <v>336</v>
      </c>
      <c r="C99" s="91">
        <v>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118">
        <v>0</v>
      </c>
      <c r="O99" s="112"/>
    </row>
    <row r="100" spans="1:15" ht="15.75" x14ac:dyDescent="0.2">
      <c r="A100" s="120" t="s">
        <v>338</v>
      </c>
      <c r="B100" s="114" t="s">
        <v>339</v>
      </c>
      <c r="C100" s="91">
        <v>0</v>
      </c>
      <c r="D100" s="91">
        <v>0</v>
      </c>
      <c r="E100" s="91">
        <v>0</v>
      </c>
      <c r="F100" s="91">
        <v>7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118">
        <v>7</v>
      </c>
      <c r="O100" s="112"/>
    </row>
    <row r="101" spans="1:15" ht="15.75" x14ac:dyDescent="0.2">
      <c r="A101" s="120" t="s">
        <v>340</v>
      </c>
      <c r="B101" s="114" t="s">
        <v>341</v>
      </c>
      <c r="C101" s="91">
        <v>0</v>
      </c>
      <c r="D101" s="91">
        <v>20</v>
      </c>
      <c r="E101" s="91">
        <v>0</v>
      </c>
      <c r="F101" s="91">
        <v>34</v>
      </c>
      <c r="G101" s="91">
        <v>227</v>
      </c>
      <c r="H101" s="91">
        <v>144.69835</v>
      </c>
      <c r="I101" s="91">
        <v>204</v>
      </c>
      <c r="J101" s="91">
        <v>0</v>
      </c>
      <c r="K101" s="91">
        <v>0</v>
      </c>
      <c r="L101" s="91">
        <v>0</v>
      </c>
      <c r="M101" s="118">
        <v>629.69835</v>
      </c>
      <c r="O101" s="112"/>
    </row>
    <row r="102" spans="1:15" ht="15.75" x14ac:dyDescent="0.2">
      <c r="A102" s="126"/>
      <c r="B102" s="117" t="s">
        <v>342</v>
      </c>
      <c r="C102" s="91">
        <v>0</v>
      </c>
      <c r="D102" s="91">
        <v>20</v>
      </c>
      <c r="E102" s="91">
        <v>0</v>
      </c>
      <c r="F102" s="91">
        <v>41</v>
      </c>
      <c r="G102" s="91">
        <v>227</v>
      </c>
      <c r="H102" s="91">
        <v>144.69835</v>
      </c>
      <c r="I102" s="91">
        <v>204</v>
      </c>
      <c r="J102" s="91">
        <v>0</v>
      </c>
      <c r="K102" s="91">
        <v>0</v>
      </c>
      <c r="L102" s="91">
        <v>0</v>
      </c>
      <c r="M102" s="118">
        <v>636.69835</v>
      </c>
      <c r="O102" s="112"/>
    </row>
    <row r="103" spans="1:15" ht="15.75" x14ac:dyDescent="0.2">
      <c r="A103" s="120" t="s">
        <v>298</v>
      </c>
      <c r="B103" s="114" t="s">
        <v>343</v>
      </c>
      <c r="C103" s="91">
        <v>0</v>
      </c>
      <c r="D103" s="91">
        <v>9</v>
      </c>
      <c r="E103" s="91">
        <v>0</v>
      </c>
      <c r="F103" s="91">
        <v>0</v>
      </c>
      <c r="G103" s="91">
        <v>14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118">
        <v>23</v>
      </c>
      <c r="O103" s="112"/>
    </row>
    <row r="104" spans="1:15" ht="15.75" x14ac:dyDescent="0.2">
      <c r="A104" s="120" t="s">
        <v>301</v>
      </c>
      <c r="B104" s="114" t="s">
        <v>344</v>
      </c>
      <c r="C104" s="91">
        <v>0</v>
      </c>
      <c r="D104" s="91">
        <v>0</v>
      </c>
      <c r="E104" s="91">
        <v>0</v>
      </c>
      <c r="F104" s="91">
        <v>0</v>
      </c>
      <c r="G104" s="91">
        <v>1</v>
      </c>
      <c r="H104" s="91">
        <v>0</v>
      </c>
      <c r="I104" s="91">
        <v>0</v>
      </c>
      <c r="J104" s="91">
        <v>0</v>
      </c>
      <c r="K104" s="91">
        <v>0</v>
      </c>
      <c r="L104" s="91">
        <v>0</v>
      </c>
      <c r="M104" s="118">
        <v>1</v>
      </c>
      <c r="O104" s="112"/>
    </row>
    <row r="105" spans="1:15" ht="15.75" x14ac:dyDescent="0.2">
      <c r="A105" s="109"/>
      <c r="B105" s="121" t="s">
        <v>371</v>
      </c>
      <c r="C105" s="91">
        <v>0</v>
      </c>
      <c r="D105" s="91">
        <v>74</v>
      </c>
      <c r="E105" s="91">
        <v>0</v>
      </c>
      <c r="F105" s="91">
        <v>41</v>
      </c>
      <c r="G105" s="91">
        <v>242</v>
      </c>
      <c r="H105" s="91">
        <v>144.69835</v>
      </c>
      <c r="I105" s="91">
        <v>204</v>
      </c>
      <c r="J105" s="91">
        <v>0</v>
      </c>
      <c r="K105" s="91">
        <v>0</v>
      </c>
      <c r="L105" s="91">
        <v>0</v>
      </c>
      <c r="M105" s="118">
        <v>705.69835</v>
      </c>
      <c r="O105" s="112"/>
    </row>
    <row r="106" spans="1:15" ht="31.5" x14ac:dyDescent="0.25">
      <c r="A106" s="89" t="s">
        <v>15</v>
      </c>
      <c r="B106" s="114" t="s">
        <v>372</v>
      </c>
      <c r="C106" s="91">
        <v>0</v>
      </c>
      <c r="D106" s="91">
        <v>0</v>
      </c>
      <c r="E106" s="91">
        <v>146</v>
      </c>
      <c r="F106" s="91">
        <v>0</v>
      </c>
      <c r="G106" s="91">
        <v>59</v>
      </c>
      <c r="H106" s="91">
        <v>0</v>
      </c>
      <c r="I106" s="91">
        <v>0</v>
      </c>
      <c r="J106" s="91">
        <v>0</v>
      </c>
      <c r="K106" s="91">
        <v>0</v>
      </c>
      <c r="L106" s="91">
        <v>0</v>
      </c>
      <c r="M106" s="118">
        <v>205</v>
      </c>
      <c r="O106" s="119"/>
    </row>
    <row r="107" spans="1:15" ht="15.75" x14ac:dyDescent="0.2">
      <c r="A107" s="113" t="s">
        <v>17</v>
      </c>
      <c r="B107" s="114" t="s">
        <v>356</v>
      </c>
      <c r="C107" s="123"/>
      <c r="D107" s="124"/>
      <c r="E107" s="124"/>
      <c r="F107" s="124"/>
      <c r="G107" s="124"/>
      <c r="H107" s="124"/>
      <c r="I107" s="124"/>
      <c r="J107" s="124"/>
      <c r="K107" s="124"/>
      <c r="L107" s="124"/>
      <c r="M107" s="101"/>
      <c r="O107" s="112"/>
    </row>
    <row r="108" spans="1:15" ht="15.75" x14ac:dyDescent="0.2">
      <c r="A108" s="117" t="s">
        <v>293</v>
      </c>
      <c r="B108" s="114" t="s">
        <v>373</v>
      </c>
      <c r="C108" s="91">
        <v>0</v>
      </c>
      <c r="D108" s="91">
        <v>-87</v>
      </c>
      <c r="E108" s="91">
        <v>0</v>
      </c>
      <c r="F108" s="91">
        <v>-1</v>
      </c>
      <c r="G108" s="91">
        <v>-186</v>
      </c>
      <c r="H108" s="91">
        <v>0</v>
      </c>
      <c r="I108" s="91">
        <v>-577</v>
      </c>
      <c r="J108" s="91">
        <v>0</v>
      </c>
      <c r="K108" s="91">
        <v>0</v>
      </c>
      <c r="L108" s="91">
        <v>0</v>
      </c>
      <c r="M108" s="118">
        <v>-851</v>
      </c>
      <c r="O108" s="112"/>
    </row>
    <row r="109" spans="1:15" ht="15.75" x14ac:dyDescent="0.2">
      <c r="A109" s="117" t="s">
        <v>296</v>
      </c>
      <c r="B109" s="114" t="s">
        <v>358</v>
      </c>
      <c r="C109" s="91">
        <v>0</v>
      </c>
      <c r="D109" s="91">
        <v>-20</v>
      </c>
      <c r="E109" s="91">
        <v>0</v>
      </c>
      <c r="F109" s="91">
        <v>0</v>
      </c>
      <c r="G109" s="91">
        <v>-4</v>
      </c>
      <c r="H109" s="91">
        <v>0</v>
      </c>
      <c r="I109" s="91">
        <v>0</v>
      </c>
      <c r="J109" s="91">
        <v>0</v>
      </c>
      <c r="K109" s="91">
        <v>0</v>
      </c>
      <c r="L109" s="91">
        <v>0</v>
      </c>
      <c r="M109" s="118">
        <v>-24</v>
      </c>
      <c r="O109" s="112"/>
    </row>
    <row r="110" spans="1:15" ht="15.75" x14ac:dyDescent="0.2">
      <c r="A110" s="117" t="s">
        <v>298</v>
      </c>
      <c r="B110" s="114" t="s">
        <v>374</v>
      </c>
      <c r="C110" s="91">
        <v>0</v>
      </c>
      <c r="D110" s="91">
        <v>0</v>
      </c>
      <c r="E110" s="91">
        <v>0</v>
      </c>
      <c r="F110" s="91">
        <v>0</v>
      </c>
      <c r="G110" s="91">
        <v>0</v>
      </c>
      <c r="H110" s="91">
        <v>-379.30417000000006</v>
      </c>
      <c r="I110" s="91">
        <v>0</v>
      </c>
      <c r="J110" s="91">
        <v>0</v>
      </c>
      <c r="K110" s="91">
        <v>0</v>
      </c>
      <c r="L110" s="91">
        <v>0</v>
      </c>
      <c r="M110" s="118">
        <v>-379.30417000000006</v>
      </c>
      <c r="O110" s="112"/>
    </row>
    <row r="111" spans="1:15" ht="15.75" x14ac:dyDescent="0.25">
      <c r="A111" s="117"/>
      <c r="B111" s="121" t="s">
        <v>353</v>
      </c>
      <c r="C111" s="91">
        <v>0</v>
      </c>
      <c r="D111" s="91">
        <v>-107</v>
      </c>
      <c r="E111" s="91">
        <v>0</v>
      </c>
      <c r="F111" s="91">
        <v>-1</v>
      </c>
      <c r="G111" s="91">
        <v>-190</v>
      </c>
      <c r="H111" s="91">
        <v>-379.30417000000006</v>
      </c>
      <c r="I111" s="91">
        <v>-577</v>
      </c>
      <c r="J111" s="91">
        <v>0</v>
      </c>
      <c r="K111" s="91">
        <v>0</v>
      </c>
      <c r="L111" s="91">
        <v>0</v>
      </c>
      <c r="M111" s="118">
        <v>-1254.3041700000001</v>
      </c>
      <c r="O111" s="119"/>
    </row>
    <row r="112" spans="1:15" ht="31.5" x14ac:dyDescent="0.25">
      <c r="A112" s="89" t="s">
        <v>19</v>
      </c>
      <c r="B112" s="114" t="s">
        <v>375</v>
      </c>
      <c r="C112" s="91">
        <v>0</v>
      </c>
      <c r="D112" s="91">
        <v>0</v>
      </c>
      <c r="E112" s="91">
        <v>0</v>
      </c>
      <c r="F112" s="91">
        <v>0</v>
      </c>
      <c r="G112" s="91">
        <v>-59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118">
        <v>-59</v>
      </c>
      <c r="O112" s="119"/>
    </row>
    <row r="113" spans="1:15" ht="15.75" x14ac:dyDescent="0.2">
      <c r="A113" s="89" t="s">
        <v>22</v>
      </c>
      <c r="B113" s="114" t="s">
        <v>376</v>
      </c>
      <c r="C113" s="91">
        <v>4.1250200000000001</v>
      </c>
      <c r="D113" s="91">
        <v>25</v>
      </c>
      <c r="E113" s="91">
        <v>1</v>
      </c>
      <c r="F113" s="91">
        <v>0</v>
      </c>
      <c r="G113" s="91">
        <v>229</v>
      </c>
      <c r="H113" s="91">
        <v>15.82516</v>
      </c>
      <c r="I113" s="91">
        <v>3</v>
      </c>
      <c r="J113" s="91">
        <v>10</v>
      </c>
      <c r="K113" s="91">
        <v>0</v>
      </c>
      <c r="L113" s="91">
        <v>11</v>
      </c>
      <c r="M113" s="118">
        <v>298.95017999999999</v>
      </c>
      <c r="O113" s="112"/>
    </row>
    <row r="114" spans="1:15" ht="15.75" x14ac:dyDescent="0.2">
      <c r="A114" s="89" t="s">
        <v>210</v>
      </c>
      <c r="B114" s="114" t="s">
        <v>377</v>
      </c>
      <c r="C114" s="91">
        <v>-44.834290000000003</v>
      </c>
      <c r="D114" s="91">
        <v>0</v>
      </c>
      <c r="E114" s="91">
        <v>-22</v>
      </c>
      <c r="F114" s="91">
        <v>-1</v>
      </c>
      <c r="G114" s="91">
        <v>-6</v>
      </c>
      <c r="H114" s="91">
        <v>-8.4613300000000002</v>
      </c>
      <c r="I114" s="91">
        <v>-6</v>
      </c>
      <c r="J114" s="91">
        <v>-6</v>
      </c>
      <c r="K114" s="91">
        <v>0</v>
      </c>
      <c r="L114" s="91">
        <v>-7</v>
      </c>
      <c r="M114" s="118">
        <v>-101.29562000000001</v>
      </c>
      <c r="O114" s="112"/>
    </row>
    <row r="115" spans="1:15" ht="15.75" x14ac:dyDescent="0.25">
      <c r="A115" s="89" t="s">
        <v>260</v>
      </c>
      <c r="B115" s="114" t="s">
        <v>378</v>
      </c>
      <c r="C115" s="91">
        <v>658.93895999999904</v>
      </c>
      <c r="D115" s="91">
        <v>1602</v>
      </c>
      <c r="E115" s="91">
        <v>-8406</v>
      </c>
      <c r="F115" s="91">
        <v>548</v>
      </c>
      <c r="G115" s="91">
        <v>2521</v>
      </c>
      <c r="H115" s="91">
        <v>147.10547000000003</v>
      </c>
      <c r="I115" s="91">
        <v>-478</v>
      </c>
      <c r="J115" s="91">
        <v>1775</v>
      </c>
      <c r="K115" s="91">
        <v>-35</v>
      </c>
      <c r="L115" s="91">
        <v>529</v>
      </c>
      <c r="M115" s="118">
        <v>-1137.9555700000005</v>
      </c>
      <c r="O115" s="119"/>
    </row>
    <row r="116" spans="1:15" ht="15.75" x14ac:dyDescent="0.2">
      <c r="A116" s="89" t="s">
        <v>330</v>
      </c>
      <c r="B116" s="114" t="s">
        <v>379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4.8177200000000004</v>
      </c>
      <c r="I116" s="91">
        <v>0</v>
      </c>
      <c r="J116" s="91">
        <v>0</v>
      </c>
      <c r="K116" s="91">
        <v>0</v>
      </c>
      <c r="L116" s="91">
        <v>0</v>
      </c>
      <c r="M116" s="118">
        <v>4.8177200000000004</v>
      </c>
      <c r="O116" s="112"/>
    </row>
    <row r="117" spans="1:15" ht="15.75" x14ac:dyDescent="0.2">
      <c r="A117" s="89" t="s">
        <v>364</v>
      </c>
      <c r="B117" s="114" t="s">
        <v>380</v>
      </c>
      <c r="C117" s="91">
        <v>0</v>
      </c>
      <c r="D117" s="91">
        <v>0</v>
      </c>
      <c r="E117" s="91">
        <v>0</v>
      </c>
      <c r="F117" s="91">
        <v>0</v>
      </c>
      <c r="G117" s="91">
        <v>-10</v>
      </c>
      <c r="H117" s="91">
        <v>-3.6670000000000001E-2</v>
      </c>
      <c r="I117" s="91">
        <v>0</v>
      </c>
      <c r="J117" s="91">
        <v>0</v>
      </c>
      <c r="K117" s="91">
        <v>0</v>
      </c>
      <c r="L117" s="91">
        <v>0</v>
      </c>
      <c r="M117" s="118">
        <v>-10.036670000000001</v>
      </c>
      <c r="O117" s="112"/>
    </row>
    <row r="118" spans="1:15" ht="15.75" x14ac:dyDescent="0.25">
      <c r="A118" s="89" t="s">
        <v>381</v>
      </c>
      <c r="B118" s="114" t="s">
        <v>382</v>
      </c>
      <c r="C118" s="91">
        <v>0</v>
      </c>
      <c r="D118" s="91">
        <v>0</v>
      </c>
      <c r="E118" s="91">
        <v>0</v>
      </c>
      <c r="F118" s="91">
        <v>0</v>
      </c>
      <c r="G118" s="91">
        <v>-10</v>
      </c>
      <c r="H118" s="91">
        <v>4.7810500000000005</v>
      </c>
      <c r="I118" s="91">
        <v>0</v>
      </c>
      <c r="J118" s="91">
        <v>0</v>
      </c>
      <c r="K118" s="91">
        <v>0</v>
      </c>
      <c r="L118" s="91">
        <v>0</v>
      </c>
      <c r="M118" s="118">
        <v>-5.2189499999999995</v>
      </c>
      <c r="O118" s="119"/>
    </row>
    <row r="119" spans="1:15" ht="15.75" x14ac:dyDescent="0.2">
      <c r="A119" s="89" t="s">
        <v>383</v>
      </c>
      <c r="B119" s="114" t="s">
        <v>384</v>
      </c>
      <c r="C119" s="91">
        <v>-65.893900000000002</v>
      </c>
      <c r="D119" s="91">
        <v>0</v>
      </c>
      <c r="E119" s="91">
        <v>0</v>
      </c>
      <c r="F119" s="91">
        <v>-55</v>
      </c>
      <c r="G119" s="91">
        <v>-1547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118">
        <v>-1667.8939</v>
      </c>
      <c r="O119" s="112"/>
    </row>
    <row r="120" spans="1:15" ht="15.75" x14ac:dyDescent="0.2">
      <c r="A120" s="89" t="s">
        <v>385</v>
      </c>
      <c r="B120" s="114" t="s">
        <v>386</v>
      </c>
      <c r="C120" s="91">
        <v>0</v>
      </c>
      <c r="D120" s="91">
        <v>0</v>
      </c>
      <c r="E120" s="91">
        <v>0</v>
      </c>
      <c r="F120" s="91">
        <v>0</v>
      </c>
      <c r="G120" s="91">
        <v>1278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118">
        <v>1278</v>
      </c>
      <c r="O120" s="112"/>
    </row>
    <row r="121" spans="1:15" ht="15.75" x14ac:dyDescent="0.25">
      <c r="A121" s="89" t="s">
        <v>387</v>
      </c>
      <c r="B121" s="114" t="s">
        <v>388</v>
      </c>
      <c r="C121" s="91">
        <v>593.04505999999901</v>
      </c>
      <c r="D121" s="91">
        <v>1602</v>
      </c>
      <c r="E121" s="91">
        <v>-8406</v>
      </c>
      <c r="F121" s="91">
        <v>493</v>
      </c>
      <c r="G121" s="91">
        <v>2242</v>
      </c>
      <c r="H121" s="91">
        <v>151.88652000000002</v>
      </c>
      <c r="I121" s="91">
        <v>-478</v>
      </c>
      <c r="J121" s="91">
        <v>1775</v>
      </c>
      <c r="K121" s="91">
        <v>-35</v>
      </c>
      <c r="L121" s="91">
        <v>529</v>
      </c>
      <c r="M121" s="118">
        <v>-1533.0684200000014</v>
      </c>
      <c r="O121" s="119"/>
    </row>
    <row r="122" spans="1:15" ht="15.75" x14ac:dyDescent="0.2">
      <c r="A122" s="10" t="s">
        <v>25</v>
      </c>
      <c r="B122" s="130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2"/>
      <c r="O122" s="119"/>
    </row>
    <row r="123" spans="1:15" ht="33" x14ac:dyDescent="0.25">
      <c r="A123" s="133"/>
      <c r="B123" s="133"/>
      <c r="C123" s="134"/>
      <c r="D123" s="134"/>
      <c r="O123" s="13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400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9" t="s">
        <v>392</v>
      </c>
      <c r="D3" s="140"/>
      <c r="E3" s="139" t="s">
        <v>391</v>
      </c>
      <c r="F3" s="140"/>
      <c r="G3" s="139" t="s">
        <v>390</v>
      </c>
      <c r="H3" s="140"/>
      <c r="I3" s="139" t="s">
        <v>393</v>
      </c>
      <c r="J3" s="140"/>
      <c r="K3" s="139" t="s">
        <v>394</v>
      </c>
      <c r="L3" s="140"/>
      <c r="M3" s="139" t="s">
        <v>395</v>
      </c>
      <c r="N3" s="140"/>
      <c r="O3" s="139" t="s">
        <v>396</v>
      </c>
      <c r="P3" s="140"/>
      <c r="Q3" s="139" t="s">
        <v>398</v>
      </c>
      <c r="R3" s="140"/>
      <c r="S3" s="139" t="s">
        <v>397</v>
      </c>
      <c r="T3" s="140"/>
      <c r="U3" s="139" t="s">
        <v>399</v>
      </c>
      <c r="V3" s="140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10011169.209999999</v>
      </c>
      <c r="D5" s="14">
        <v>0</v>
      </c>
      <c r="E5" s="14">
        <v>7141741.129999999</v>
      </c>
      <c r="F5" s="14">
        <v>616455.26</v>
      </c>
      <c r="G5" s="14">
        <v>11472629.182784194</v>
      </c>
      <c r="H5" s="14">
        <v>0</v>
      </c>
      <c r="I5" s="14">
        <v>3050333.5500000031</v>
      </c>
      <c r="J5" s="14">
        <v>0</v>
      </c>
      <c r="K5" s="14">
        <v>3920327.9499999997</v>
      </c>
      <c r="L5" s="14">
        <v>0</v>
      </c>
      <c r="M5" s="14">
        <v>3108026.2251692559</v>
      </c>
      <c r="N5" s="14">
        <v>79339.465169255578</v>
      </c>
      <c r="O5" s="14">
        <v>250408</v>
      </c>
      <c r="P5" s="14">
        <v>0</v>
      </c>
      <c r="Q5" s="14">
        <v>914312.56</v>
      </c>
      <c r="R5" s="14">
        <v>0</v>
      </c>
      <c r="S5" s="14">
        <v>656200.90194649994</v>
      </c>
      <c r="T5" s="14">
        <v>0</v>
      </c>
      <c r="U5" s="14">
        <v>163170.43000000002</v>
      </c>
      <c r="V5" s="14">
        <v>0</v>
      </c>
      <c r="W5" s="14">
        <v>40688319.139899954</v>
      </c>
      <c r="X5" s="14">
        <v>695794.72516925563</v>
      </c>
    </row>
    <row r="6" spans="1:24" ht="15.75" x14ac:dyDescent="0.25">
      <c r="A6" s="3"/>
      <c r="B6" s="6" t="s">
        <v>7</v>
      </c>
      <c r="C6" s="14">
        <v>6749729.650000006</v>
      </c>
      <c r="D6" s="14">
        <v>0</v>
      </c>
      <c r="E6" s="14">
        <v>5496288.8099999996</v>
      </c>
      <c r="F6" s="14">
        <v>616455.26</v>
      </c>
      <c r="G6" s="14">
        <v>11432182.840173133</v>
      </c>
      <c r="H6" s="14">
        <v>0</v>
      </c>
      <c r="I6" s="14">
        <v>3050333.5500000031</v>
      </c>
      <c r="J6" s="14">
        <v>0</v>
      </c>
      <c r="K6" s="14">
        <v>3920327.9499999997</v>
      </c>
      <c r="L6" s="14">
        <v>0</v>
      </c>
      <c r="M6" s="14">
        <v>3108026.2251692559</v>
      </c>
      <c r="N6" s="14">
        <v>79339.465169255578</v>
      </c>
      <c r="O6" s="14">
        <v>250408</v>
      </c>
      <c r="P6" s="14">
        <v>0</v>
      </c>
      <c r="Q6" s="14">
        <v>914186.56</v>
      </c>
      <c r="R6" s="14">
        <v>0</v>
      </c>
      <c r="S6" s="14">
        <v>656200.90194649994</v>
      </c>
      <c r="T6" s="14">
        <v>0</v>
      </c>
      <c r="U6" s="14">
        <v>163170.43000000002</v>
      </c>
      <c r="V6" s="14">
        <v>0</v>
      </c>
      <c r="W6" s="14">
        <v>35740854.917288899</v>
      </c>
      <c r="X6" s="14">
        <v>695794.72516925563</v>
      </c>
    </row>
    <row r="7" spans="1:24" ht="15.75" x14ac:dyDescent="0.25">
      <c r="A7" s="3"/>
      <c r="B7" s="6" t="s">
        <v>8</v>
      </c>
      <c r="C7" s="14">
        <v>6234207.5700000059</v>
      </c>
      <c r="D7" s="14">
        <v>0</v>
      </c>
      <c r="E7" s="14">
        <v>4287443.0599999996</v>
      </c>
      <c r="F7" s="14">
        <v>0</v>
      </c>
      <c r="G7" s="14">
        <v>9947740.6514892094</v>
      </c>
      <c r="H7" s="14">
        <v>0</v>
      </c>
      <c r="I7" s="14">
        <v>1833923.2800000033</v>
      </c>
      <c r="J7" s="14">
        <v>0</v>
      </c>
      <c r="K7" s="14">
        <v>3920327.9499999997</v>
      </c>
      <c r="L7" s="14">
        <v>0</v>
      </c>
      <c r="M7" s="14">
        <v>730002.18999999983</v>
      </c>
      <c r="N7" s="14">
        <v>0</v>
      </c>
      <c r="O7" s="14">
        <v>55933</v>
      </c>
      <c r="P7" s="14">
        <v>0</v>
      </c>
      <c r="Q7" s="14">
        <v>722051.67</v>
      </c>
      <c r="R7" s="14">
        <v>0</v>
      </c>
      <c r="S7" s="14">
        <v>153510.00667930002</v>
      </c>
      <c r="T7" s="14">
        <v>0</v>
      </c>
      <c r="U7" s="14">
        <v>64601.25</v>
      </c>
      <c r="V7" s="14">
        <v>0</v>
      </c>
      <c r="W7" s="14">
        <v>27949740.628168523</v>
      </c>
      <c r="X7" s="14">
        <v>0</v>
      </c>
    </row>
    <row r="8" spans="1:24" ht="31.5" x14ac:dyDescent="0.25">
      <c r="A8" s="3"/>
      <c r="B8" s="6" t="s">
        <v>9</v>
      </c>
      <c r="C8" s="14">
        <v>515522.07999999978</v>
      </c>
      <c r="D8" s="14">
        <v>0</v>
      </c>
      <c r="E8" s="14">
        <v>1208845.75</v>
      </c>
      <c r="F8" s="14">
        <v>616455.26</v>
      </c>
      <c r="G8" s="14">
        <v>1484442.1886839231</v>
      </c>
      <c r="H8" s="14">
        <v>0</v>
      </c>
      <c r="I8" s="14">
        <v>1216410.2699999998</v>
      </c>
      <c r="J8" s="14">
        <v>0</v>
      </c>
      <c r="K8" s="14">
        <v>0</v>
      </c>
      <c r="L8" s="14">
        <v>0</v>
      </c>
      <c r="M8" s="14">
        <v>2378024.0351692559</v>
      </c>
      <c r="N8" s="14">
        <v>79339.465169255578</v>
      </c>
      <c r="O8" s="14">
        <v>194475</v>
      </c>
      <c r="P8" s="14">
        <v>0</v>
      </c>
      <c r="Q8" s="14">
        <v>192134.88999999998</v>
      </c>
      <c r="R8" s="14">
        <v>0</v>
      </c>
      <c r="S8" s="14">
        <v>502690.89526720002</v>
      </c>
      <c r="T8" s="14">
        <v>0</v>
      </c>
      <c r="U8" s="14">
        <v>98569.18</v>
      </c>
      <c r="V8" s="14">
        <v>0</v>
      </c>
      <c r="W8" s="14">
        <v>7791114.289120378</v>
      </c>
      <c r="X8" s="14">
        <v>695794.72516925563</v>
      </c>
    </row>
    <row r="9" spans="1:24" ht="15.75" x14ac:dyDescent="0.25">
      <c r="A9" s="3"/>
      <c r="B9" s="6" t="s">
        <v>10</v>
      </c>
      <c r="C9" s="14">
        <v>3261439.5599999935</v>
      </c>
      <c r="D9" s="14">
        <v>0</v>
      </c>
      <c r="E9" s="14">
        <v>1645452.3199999998</v>
      </c>
      <c r="F9" s="14">
        <v>0</v>
      </c>
      <c r="G9" s="14">
        <v>40446.342611059852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126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4947464.2226110529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1252313.4099999995</v>
      </c>
      <c r="D10" s="14">
        <v>0</v>
      </c>
      <c r="E10" s="14">
        <v>269369.44</v>
      </c>
      <c r="F10" s="14">
        <v>0</v>
      </c>
      <c r="G10" s="14">
        <v>128938.75345976789</v>
      </c>
      <c r="H10" s="14">
        <v>0</v>
      </c>
      <c r="I10" s="14">
        <v>239301.08</v>
      </c>
      <c r="J10" s="14">
        <v>0</v>
      </c>
      <c r="K10" s="14">
        <v>0</v>
      </c>
      <c r="L10" s="14">
        <v>0</v>
      </c>
      <c r="M10" s="14">
        <v>76395.58</v>
      </c>
      <c r="N10" s="14">
        <v>0</v>
      </c>
      <c r="O10" s="14">
        <v>0</v>
      </c>
      <c r="P10" s="14">
        <v>0</v>
      </c>
      <c r="Q10" s="14">
        <v>97549.84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2063868.1034597675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8184991.7600000063</v>
      </c>
      <c r="D11" s="14">
        <v>0</v>
      </c>
      <c r="E11" s="14">
        <v>2517725.5099999998</v>
      </c>
      <c r="F11" s="14">
        <v>0</v>
      </c>
      <c r="G11" s="14">
        <v>310046.14663338638</v>
      </c>
      <c r="H11" s="14">
        <v>0</v>
      </c>
      <c r="I11" s="14">
        <v>500280.63999999996</v>
      </c>
      <c r="J11" s="14">
        <v>0</v>
      </c>
      <c r="K11" s="14">
        <v>237038.78999999998</v>
      </c>
      <c r="L11" s="14">
        <v>0</v>
      </c>
      <c r="M11" s="14">
        <v>203374.55</v>
      </c>
      <c r="N11" s="14">
        <v>0</v>
      </c>
      <c r="O11" s="14">
        <v>0</v>
      </c>
      <c r="P11" s="14">
        <v>0</v>
      </c>
      <c r="Q11" s="14">
        <v>67100.22</v>
      </c>
      <c r="R11" s="14">
        <v>0</v>
      </c>
      <c r="S11" s="14">
        <v>6912.3</v>
      </c>
      <c r="T11" s="14">
        <v>0</v>
      </c>
      <c r="U11" s="14">
        <v>0</v>
      </c>
      <c r="V11" s="14">
        <v>0</v>
      </c>
      <c r="W11" s="14">
        <v>12027469.916633394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0</v>
      </c>
      <c r="D13" s="14">
        <v>0</v>
      </c>
      <c r="E13" s="14">
        <v>823922.46</v>
      </c>
      <c r="F13" s="14">
        <v>96477.7</v>
      </c>
      <c r="G13" s="14">
        <v>760452.88807911123</v>
      </c>
      <c r="H13" s="14">
        <v>0</v>
      </c>
      <c r="I13" s="14">
        <v>0</v>
      </c>
      <c r="J13" s="14">
        <v>0</v>
      </c>
      <c r="K13" s="14">
        <v>19581.98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2717.17</v>
      </c>
      <c r="R13" s="14">
        <v>0</v>
      </c>
      <c r="S13" s="14">
        <v>27142.39</v>
      </c>
      <c r="T13" s="14">
        <v>0</v>
      </c>
      <c r="U13" s="14">
        <v>13.24</v>
      </c>
      <c r="V13" s="14">
        <v>0</v>
      </c>
      <c r="W13" s="14">
        <v>1633830.128079111</v>
      </c>
      <c r="X13" s="14">
        <v>96477.7</v>
      </c>
    </row>
    <row r="14" spans="1:24" ht="15.75" x14ac:dyDescent="0.25">
      <c r="A14" s="7" t="s">
        <v>19</v>
      </c>
      <c r="B14" s="8" t="s">
        <v>20</v>
      </c>
      <c r="C14" s="14">
        <v>20717.080000000002</v>
      </c>
      <c r="D14" s="14">
        <v>0</v>
      </c>
      <c r="E14" s="14">
        <v>65224</v>
      </c>
      <c r="F14" s="14">
        <v>0</v>
      </c>
      <c r="G14" s="14">
        <v>66172.73537762677</v>
      </c>
      <c r="H14" s="14">
        <v>0</v>
      </c>
      <c r="I14" s="14">
        <v>158615.76</v>
      </c>
      <c r="J14" s="14">
        <v>0</v>
      </c>
      <c r="K14" s="14">
        <v>0</v>
      </c>
      <c r="L14" s="14">
        <v>0</v>
      </c>
      <c r="M14" s="14">
        <v>12813.119999999999</v>
      </c>
      <c r="N14" s="14">
        <v>0</v>
      </c>
      <c r="O14" s="14">
        <v>1453332</v>
      </c>
      <c r="P14" s="14">
        <v>0</v>
      </c>
      <c r="Q14" s="14">
        <v>5510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1782384.6953776269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1120267.68</v>
      </c>
      <c r="D16" s="14">
        <v>0</v>
      </c>
      <c r="E16" s="14">
        <v>4634607</v>
      </c>
      <c r="F16" s="14">
        <v>0</v>
      </c>
      <c r="G16" s="14">
        <v>2244463.807742673</v>
      </c>
      <c r="H16" s="14">
        <v>0</v>
      </c>
      <c r="I16" s="14">
        <v>2699696.14</v>
      </c>
      <c r="J16" s="14">
        <v>0</v>
      </c>
      <c r="K16" s="14">
        <v>2768.27</v>
      </c>
      <c r="L16" s="14">
        <v>0</v>
      </c>
      <c r="M16" s="14">
        <v>0</v>
      </c>
      <c r="N16" s="14">
        <v>0</v>
      </c>
      <c r="O16" s="14">
        <v>374266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32770.370000000003</v>
      </c>
      <c r="V16" s="14">
        <v>0</v>
      </c>
      <c r="W16" s="14">
        <v>11108839.267742671</v>
      </c>
      <c r="X16" s="14">
        <v>0</v>
      </c>
    </row>
    <row r="17" spans="1:24" ht="15.75" x14ac:dyDescent="0.25">
      <c r="A17" s="141" t="s">
        <v>4</v>
      </c>
      <c r="B17" s="142"/>
      <c r="C17" s="15">
        <v>20589459.140000008</v>
      </c>
      <c r="D17" s="15">
        <v>0</v>
      </c>
      <c r="E17" s="15">
        <v>15452589.540000001</v>
      </c>
      <c r="F17" s="15">
        <v>712932.96</v>
      </c>
      <c r="G17" s="15">
        <v>14982703.51407676</v>
      </c>
      <c r="H17" s="15">
        <v>0</v>
      </c>
      <c r="I17" s="15">
        <v>6648227.1700000037</v>
      </c>
      <c r="J17" s="15">
        <v>0</v>
      </c>
      <c r="K17" s="15">
        <v>4179716.9899999998</v>
      </c>
      <c r="L17" s="15">
        <v>0</v>
      </c>
      <c r="M17" s="15">
        <v>3400609.4751692559</v>
      </c>
      <c r="N17" s="15">
        <v>79339.465169255578</v>
      </c>
      <c r="O17" s="15">
        <v>2078006</v>
      </c>
      <c r="P17" s="15">
        <v>0</v>
      </c>
      <c r="Q17" s="15">
        <v>1087189.79</v>
      </c>
      <c r="R17" s="15">
        <v>0</v>
      </c>
      <c r="S17" s="15">
        <v>690255.5919465</v>
      </c>
      <c r="T17" s="15">
        <v>0</v>
      </c>
      <c r="U17" s="15">
        <v>195954.04</v>
      </c>
      <c r="V17" s="15">
        <v>0</v>
      </c>
      <c r="W17" s="15">
        <v>69304711.25119254</v>
      </c>
      <c r="X17" s="15">
        <v>792272.42516925558</v>
      </c>
    </row>
    <row r="18" spans="1:24" ht="33" customHeight="1" x14ac:dyDescent="0.25">
      <c r="A18" s="143" t="s">
        <v>29</v>
      </c>
      <c r="B18" s="144"/>
      <c r="C18" s="137">
        <v>0.29708599557357973</v>
      </c>
      <c r="D18" s="138"/>
      <c r="E18" s="137">
        <v>0.22296593205608523</v>
      </c>
      <c r="F18" s="138"/>
      <c r="G18" s="137">
        <v>0.21618593084923862</v>
      </c>
      <c r="H18" s="138"/>
      <c r="I18" s="137">
        <v>9.5927492517842453E-2</v>
      </c>
      <c r="J18" s="138"/>
      <c r="K18" s="137">
        <v>6.0309276448043472E-2</v>
      </c>
      <c r="L18" s="138"/>
      <c r="M18" s="137">
        <v>4.9067508020397978E-2</v>
      </c>
      <c r="N18" s="138"/>
      <c r="O18" s="137">
        <v>2.9983618176668232E-2</v>
      </c>
      <c r="P18" s="138"/>
      <c r="Q18" s="137">
        <v>1.5687097895257338E-2</v>
      </c>
      <c r="R18" s="138"/>
      <c r="S18" s="137">
        <v>9.9597210562596874E-3</v>
      </c>
      <c r="T18" s="138"/>
      <c r="U18" s="137">
        <v>2.82742740662711E-3</v>
      </c>
      <c r="V18" s="138"/>
      <c r="W18" s="137">
        <v>0.99999999999999989</v>
      </c>
      <c r="X18" s="138"/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0.58709311972207145</v>
      </c>
      <c r="B27" s="16" t="s">
        <v>6</v>
      </c>
      <c r="C27" s="17">
        <f>W5</f>
        <v>40688319.139899954</v>
      </c>
      <c r="D27" s="136"/>
    </row>
    <row r="28" spans="1:24" ht="15.75" x14ac:dyDescent="0.25">
      <c r="A28" s="18">
        <f t="shared" si="0"/>
        <v>2.9779621993941359E-2</v>
      </c>
      <c r="B28" s="16" t="s">
        <v>12</v>
      </c>
      <c r="C28" s="17">
        <f>W10</f>
        <v>2063868.1034597675</v>
      </c>
      <c r="D28" s="136"/>
    </row>
    <row r="29" spans="1:24" ht="15.75" x14ac:dyDescent="0.25">
      <c r="A29" s="18">
        <f t="shared" si="0"/>
        <v>0.17354476628638202</v>
      </c>
      <c r="B29" s="16" t="s">
        <v>14</v>
      </c>
      <c r="C29" s="17">
        <f>W11</f>
        <v>12027469.916633394</v>
      </c>
      <c r="D29" s="136"/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  <c r="D30" s="136"/>
    </row>
    <row r="31" spans="1:24" ht="15.75" x14ac:dyDescent="0.25">
      <c r="A31" s="18">
        <f t="shared" si="0"/>
        <v>2.3574589643081414E-2</v>
      </c>
      <c r="B31" s="16" t="s">
        <v>18</v>
      </c>
      <c r="C31" s="17">
        <f>W13</f>
        <v>1633830.128079111</v>
      </c>
      <c r="D31" s="136"/>
    </row>
    <row r="32" spans="1:24" ht="15.75" x14ac:dyDescent="0.25">
      <c r="A32" s="18">
        <f t="shared" si="0"/>
        <v>2.5718088470456729E-2</v>
      </c>
      <c r="B32" s="16" t="s">
        <v>27</v>
      </c>
      <c r="C32" s="17">
        <f>W14</f>
        <v>1782384.6953776269</v>
      </c>
      <c r="D32" s="136"/>
    </row>
    <row r="33" spans="1:4" ht="15.75" x14ac:dyDescent="0.25">
      <c r="A33" s="18">
        <f t="shared" si="0"/>
        <v>0.16028981388406727</v>
      </c>
      <c r="B33" s="16" t="s">
        <v>28</v>
      </c>
      <c r="C33" s="17">
        <f>W16</f>
        <v>11108839.267742671</v>
      </c>
      <c r="D33" s="136"/>
    </row>
    <row r="34" spans="1:4" ht="15.75" x14ac:dyDescent="0.25">
      <c r="A34" s="16"/>
      <c r="B34" s="16"/>
      <c r="C34" s="17">
        <f>SUM(C27:C33)</f>
        <v>69304711.25119251</v>
      </c>
      <c r="D34" s="136"/>
    </row>
    <row r="35" spans="1:4" x14ac:dyDescent="0.25">
      <c r="A35" s="136"/>
      <c r="B35" s="136"/>
      <c r="C35" s="136"/>
      <c r="D35" s="136"/>
    </row>
    <row r="36" spans="1:4" x14ac:dyDescent="0.25">
      <c r="A36" s="136"/>
      <c r="B36" s="136"/>
      <c r="C36" s="136"/>
      <c r="D36" s="136"/>
    </row>
    <row r="37" spans="1:4" x14ac:dyDescent="0.25">
      <c r="A37" s="136"/>
      <c r="B37" s="136"/>
      <c r="C37" s="136"/>
      <c r="D37" s="136"/>
    </row>
    <row r="38" spans="1:4" x14ac:dyDescent="0.25">
      <c r="A38" s="136"/>
      <c r="B38" s="136"/>
      <c r="C38" s="136"/>
      <c r="D38" s="136"/>
    </row>
    <row r="39" spans="1:4" x14ac:dyDescent="0.25">
      <c r="A39" s="136"/>
      <c r="B39" s="136"/>
      <c r="C39" s="136"/>
      <c r="D39" s="136"/>
    </row>
    <row r="40" spans="1:4" x14ac:dyDescent="0.25">
      <c r="A40" s="136"/>
      <c r="B40" s="136"/>
      <c r="C40" s="136"/>
      <c r="D40" s="136"/>
    </row>
    <row r="41" spans="1:4" x14ac:dyDescent="0.25">
      <c r="A41" s="136"/>
      <c r="B41" s="136"/>
      <c r="C41" s="136"/>
      <c r="D41" s="136"/>
    </row>
    <row r="42" spans="1:4" x14ac:dyDescent="0.25">
      <c r="A42" s="136"/>
      <c r="B42" s="136"/>
      <c r="C42" s="136"/>
      <c r="D42" s="136"/>
    </row>
    <row r="43" spans="1:4" x14ac:dyDescent="0.25">
      <c r="A43" s="136"/>
      <c r="B43" s="136"/>
      <c r="C43" s="136"/>
      <c r="D43" s="136"/>
    </row>
    <row r="44" spans="1:4" x14ac:dyDescent="0.25">
      <c r="A44" s="136"/>
      <c r="B44" s="136"/>
      <c r="C44" s="136"/>
      <c r="D44" s="136"/>
    </row>
    <row r="45" spans="1:4" x14ac:dyDescent="0.25">
      <c r="A45" s="136"/>
      <c r="B45" s="136"/>
      <c r="C45" s="136"/>
      <c r="D45" s="136"/>
    </row>
    <row r="46" spans="1:4" x14ac:dyDescent="0.25">
      <c r="A46" s="136"/>
      <c r="B46" s="136"/>
      <c r="C46" s="136"/>
      <c r="D46" s="136"/>
    </row>
  </sheetData>
  <mergeCells count="26">
    <mergeCell ref="A3:A4"/>
    <mergeCell ref="B3:B4"/>
    <mergeCell ref="C3:D3"/>
    <mergeCell ref="E3:F3"/>
    <mergeCell ref="G3:H3"/>
    <mergeCell ref="I18:J18"/>
    <mergeCell ref="K18:L18"/>
    <mergeCell ref="M18:N18"/>
    <mergeCell ref="O18:P18"/>
    <mergeCell ref="K3:L3"/>
    <mergeCell ref="M3:N3"/>
    <mergeCell ref="O3:P3"/>
    <mergeCell ref="I3:J3"/>
    <mergeCell ref="A17:B17"/>
    <mergeCell ref="A18:B18"/>
    <mergeCell ref="C18:D18"/>
    <mergeCell ref="E18:F18"/>
    <mergeCell ref="G18:H18"/>
    <mergeCell ref="Q18:R18"/>
    <mergeCell ref="S18:T18"/>
    <mergeCell ref="U18:V18"/>
    <mergeCell ref="W18:X18"/>
    <mergeCell ref="W3:X3"/>
    <mergeCell ref="Q3:R3"/>
    <mergeCell ref="S3:T3"/>
    <mergeCell ref="U3:V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4" style="19" customWidth="1"/>
    <col min="3" max="3" width="17.5703125" style="19" customWidth="1"/>
    <col min="4" max="4" width="21.7109375" style="19" customWidth="1"/>
    <col min="5" max="5" width="25.7109375" style="19" customWidth="1"/>
    <col min="6" max="6" width="14.28515625" style="19" customWidth="1"/>
    <col min="7" max="7" width="17.5703125" style="19" customWidth="1"/>
    <col min="8" max="8" width="20.7109375" style="19" customWidth="1"/>
    <col min="9" max="9" width="25.7109375" style="19" customWidth="1"/>
    <col min="10" max="10" width="13.85546875" style="19" customWidth="1"/>
    <col min="11" max="11" width="17.85546875" style="19" customWidth="1"/>
    <col min="12" max="12" width="16.140625" style="19" customWidth="1"/>
    <col min="13" max="13" width="14.28515625" style="19" customWidth="1"/>
    <col min="14" max="17" width="16.7109375" style="19" customWidth="1"/>
    <col min="18" max="18" width="13" style="19" customWidth="1"/>
    <col min="19" max="21" width="16.7109375" style="19" customWidth="1"/>
    <col min="22" max="16384" width="9.28515625" style="19"/>
  </cols>
  <sheetData>
    <row r="1" spans="1:21" ht="16.5" customHeight="1" x14ac:dyDescent="0.25">
      <c r="A1" s="151" t="s">
        <v>401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</row>
    <row r="2" spans="1:21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 t="s">
        <v>90</v>
      </c>
    </row>
    <row r="3" spans="1:21" s="21" customFormat="1" ht="36" customHeight="1" x14ac:dyDescent="0.25">
      <c r="A3" s="150" t="s">
        <v>30</v>
      </c>
      <c r="B3" s="150" t="s">
        <v>31</v>
      </c>
      <c r="C3" s="150"/>
      <c r="D3" s="150"/>
      <c r="E3" s="150"/>
      <c r="F3" s="150" t="s">
        <v>32</v>
      </c>
      <c r="G3" s="150"/>
      <c r="H3" s="150"/>
      <c r="I3" s="150"/>
      <c r="J3" s="152" t="s">
        <v>33</v>
      </c>
      <c r="K3" s="153"/>
      <c r="L3" s="150" t="s">
        <v>34</v>
      </c>
      <c r="M3" s="148" t="s">
        <v>35</v>
      </c>
      <c r="N3" s="148"/>
      <c r="O3" s="148"/>
      <c r="P3" s="148"/>
      <c r="Q3" s="148"/>
      <c r="R3" s="148" t="s">
        <v>36</v>
      </c>
      <c r="S3" s="148"/>
      <c r="T3" s="148"/>
      <c r="U3" s="148"/>
    </row>
    <row r="4" spans="1:21" ht="18" customHeight="1" x14ac:dyDescent="0.25">
      <c r="A4" s="150"/>
      <c r="B4" s="150" t="s">
        <v>37</v>
      </c>
      <c r="C4" s="150" t="s">
        <v>38</v>
      </c>
      <c r="D4" s="149" t="s">
        <v>39</v>
      </c>
      <c r="E4" s="149" t="s">
        <v>40</v>
      </c>
      <c r="F4" s="150" t="s">
        <v>37</v>
      </c>
      <c r="G4" s="150" t="s">
        <v>38</v>
      </c>
      <c r="H4" s="149" t="s">
        <v>39</v>
      </c>
      <c r="I4" s="149" t="s">
        <v>41</v>
      </c>
      <c r="J4" s="150" t="s">
        <v>37</v>
      </c>
      <c r="K4" s="150" t="s">
        <v>42</v>
      </c>
      <c r="L4" s="150"/>
      <c r="M4" s="148" t="s">
        <v>43</v>
      </c>
      <c r="N4" s="148" t="s">
        <v>44</v>
      </c>
      <c r="O4" s="148" t="s">
        <v>45</v>
      </c>
      <c r="P4" s="148" t="s">
        <v>46</v>
      </c>
      <c r="Q4" s="148" t="s">
        <v>47</v>
      </c>
      <c r="R4" s="148" t="s">
        <v>43</v>
      </c>
      <c r="S4" s="148" t="s">
        <v>48</v>
      </c>
      <c r="T4" s="148" t="s">
        <v>49</v>
      </c>
      <c r="U4" s="148" t="s">
        <v>50</v>
      </c>
    </row>
    <row r="5" spans="1:21" ht="115.5" customHeight="1" x14ac:dyDescent="0.25">
      <c r="A5" s="150"/>
      <c r="B5" s="150"/>
      <c r="C5" s="150"/>
      <c r="D5" s="149"/>
      <c r="E5" s="149"/>
      <c r="F5" s="150"/>
      <c r="G5" s="150"/>
      <c r="H5" s="149"/>
      <c r="I5" s="149"/>
      <c r="J5" s="150"/>
      <c r="K5" s="150"/>
      <c r="L5" s="150"/>
      <c r="M5" s="148"/>
      <c r="N5" s="148"/>
      <c r="O5" s="148"/>
      <c r="P5" s="148"/>
      <c r="Q5" s="148"/>
      <c r="R5" s="148"/>
      <c r="S5" s="148"/>
      <c r="T5" s="148"/>
      <c r="U5" s="148"/>
    </row>
    <row r="6" spans="1:21" s="21" customFormat="1" ht="31.5" x14ac:dyDescent="0.25">
      <c r="A6" s="22" t="s">
        <v>51</v>
      </c>
      <c r="B6" s="23">
        <v>806229034.73379052</v>
      </c>
      <c r="C6" s="23">
        <v>0</v>
      </c>
      <c r="D6" s="23">
        <v>7586329.9773816029</v>
      </c>
      <c r="E6" s="23">
        <v>13167151.554932829</v>
      </c>
      <c r="F6" s="23">
        <v>78459368.237879574</v>
      </c>
      <c r="G6" s="23">
        <v>0</v>
      </c>
      <c r="H6" s="23">
        <v>1990.5106792199999</v>
      </c>
      <c r="I6" s="23">
        <v>2043088.3337949</v>
      </c>
      <c r="J6" s="23">
        <v>51499009.381775476</v>
      </c>
      <c r="K6" s="23">
        <v>2713686.1681087702</v>
      </c>
      <c r="L6" s="23">
        <v>164326.35999999999</v>
      </c>
      <c r="M6" s="23">
        <v>6837624.1904778313</v>
      </c>
      <c r="N6" s="23">
        <v>27768.522419299999</v>
      </c>
      <c r="O6" s="23">
        <v>119878.4179559974</v>
      </c>
      <c r="P6" s="23">
        <v>256616.93464060957</v>
      </c>
      <c r="Q6" s="23">
        <v>4730.229574500001</v>
      </c>
      <c r="R6" s="23">
        <v>0</v>
      </c>
      <c r="S6" s="23">
        <v>0</v>
      </c>
      <c r="T6" s="23">
        <v>0</v>
      </c>
      <c r="U6" s="23">
        <v>0</v>
      </c>
    </row>
    <row r="7" spans="1:21" ht="15.75" x14ac:dyDescent="0.25">
      <c r="A7" s="24" t="s">
        <v>7</v>
      </c>
      <c r="B7" s="23">
        <v>806224203.12766087</v>
      </c>
      <c r="C7" s="23">
        <v>0</v>
      </c>
      <c r="D7" s="23">
        <v>7586329.9773816029</v>
      </c>
      <c r="E7" s="23">
        <v>13167151.554932829</v>
      </c>
      <c r="F7" s="23">
        <v>0</v>
      </c>
      <c r="G7" s="23">
        <v>0</v>
      </c>
      <c r="H7" s="23">
        <v>0</v>
      </c>
      <c r="I7" s="23">
        <v>0</v>
      </c>
      <c r="J7" s="23">
        <v>51389829.022664987</v>
      </c>
      <c r="K7" s="23">
        <v>2713686.1681087702</v>
      </c>
      <c r="L7" s="23">
        <v>164326.35999999999</v>
      </c>
      <c r="M7" s="23">
        <v>6826404.0904778298</v>
      </c>
      <c r="N7" s="23">
        <v>27768.522419299999</v>
      </c>
      <c r="O7" s="23">
        <v>119878.4179559974</v>
      </c>
      <c r="P7" s="23">
        <v>256616.93464060957</v>
      </c>
      <c r="Q7" s="23">
        <v>4723.6195745000014</v>
      </c>
      <c r="R7" s="23">
        <v>0</v>
      </c>
      <c r="S7" s="23">
        <v>0</v>
      </c>
      <c r="T7" s="23">
        <v>0</v>
      </c>
      <c r="U7" s="23">
        <v>0</v>
      </c>
    </row>
    <row r="8" spans="1:21" ht="31.5" x14ac:dyDescent="0.25">
      <c r="A8" s="24" t="s">
        <v>8</v>
      </c>
      <c r="B8" s="23">
        <v>788232069.34757221</v>
      </c>
      <c r="C8" s="23">
        <v>0</v>
      </c>
      <c r="D8" s="23">
        <v>7251359.7414895128</v>
      </c>
      <c r="E8" s="23">
        <v>13023615.604112778</v>
      </c>
      <c r="F8" s="23">
        <v>0</v>
      </c>
      <c r="G8" s="23">
        <v>0</v>
      </c>
      <c r="H8" s="23">
        <v>0</v>
      </c>
      <c r="I8" s="23">
        <v>0</v>
      </c>
      <c r="J8" s="23">
        <v>22054778.282724779</v>
      </c>
      <c r="K8" s="23">
        <v>398491.30346554011</v>
      </c>
      <c r="L8" s="23">
        <v>0</v>
      </c>
      <c r="M8" s="23">
        <v>5600397.7659778232</v>
      </c>
      <c r="N8" s="23">
        <v>21340.637419300001</v>
      </c>
      <c r="O8" s="23">
        <v>5895.2354559999994</v>
      </c>
      <c r="P8" s="23">
        <v>14719.3346406</v>
      </c>
      <c r="Q8" s="23">
        <v>2290.8195745000003</v>
      </c>
      <c r="R8" s="23">
        <v>0</v>
      </c>
      <c r="S8" s="23">
        <v>0</v>
      </c>
      <c r="T8" s="23">
        <v>0</v>
      </c>
      <c r="U8" s="23">
        <v>0</v>
      </c>
    </row>
    <row r="9" spans="1:21" ht="47.25" x14ac:dyDescent="0.25">
      <c r="A9" s="24" t="s">
        <v>9</v>
      </c>
      <c r="B9" s="23">
        <v>17992133.780088551</v>
      </c>
      <c r="C9" s="23">
        <v>0</v>
      </c>
      <c r="D9" s="23">
        <v>334970.23589208996</v>
      </c>
      <c r="E9" s="23">
        <v>143535.95082005003</v>
      </c>
      <c r="F9" s="23">
        <v>0</v>
      </c>
      <c r="G9" s="23">
        <v>0</v>
      </c>
      <c r="H9" s="23">
        <v>0</v>
      </c>
      <c r="I9" s="23">
        <v>0</v>
      </c>
      <c r="J9" s="23">
        <v>29335050.739940211</v>
      </c>
      <c r="K9" s="23">
        <v>2315194.8646432301</v>
      </c>
      <c r="L9" s="23">
        <v>164326.35999999999</v>
      </c>
      <c r="M9" s="23">
        <v>1226006.3245000071</v>
      </c>
      <c r="N9" s="23">
        <v>6427.8849999999993</v>
      </c>
      <c r="O9" s="23">
        <v>113983.18249999739</v>
      </c>
      <c r="P9" s="23">
        <v>241897.60000000958</v>
      </c>
      <c r="Q9" s="23">
        <v>2432.8000000000011</v>
      </c>
      <c r="R9" s="23">
        <v>0</v>
      </c>
      <c r="S9" s="23">
        <v>0</v>
      </c>
      <c r="T9" s="23">
        <v>0</v>
      </c>
      <c r="U9" s="23">
        <v>0</v>
      </c>
    </row>
    <row r="10" spans="1:21" ht="31.5" x14ac:dyDescent="0.25">
      <c r="A10" s="24" t="s">
        <v>10</v>
      </c>
      <c r="B10" s="23">
        <v>4831.6061296000016</v>
      </c>
      <c r="C10" s="23">
        <v>0</v>
      </c>
      <c r="D10" s="23">
        <v>0</v>
      </c>
      <c r="E10" s="23">
        <v>0</v>
      </c>
      <c r="F10" s="23">
        <v>78459368.237879574</v>
      </c>
      <c r="G10" s="23">
        <v>0</v>
      </c>
      <c r="H10" s="23">
        <v>1990.5106792199999</v>
      </c>
      <c r="I10" s="23">
        <v>2043088.3337949</v>
      </c>
      <c r="J10" s="23">
        <v>109180.35911048998</v>
      </c>
      <c r="K10" s="23">
        <v>0</v>
      </c>
      <c r="L10" s="23">
        <v>0</v>
      </c>
      <c r="M10" s="23">
        <v>11220.100000000002</v>
      </c>
      <c r="N10" s="23">
        <v>0</v>
      </c>
      <c r="O10" s="23">
        <v>0</v>
      </c>
      <c r="P10" s="23">
        <v>0</v>
      </c>
      <c r="Q10" s="23">
        <v>6.6099999999999994</v>
      </c>
      <c r="R10" s="23">
        <v>0</v>
      </c>
      <c r="S10" s="23">
        <v>0</v>
      </c>
      <c r="T10" s="23">
        <v>0</v>
      </c>
      <c r="U10" s="23">
        <v>0</v>
      </c>
    </row>
    <row r="11" spans="1:21" ht="31.5" x14ac:dyDescent="0.25">
      <c r="A11" s="22" t="s">
        <v>52</v>
      </c>
      <c r="B11" s="23">
        <v>66354243.764195412</v>
      </c>
      <c r="C11" s="23">
        <v>0</v>
      </c>
      <c r="D11" s="23">
        <v>261829.82415667403</v>
      </c>
      <c r="E11" s="23">
        <v>1415099.8379857999</v>
      </c>
      <c r="F11" s="23">
        <v>0</v>
      </c>
      <c r="G11" s="23">
        <v>0</v>
      </c>
      <c r="H11" s="23">
        <v>0</v>
      </c>
      <c r="I11" s="23">
        <v>0</v>
      </c>
      <c r="J11" s="23">
        <v>1384177.2460804877</v>
      </c>
      <c r="K11" s="23">
        <v>2436.3043466562835</v>
      </c>
      <c r="L11" s="23">
        <v>0</v>
      </c>
      <c r="M11" s="23">
        <v>78028.79641653689</v>
      </c>
      <c r="N11" s="23">
        <v>924.81913930000007</v>
      </c>
      <c r="O11" s="23">
        <v>6169.8558249749995</v>
      </c>
      <c r="P11" s="23">
        <v>9042.111855000001</v>
      </c>
      <c r="Q11" s="23">
        <v>1299.17</v>
      </c>
      <c r="R11" s="23">
        <v>0</v>
      </c>
      <c r="S11" s="23">
        <v>0</v>
      </c>
      <c r="T11" s="23">
        <v>0</v>
      </c>
      <c r="U11" s="23">
        <v>0</v>
      </c>
    </row>
    <row r="12" spans="1:21" ht="47.25" x14ac:dyDescent="0.25">
      <c r="A12" s="22" t="s">
        <v>53</v>
      </c>
      <c r="B12" s="23">
        <v>1538977.2028760638</v>
      </c>
      <c r="C12" s="23">
        <v>0</v>
      </c>
      <c r="D12" s="23">
        <v>2116447.3780974997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1035715.1904702302</v>
      </c>
      <c r="K12" s="23">
        <v>2079.6799605864908</v>
      </c>
      <c r="L12" s="23">
        <v>0</v>
      </c>
      <c r="M12" s="23">
        <v>-4564419.5530443238</v>
      </c>
      <c r="N12" s="23">
        <v>1754.353360375</v>
      </c>
      <c r="O12" s="23">
        <v>8420.6560926250004</v>
      </c>
      <c r="P12" s="23">
        <v>33199.339999999997</v>
      </c>
      <c r="Q12" s="23">
        <v>1655.9</v>
      </c>
      <c r="R12" s="23">
        <v>0</v>
      </c>
      <c r="S12" s="23">
        <v>0</v>
      </c>
      <c r="T12" s="23">
        <v>0</v>
      </c>
      <c r="U12" s="23">
        <v>0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1479818.7458887312</v>
      </c>
      <c r="C14" s="23">
        <v>221901.48604831749</v>
      </c>
      <c r="D14" s="23">
        <v>35252.420342854995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13272063.164622527</v>
      </c>
      <c r="K14" s="23">
        <v>2692043.4152115583</v>
      </c>
      <c r="L14" s="23">
        <v>0</v>
      </c>
      <c r="M14" s="23">
        <v>1119773.7904086632</v>
      </c>
      <c r="N14" s="23">
        <v>3380.5259691999995</v>
      </c>
      <c r="O14" s="23">
        <v>5188.936465025</v>
      </c>
      <c r="P14" s="23">
        <v>10563.310961800002</v>
      </c>
      <c r="Q14" s="23">
        <v>295.33</v>
      </c>
      <c r="R14" s="23">
        <v>0</v>
      </c>
      <c r="S14" s="23">
        <v>0</v>
      </c>
      <c r="T14" s="23">
        <v>0</v>
      </c>
      <c r="U14" s="23">
        <v>0</v>
      </c>
    </row>
    <row r="15" spans="1:21" s="21" customFormat="1" ht="18" customHeight="1" x14ac:dyDescent="0.25">
      <c r="A15" s="25" t="s">
        <v>4</v>
      </c>
      <c r="B15" s="26">
        <v>875602074.44675064</v>
      </c>
      <c r="C15" s="26">
        <v>221901.48604831749</v>
      </c>
      <c r="D15" s="26">
        <v>9999859.5999786314</v>
      </c>
      <c r="E15" s="26">
        <v>14582251.39291863</v>
      </c>
      <c r="F15" s="26">
        <v>78459368.237879574</v>
      </c>
      <c r="G15" s="26">
        <v>0</v>
      </c>
      <c r="H15" s="26">
        <v>1990.5106792199999</v>
      </c>
      <c r="I15" s="26">
        <v>2043088.3337949</v>
      </c>
      <c r="J15" s="26">
        <v>67190964.98294872</v>
      </c>
      <c r="K15" s="26">
        <v>5410245.5676275725</v>
      </c>
      <c r="L15" s="26">
        <v>164326.35999999999</v>
      </c>
      <c r="M15" s="26">
        <v>3471007.224258706</v>
      </c>
      <c r="N15" s="26">
        <v>33828.220888174998</v>
      </c>
      <c r="O15" s="26">
        <v>139657.86633862241</v>
      </c>
      <c r="P15" s="26">
        <v>309421.69745740958</v>
      </c>
      <c r="Q15" s="26">
        <v>7980.6295745000016</v>
      </c>
      <c r="R15" s="26">
        <v>0</v>
      </c>
      <c r="S15" s="26">
        <v>0</v>
      </c>
      <c r="T15" s="26">
        <v>0</v>
      </c>
      <c r="U15" s="26">
        <v>0</v>
      </c>
    </row>
    <row r="16" spans="1:21" s="21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</sheetData>
  <mergeCells count="27"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N4:N5"/>
    <mergeCell ref="U4:U5"/>
    <mergeCell ref="O4:O5"/>
    <mergeCell ref="Q4:Q5"/>
    <mergeCell ref="R4:R5"/>
    <mergeCell ref="S4:S5"/>
    <mergeCell ref="T4:T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5.7109375" style="19" customWidth="1"/>
    <col min="3" max="3" width="16.7109375" style="19" customWidth="1"/>
    <col min="4" max="4" width="19.5703125" style="19" customWidth="1"/>
    <col min="5" max="7" width="15.7109375" style="19" customWidth="1"/>
    <col min="8" max="8" width="16.7109375" style="19" customWidth="1"/>
    <col min="9" max="10" width="21.7109375" style="19" customWidth="1"/>
    <col min="11" max="11" width="12" style="19" customWidth="1"/>
    <col min="12" max="12" width="18.7109375" style="19" customWidth="1"/>
    <col min="13" max="14" width="16.7109375" style="19" customWidth="1"/>
    <col min="15" max="15" width="15.7109375" style="28" customWidth="1"/>
    <col min="16" max="17" width="16.7109375" style="28" customWidth="1"/>
    <col min="18" max="18" width="15.7109375" style="28" customWidth="1"/>
    <col min="19" max="21" width="16.7109375" style="28" customWidth="1"/>
    <col min="22" max="16384" width="9.28515625" style="28"/>
  </cols>
  <sheetData>
    <row r="1" spans="1:21" ht="15.75" x14ac:dyDescent="0.25">
      <c r="A1" s="151" t="s">
        <v>402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</row>
    <row r="2" spans="1:21" ht="15.7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 t="s">
        <v>90</v>
      </c>
    </row>
    <row r="3" spans="1:21" s="29" customFormat="1" ht="35.25" customHeight="1" x14ac:dyDescent="0.25">
      <c r="A3" s="150" t="s">
        <v>30</v>
      </c>
      <c r="B3" s="150" t="s">
        <v>56</v>
      </c>
      <c r="C3" s="150"/>
      <c r="D3" s="150"/>
      <c r="E3" s="150"/>
      <c r="F3" s="150" t="s">
        <v>57</v>
      </c>
      <c r="G3" s="154" t="s">
        <v>58</v>
      </c>
      <c r="H3" s="154"/>
      <c r="I3" s="154"/>
      <c r="J3" s="154"/>
      <c r="K3" s="150" t="s">
        <v>59</v>
      </c>
      <c r="L3" s="150"/>
      <c r="M3" s="150" t="s">
        <v>60</v>
      </c>
      <c r="N3" s="150" t="s">
        <v>61</v>
      </c>
      <c r="O3" s="155" t="s">
        <v>62</v>
      </c>
      <c r="P3" s="155"/>
      <c r="Q3" s="150" t="s">
        <v>63</v>
      </c>
      <c r="R3" s="154" t="s">
        <v>64</v>
      </c>
      <c r="S3" s="154"/>
      <c r="T3" s="154"/>
      <c r="U3" s="154"/>
    </row>
    <row r="4" spans="1:21" ht="75.75" customHeight="1" x14ac:dyDescent="0.25">
      <c r="A4" s="150"/>
      <c r="B4" s="150" t="s">
        <v>37</v>
      </c>
      <c r="C4" s="150" t="s">
        <v>65</v>
      </c>
      <c r="D4" s="150" t="s">
        <v>66</v>
      </c>
      <c r="E4" s="150" t="s">
        <v>67</v>
      </c>
      <c r="F4" s="150"/>
      <c r="G4" s="154" t="s">
        <v>37</v>
      </c>
      <c r="H4" s="154" t="s">
        <v>68</v>
      </c>
      <c r="I4" s="150" t="s">
        <v>69</v>
      </c>
      <c r="J4" s="150"/>
      <c r="K4" s="150"/>
      <c r="L4" s="150"/>
      <c r="M4" s="150"/>
      <c r="N4" s="150"/>
      <c r="O4" s="155"/>
      <c r="P4" s="155"/>
      <c r="Q4" s="155"/>
      <c r="R4" s="154" t="s">
        <v>37</v>
      </c>
      <c r="S4" s="150" t="s">
        <v>70</v>
      </c>
      <c r="T4" s="154" t="s">
        <v>71</v>
      </c>
      <c r="U4" s="154" t="s">
        <v>72</v>
      </c>
    </row>
    <row r="5" spans="1:21" ht="78.75" x14ac:dyDescent="0.25">
      <c r="A5" s="150"/>
      <c r="B5" s="150"/>
      <c r="C5" s="150"/>
      <c r="D5" s="150"/>
      <c r="E5" s="150"/>
      <c r="F5" s="150"/>
      <c r="G5" s="154"/>
      <c r="H5" s="154"/>
      <c r="I5" s="30" t="s">
        <v>73</v>
      </c>
      <c r="J5" s="30" t="s">
        <v>74</v>
      </c>
      <c r="K5" s="31" t="s">
        <v>75</v>
      </c>
      <c r="L5" s="30" t="s">
        <v>76</v>
      </c>
      <c r="M5" s="150"/>
      <c r="N5" s="150"/>
      <c r="O5" s="32" t="s">
        <v>37</v>
      </c>
      <c r="P5" s="32" t="s">
        <v>65</v>
      </c>
      <c r="Q5" s="155"/>
      <c r="R5" s="154"/>
      <c r="S5" s="150"/>
      <c r="T5" s="154"/>
      <c r="U5" s="154"/>
    </row>
    <row r="6" spans="1:21" ht="31.5" x14ac:dyDescent="0.25">
      <c r="A6" s="22" t="s">
        <v>51</v>
      </c>
      <c r="B6" s="23">
        <v>46430516.174928874</v>
      </c>
      <c r="C6" s="23">
        <v>1907671.073770575</v>
      </c>
      <c r="D6" s="23">
        <v>13376115.797420882</v>
      </c>
      <c r="E6" s="23">
        <v>119680.56905682154</v>
      </c>
      <c r="F6" s="23">
        <v>114</v>
      </c>
      <c r="G6" s="23">
        <v>0</v>
      </c>
      <c r="H6" s="23">
        <v>0</v>
      </c>
      <c r="I6" s="23">
        <v>0</v>
      </c>
      <c r="J6" s="23">
        <v>0</v>
      </c>
      <c r="K6" s="23">
        <v>4252615.9604801806</v>
      </c>
      <c r="L6" s="23">
        <v>42574.723296002368</v>
      </c>
      <c r="M6" s="23">
        <v>31399.108899120256</v>
      </c>
      <c r="N6" s="23">
        <v>25422863.732758842</v>
      </c>
      <c r="O6" s="23">
        <v>1012489247.6905124</v>
      </c>
      <c r="P6" s="23">
        <v>4621357.2418793458</v>
      </c>
      <c r="Q6" s="23">
        <v>11714048558.040096</v>
      </c>
      <c r="R6" s="23">
        <v>4637772508.8983078</v>
      </c>
      <c r="S6" s="23">
        <v>1099100387.3592892</v>
      </c>
      <c r="T6" s="23">
        <v>251720179.59749261</v>
      </c>
      <c r="U6" s="23">
        <v>845921586.78739095</v>
      </c>
    </row>
    <row r="7" spans="1:21" ht="15.75" x14ac:dyDescent="0.25">
      <c r="A7" s="24" t="s">
        <v>7</v>
      </c>
      <c r="B7" s="23">
        <v>43511567.996199578</v>
      </c>
      <c r="C7" s="23">
        <v>1907347.8249452398</v>
      </c>
      <c r="D7" s="23">
        <v>13189433.069147125</v>
      </c>
      <c r="E7" s="23">
        <v>118715.36626111667</v>
      </c>
      <c r="F7" s="23">
        <v>114</v>
      </c>
      <c r="G7" s="23">
        <v>0</v>
      </c>
      <c r="H7" s="23">
        <v>0</v>
      </c>
      <c r="I7" s="23">
        <v>0</v>
      </c>
      <c r="J7" s="23">
        <v>0</v>
      </c>
      <c r="K7" s="23">
        <v>4252615.9604801806</v>
      </c>
      <c r="L7" s="23">
        <v>42574.723296002368</v>
      </c>
      <c r="M7" s="23">
        <v>31399.108899120256</v>
      </c>
      <c r="N7" s="23">
        <v>25403068.533413969</v>
      </c>
      <c r="O7" s="23">
        <v>930977124.10931873</v>
      </c>
      <c r="P7" s="23">
        <v>4621033.99305401</v>
      </c>
      <c r="Q7" s="23">
        <v>11654690554.142149</v>
      </c>
      <c r="R7" s="23">
        <v>4588693942.9823284</v>
      </c>
      <c r="S7" s="23">
        <v>1099100387.3592892</v>
      </c>
      <c r="T7" s="23">
        <v>202659649.09262362</v>
      </c>
      <c r="U7" s="23">
        <v>843629162.80467558</v>
      </c>
    </row>
    <row r="8" spans="1:21" ht="31.5" x14ac:dyDescent="0.25">
      <c r="A8" s="24" t="s">
        <v>8</v>
      </c>
      <c r="B8" s="23">
        <v>19624760.491356362</v>
      </c>
      <c r="C8" s="23">
        <v>392765.93843468267</v>
      </c>
      <c r="D8" s="23">
        <v>1866099.274565737</v>
      </c>
      <c r="E8" s="23">
        <v>26805.450899911193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4252615.9604801806</v>
      </c>
      <c r="L8" s="23">
        <v>42574.723296002368</v>
      </c>
      <c r="M8" s="23">
        <v>0</v>
      </c>
      <c r="N8" s="23">
        <v>25403068.533413969</v>
      </c>
      <c r="O8" s="23">
        <v>859567292.6155473</v>
      </c>
      <c r="P8" s="23">
        <v>791257.24190022284</v>
      </c>
      <c r="Q8" s="23">
        <v>1440238624.716289</v>
      </c>
      <c r="R8" s="23">
        <v>678832709.40991139</v>
      </c>
      <c r="S8" s="23">
        <v>1869798.7407045742</v>
      </c>
      <c r="T8" s="23">
        <v>761743.67004018009</v>
      </c>
      <c r="U8" s="23">
        <v>151236714.77079588</v>
      </c>
    </row>
    <row r="9" spans="1:21" ht="47.25" x14ac:dyDescent="0.25">
      <c r="A9" s="24" t="s">
        <v>9</v>
      </c>
      <c r="B9" s="23">
        <v>23886807.504843216</v>
      </c>
      <c r="C9" s="23">
        <v>1514581.8865105573</v>
      </c>
      <c r="D9" s="23">
        <v>11323333.794581389</v>
      </c>
      <c r="E9" s="23">
        <v>91909.915361205465</v>
      </c>
      <c r="F9" s="23">
        <v>114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31399.108899120256</v>
      </c>
      <c r="N9" s="23">
        <v>0</v>
      </c>
      <c r="O9" s="23">
        <v>71409831.493771091</v>
      </c>
      <c r="P9" s="23">
        <v>3829776.7511537871</v>
      </c>
      <c r="Q9" s="23">
        <v>10214451929.425859</v>
      </c>
      <c r="R9" s="23">
        <v>3909861233.5724168</v>
      </c>
      <c r="S9" s="23">
        <v>1097230588.6185844</v>
      </c>
      <c r="T9" s="23">
        <v>201897905.42258343</v>
      </c>
      <c r="U9" s="23">
        <v>692392448.03387976</v>
      </c>
    </row>
    <row r="10" spans="1:21" ht="31.5" x14ac:dyDescent="0.25">
      <c r="A10" s="24" t="s">
        <v>10</v>
      </c>
      <c r="B10" s="23">
        <v>2918948.1787292887</v>
      </c>
      <c r="C10" s="23">
        <v>323.24882533500005</v>
      </c>
      <c r="D10" s="23">
        <v>186682.72827375791</v>
      </c>
      <c r="E10" s="23">
        <v>965.2027957048781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19795.199344873614</v>
      </c>
      <c r="O10" s="23">
        <v>81512123.58119382</v>
      </c>
      <c r="P10" s="23">
        <v>323.24882533500005</v>
      </c>
      <c r="Q10" s="23">
        <v>59358003.897947393</v>
      </c>
      <c r="R10" s="23">
        <v>49078565.9159794</v>
      </c>
      <c r="S10" s="23">
        <v>0</v>
      </c>
      <c r="T10" s="23">
        <v>49060530.504868999</v>
      </c>
      <c r="U10" s="23">
        <v>2292423.9827151997</v>
      </c>
    </row>
    <row r="11" spans="1:21" ht="31.5" x14ac:dyDescent="0.25">
      <c r="A11" s="22" t="s">
        <v>52</v>
      </c>
      <c r="B11" s="23">
        <v>3237623.1603592662</v>
      </c>
      <c r="C11" s="23">
        <v>1133.7562665036021</v>
      </c>
      <c r="D11" s="23">
        <v>156653.42467068791</v>
      </c>
      <c r="E11" s="23">
        <v>39459.507978241912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19003.86</v>
      </c>
      <c r="L11" s="23">
        <v>0</v>
      </c>
      <c r="M11" s="23">
        <v>0</v>
      </c>
      <c r="N11" s="23">
        <v>90504.038779952971</v>
      </c>
      <c r="O11" s="23">
        <v>71085552.069415137</v>
      </c>
      <c r="P11" s="23">
        <v>3570.0606131598856</v>
      </c>
      <c r="Q11" s="23">
        <v>80196228.019705161</v>
      </c>
      <c r="R11" s="23">
        <v>8280061.8002990307</v>
      </c>
      <c r="S11" s="23">
        <v>255525.10462829328</v>
      </c>
      <c r="T11" s="23">
        <v>432077.12128477893</v>
      </c>
      <c r="U11" s="23">
        <v>2148780.8272746662</v>
      </c>
    </row>
    <row r="12" spans="1:21" ht="47.25" x14ac:dyDescent="0.25">
      <c r="A12" s="22" t="s">
        <v>53</v>
      </c>
      <c r="B12" s="23">
        <v>1636561.3556664691</v>
      </c>
      <c r="C12" s="23">
        <v>7349.1644209056631</v>
      </c>
      <c r="D12" s="23">
        <v>179594.8184342809</v>
      </c>
      <c r="E12" s="23">
        <v>6087.3853337200362</v>
      </c>
      <c r="F12" s="23">
        <v>0</v>
      </c>
      <c r="G12" s="23">
        <v>731301303.74578941</v>
      </c>
      <c r="H12" s="23">
        <v>0</v>
      </c>
      <c r="I12" s="23">
        <v>326768257.23115379</v>
      </c>
      <c r="J12" s="23">
        <v>71831.539999999994</v>
      </c>
      <c r="K12" s="23">
        <v>0</v>
      </c>
      <c r="L12" s="23">
        <v>0</v>
      </c>
      <c r="M12" s="23">
        <v>0</v>
      </c>
      <c r="N12" s="23">
        <v>0</v>
      </c>
      <c r="O12" s="23">
        <v>735512557.49480212</v>
      </c>
      <c r="P12" s="23">
        <v>9428.8443814921538</v>
      </c>
      <c r="Q12" s="23">
        <v>575282650.32566738</v>
      </c>
      <c r="R12" s="23">
        <v>175884017.07947037</v>
      </c>
      <c r="S12" s="23">
        <v>436326.55390068912</v>
      </c>
      <c r="T12" s="23">
        <v>348123.61236530624</v>
      </c>
      <c r="U12" s="23">
        <v>1556636.0376251182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5307441.6338860532</v>
      </c>
      <c r="C14" s="23">
        <v>988063.09774595615</v>
      </c>
      <c r="D14" s="23">
        <v>2512430.5906381304</v>
      </c>
      <c r="E14" s="23">
        <v>29616.193512651313</v>
      </c>
      <c r="F14" s="23">
        <v>139000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651314.19816999999</v>
      </c>
      <c r="N14" s="23">
        <v>0</v>
      </c>
      <c r="O14" s="23">
        <v>20849637.742567308</v>
      </c>
      <c r="P14" s="23">
        <v>3902007.9990058322</v>
      </c>
      <c r="Q14" s="23">
        <v>1499786973.3079734</v>
      </c>
      <c r="R14" s="23">
        <v>1499624690.2261894</v>
      </c>
      <c r="S14" s="23">
        <v>232274503.0662241</v>
      </c>
      <c r="T14" s="23">
        <v>1773381.962874274</v>
      </c>
      <c r="U14" s="23">
        <v>153245851.37433529</v>
      </c>
    </row>
    <row r="15" spans="1:21" s="34" customFormat="1" ht="20.25" customHeight="1" x14ac:dyDescent="0.25">
      <c r="A15" s="33" t="s">
        <v>4</v>
      </c>
      <c r="B15" s="26">
        <v>56612142.324840657</v>
      </c>
      <c r="C15" s="26">
        <v>2904217.0922039398</v>
      </c>
      <c r="D15" s="26">
        <v>16224794.631163983</v>
      </c>
      <c r="E15" s="26">
        <v>194843.65588143482</v>
      </c>
      <c r="F15" s="26">
        <v>139114</v>
      </c>
      <c r="G15" s="26">
        <v>731301303.74578941</v>
      </c>
      <c r="H15" s="26">
        <v>0</v>
      </c>
      <c r="I15" s="26">
        <v>326768257.23115379</v>
      </c>
      <c r="J15" s="26">
        <v>71831.539999999994</v>
      </c>
      <c r="K15" s="26">
        <v>4271619.8204801809</v>
      </c>
      <c r="L15" s="26">
        <v>42574.723296002368</v>
      </c>
      <c r="M15" s="26">
        <v>682713.30706912023</v>
      </c>
      <c r="N15" s="26">
        <v>25513367.771538794</v>
      </c>
      <c r="O15" s="26">
        <v>1839936994.9972968</v>
      </c>
      <c r="P15" s="26">
        <v>8536364.1458798293</v>
      </c>
      <c r="Q15" s="26">
        <v>13869314409.693443</v>
      </c>
      <c r="R15" s="26">
        <v>6321561278.0042667</v>
      </c>
      <c r="S15" s="26">
        <v>1332066742.0840421</v>
      </c>
      <c r="T15" s="26">
        <v>254273762.29401696</v>
      </c>
      <c r="U15" s="26">
        <v>1002872855.0266259</v>
      </c>
    </row>
    <row r="16" spans="1:21" s="29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2:21" ht="20.100000000000001" customHeight="1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20.100000000000001" customHeight="1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</sheetData>
  <mergeCells count="22"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G4:G5"/>
    <mergeCell ref="S4:S5"/>
    <mergeCell ref="T4:T5"/>
    <mergeCell ref="U4:U5"/>
    <mergeCell ref="Q3:Q5"/>
    <mergeCell ref="R3:U3"/>
    <mergeCell ref="H4:H5"/>
    <mergeCell ref="I4:J4"/>
    <mergeCell ref="R4:R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9" customWidth="1"/>
    <col min="2" max="2" width="23.7109375" style="45" customWidth="1"/>
    <col min="3" max="3" width="21.7109375" style="45" customWidth="1"/>
    <col min="4" max="4" width="22" style="45" customWidth="1"/>
    <col min="5" max="5" width="18.5703125" style="45" customWidth="1"/>
    <col min="6" max="6" width="21.140625" style="45" customWidth="1"/>
    <col min="7" max="7" width="20.42578125" style="45" customWidth="1"/>
    <col min="8" max="8" width="26.85546875" style="45" customWidth="1"/>
    <col min="9" max="9" width="25" style="45" customWidth="1"/>
    <col min="10" max="10" width="22" style="45" customWidth="1"/>
    <col min="11" max="16384" width="9.140625" style="45"/>
  </cols>
  <sheetData>
    <row r="1" spans="1:10" s="37" customFormat="1" ht="15.75" customHeight="1" x14ac:dyDescent="0.25">
      <c r="A1" s="156" t="s">
        <v>403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s="37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1" t="s">
        <v>90</v>
      </c>
    </row>
    <row r="3" spans="1:10" s="38" customFormat="1" ht="33" customHeight="1" x14ac:dyDescent="0.25">
      <c r="A3" s="150" t="s">
        <v>30</v>
      </c>
      <c r="B3" s="149" t="s">
        <v>77</v>
      </c>
      <c r="C3" s="149" t="s">
        <v>78</v>
      </c>
      <c r="D3" s="149"/>
      <c r="E3" s="149" t="s">
        <v>79</v>
      </c>
      <c r="F3" s="149"/>
      <c r="G3" s="149" t="s">
        <v>80</v>
      </c>
      <c r="H3" s="149"/>
      <c r="I3" s="149" t="s">
        <v>81</v>
      </c>
      <c r="J3" s="149" t="s">
        <v>82</v>
      </c>
    </row>
    <row r="4" spans="1:10" s="40" customFormat="1" ht="51.75" customHeight="1" x14ac:dyDescent="0.25">
      <c r="A4" s="150"/>
      <c r="B4" s="149"/>
      <c r="C4" s="39" t="s">
        <v>83</v>
      </c>
      <c r="D4" s="39" t="s">
        <v>84</v>
      </c>
      <c r="E4" s="39" t="s">
        <v>85</v>
      </c>
      <c r="F4" s="39" t="s">
        <v>86</v>
      </c>
      <c r="G4" s="39" t="s">
        <v>87</v>
      </c>
      <c r="H4" s="39" t="s">
        <v>88</v>
      </c>
      <c r="I4" s="149"/>
      <c r="J4" s="149"/>
    </row>
    <row r="5" spans="1:10" s="40" customFormat="1" x14ac:dyDescent="0.25">
      <c r="A5" s="150"/>
      <c r="B5" s="39" t="s">
        <v>89</v>
      </c>
      <c r="C5" s="39" t="s">
        <v>89</v>
      </c>
      <c r="D5" s="39" t="s">
        <v>89</v>
      </c>
      <c r="E5" s="39" t="s">
        <v>89</v>
      </c>
      <c r="F5" s="39" t="s">
        <v>89</v>
      </c>
      <c r="G5" s="39" t="s">
        <v>89</v>
      </c>
      <c r="H5" s="39" t="s">
        <v>89</v>
      </c>
      <c r="I5" s="39" t="s">
        <v>89</v>
      </c>
      <c r="J5" s="39" t="s">
        <v>89</v>
      </c>
    </row>
    <row r="6" spans="1:10" s="41" customFormat="1" ht="31.5" x14ac:dyDescent="0.25">
      <c r="A6" s="22" t="s">
        <v>51</v>
      </c>
      <c r="B6" s="23">
        <v>107411.72278419106</v>
      </c>
      <c r="C6" s="23">
        <v>10134327.413200956</v>
      </c>
      <c r="D6" s="23">
        <v>985893.21742164192</v>
      </c>
      <c r="E6" s="23">
        <v>49706.056486237772</v>
      </c>
      <c r="F6" s="23">
        <v>462517.45724945434</v>
      </c>
      <c r="G6" s="23">
        <v>228609.38</v>
      </c>
      <c r="H6" s="23">
        <v>6723467.1562366076</v>
      </c>
      <c r="I6" s="23">
        <v>183489.18146917067</v>
      </c>
      <c r="J6" s="23">
        <v>18875421.584848255</v>
      </c>
    </row>
    <row r="7" spans="1:10" s="41" customFormat="1" x14ac:dyDescent="0.25">
      <c r="A7" s="24" t="s">
        <v>7</v>
      </c>
      <c r="B7" s="23">
        <v>103509.35017313121</v>
      </c>
      <c r="C7" s="23">
        <v>10017474.530039979</v>
      </c>
      <c r="D7" s="23">
        <v>825211.68268440559</v>
      </c>
      <c r="E7" s="23">
        <v>42198.156486237771</v>
      </c>
      <c r="F7" s="23">
        <v>401522.4772494543</v>
      </c>
      <c r="G7" s="23">
        <v>221095.13</v>
      </c>
      <c r="H7" s="23">
        <v>6287546.7250471739</v>
      </c>
      <c r="I7" s="23">
        <v>183489.18146917067</v>
      </c>
      <c r="J7" s="23">
        <v>18082047.233149551</v>
      </c>
    </row>
    <row r="8" spans="1:10" s="41" customFormat="1" ht="31.5" x14ac:dyDescent="0.25">
      <c r="A8" s="24" t="s">
        <v>8</v>
      </c>
      <c r="B8" s="23">
        <v>66893.981489208207</v>
      </c>
      <c r="C8" s="23">
        <v>1540264.8517866142</v>
      </c>
      <c r="D8" s="23">
        <v>399479.82318154239</v>
      </c>
      <c r="E8" s="23">
        <v>36049.417551157487</v>
      </c>
      <c r="F8" s="23">
        <v>336051.78065418539</v>
      </c>
      <c r="G8" s="23">
        <v>219028.5</v>
      </c>
      <c r="H8" s="23">
        <v>3137656.1139838109</v>
      </c>
      <c r="I8" s="23">
        <v>22561.186659997773</v>
      </c>
      <c r="J8" s="23">
        <v>5757985.6553065171</v>
      </c>
    </row>
    <row r="9" spans="1:10" s="41" customFormat="1" ht="47.25" x14ac:dyDescent="0.25">
      <c r="A9" s="24" t="s">
        <v>9</v>
      </c>
      <c r="B9" s="23">
        <v>36615.368683923014</v>
      </c>
      <c r="C9" s="23">
        <v>8477209.6782533657</v>
      </c>
      <c r="D9" s="23">
        <v>425731.85950286326</v>
      </c>
      <c r="E9" s="23">
        <v>6148.738935080285</v>
      </c>
      <c r="F9" s="23">
        <v>65470.696595268892</v>
      </c>
      <c r="G9" s="23">
        <v>2066.63</v>
      </c>
      <c r="H9" s="23">
        <v>3149890.6110633626</v>
      </c>
      <c r="I9" s="23">
        <v>160927.99480917287</v>
      </c>
      <c r="J9" s="23">
        <v>12324061.577843035</v>
      </c>
    </row>
    <row r="10" spans="1:10" s="41" customFormat="1" ht="31.5" x14ac:dyDescent="0.25">
      <c r="A10" s="24" t="s">
        <v>10</v>
      </c>
      <c r="B10" s="23">
        <v>3902.3726110598473</v>
      </c>
      <c r="C10" s="23">
        <v>116852.88316097598</v>
      </c>
      <c r="D10" s="23">
        <v>160681.53473723636</v>
      </c>
      <c r="E10" s="23">
        <v>7507.9</v>
      </c>
      <c r="F10" s="23">
        <v>60994.98</v>
      </c>
      <c r="G10" s="23">
        <v>7514.25</v>
      </c>
      <c r="H10" s="23">
        <v>435920.43118943379</v>
      </c>
      <c r="I10" s="23">
        <v>0</v>
      </c>
      <c r="J10" s="23">
        <v>793374.35169870593</v>
      </c>
    </row>
    <row r="11" spans="1:10" s="41" customFormat="1" ht="31.5" x14ac:dyDescent="0.25">
      <c r="A11" s="22" t="s">
        <v>52</v>
      </c>
      <c r="B11" s="23">
        <v>1010.2434597678895</v>
      </c>
      <c r="C11" s="23">
        <v>37306.190654619917</v>
      </c>
      <c r="D11" s="23">
        <v>54423.038448273044</v>
      </c>
      <c r="E11" s="23">
        <v>2536.36</v>
      </c>
      <c r="F11" s="23">
        <v>21959.005998954632</v>
      </c>
      <c r="G11" s="23">
        <v>6559.07</v>
      </c>
      <c r="H11" s="23">
        <v>259176.57482746622</v>
      </c>
      <c r="I11" s="23">
        <v>1135.8910483932571</v>
      </c>
      <c r="J11" s="23">
        <v>384106.37443747499</v>
      </c>
    </row>
    <row r="12" spans="1:10" s="41" customFormat="1" ht="47.25" x14ac:dyDescent="0.25">
      <c r="A12" s="22" t="s">
        <v>53</v>
      </c>
      <c r="B12" s="23">
        <v>36746.696633386287</v>
      </c>
      <c r="C12" s="23">
        <v>2712553.8281627791</v>
      </c>
      <c r="D12" s="23">
        <v>355355.89653422934</v>
      </c>
      <c r="E12" s="23">
        <v>6600.8070038741462</v>
      </c>
      <c r="F12" s="23">
        <v>59832.813522648663</v>
      </c>
      <c r="G12" s="23">
        <v>136362.88</v>
      </c>
      <c r="H12" s="23">
        <v>1090765.4632347422</v>
      </c>
      <c r="I12" s="23">
        <v>1744.4794308184739</v>
      </c>
      <c r="J12" s="23">
        <v>4399962.8645224776</v>
      </c>
    </row>
    <row r="13" spans="1:10" s="41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1:10" s="41" customFormat="1" ht="31.5" x14ac:dyDescent="0.25">
      <c r="A14" s="22" t="s">
        <v>55</v>
      </c>
      <c r="B14" s="23">
        <v>6756.1680791112676</v>
      </c>
      <c r="C14" s="23">
        <v>3329035.2402324444</v>
      </c>
      <c r="D14" s="23">
        <v>58364.788765120495</v>
      </c>
      <c r="E14" s="23">
        <v>2723.2943231148502</v>
      </c>
      <c r="F14" s="23">
        <v>26650.878801013248</v>
      </c>
      <c r="G14" s="23">
        <v>67604.359599999996</v>
      </c>
      <c r="H14" s="23">
        <v>571190.22909291938</v>
      </c>
      <c r="I14" s="23">
        <v>377.57</v>
      </c>
      <c r="J14" s="23">
        <v>4062702.5288937236</v>
      </c>
    </row>
    <row r="15" spans="1:10" s="42" customFormat="1" x14ac:dyDescent="0.25">
      <c r="A15" s="25" t="s">
        <v>4</v>
      </c>
      <c r="B15" s="26">
        <v>151924.83095645651</v>
      </c>
      <c r="C15" s="26">
        <v>16213222.672250796</v>
      </c>
      <c r="D15" s="26">
        <v>1454036.941169265</v>
      </c>
      <c r="E15" s="26">
        <v>61566.517813226768</v>
      </c>
      <c r="F15" s="26">
        <v>570960.15557207086</v>
      </c>
      <c r="G15" s="26">
        <v>439135.68960000004</v>
      </c>
      <c r="H15" s="26">
        <v>8644599.4233917352</v>
      </c>
      <c r="I15" s="26">
        <v>186747.12194838238</v>
      </c>
      <c r="J15" s="26">
        <v>27722193.352701932</v>
      </c>
    </row>
    <row r="16" spans="1:10" s="42" customFormat="1" x14ac:dyDescent="0.2">
      <c r="A16" s="10" t="s">
        <v>25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2:10" x14ac:dyDescent="0.2">
      <c r="B17" s="44"/>
      <c r="C17" s="44"/>
      <c r="D17" s="44"/>
      <c r="E17" s="44"/>
      <c r="F17" s="44"/>
      <c r="G17" s="44"/>
      <c r="H17" s="44"/>
      <c r="I17" s="44"/>
      <c r="J17" s="44"/>
    </row>
    <row r="18" spans="2:10" x14ac:dyDescent="0.2">
      <c r="B18" s="46"/>
      <c r="C18" s="46"/>
      <c r="D18" s="46"/>
      <c r="E18" s="46"/>
      <c r="F18" s="46"/>
      <c r="G18" s="46"/>
      <c r="H18" s="46"/>
      <c r="I18" s="46"/>
      <c r="J18" s="46"/>
    </row>
  </sheetData>
  <mergeCells count="8">
    <mergeCell ref="A1:J1"/>
    <mergeCell ref="A3:A5"/>
    <mergeCell ref="B3:B4"/>
    <mergeCell ref="C3:D3"/>
    <mergeCell ref="E3:F3"/>
    <mergeCell ref="G3:H3"/>
    <mergeCell ref="I3:I4"/>
    <mergeCell ref="J3:J4"/>
  </mergeCells>
  <conditionalFormatting sqref="B17:J17">
    <cfRule type="cellIs" dxfId="65" priority="2" operator="notEqual">
      <formula>0</formula>
    </cfRule>
  </conditionalFormatting>
  <conditionalFormatting sqref="B18:J18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53" customWidth="1"/>
    <col min="2" max="2" width="20.7109375" style="53" customWidth="1"/>
    <col min="3" max="3" width="23.7109375" style="53" customWidth="1"/>
    <col min="4" max="4" width="20.7109375" style="53" customWidth="1"/>
    <col min="5" max="5" width="23.140625" style="53" customWidth="1"/>
    <col min="6" max="6" width="20.7109375" style="53" customWidth="1"/>
    <col min="7" max="7" width="23.140625" style="53" customWidth="1"/>
    <col min="8" max="8" width="21.85546875" style="53" customWidth="1"/>
    <col min="9" max="9" width="22.85546875" style="53" customWidth="1"/>
    <col min="10" max="10" width="17.7109375" style="53" customWidth="1"/>
    <col min="11" max="11" width="22.140625" style="53" customWidth="1"/>
    <col min="12" max="12" width="20.7109375" style="53" customWidth="1"/>
    <col min="13" max="13" width="24" style="53" customWidth="1"/>
    <col min="14" max="14" width="24.140625" style="53" customWidth="1"/>
    <col min="15" max="15" width="14.7109375" style="53" customWidth="1"/>
    <col min="16" max="16" width="17.28515625" style="53" customWidth="1"/>
    <col min="17" max="17" width="17.7109375" style="53" customWidth="1"/>
    <col min="18" max="18" width="11.7109375" style="53" customWidth="1"/>
    <col min="19" max="19" width="15.7109375" style="53" customWidth="1"/>
    <col min="20" max="20" width="18.85546875" style="53" customWidth="1"/>
    <col min="21" max="21" width="18.28515625" style="53" customWidth="1"/>
    <col min="22" max="22" width="15.7109375" style="53" customWidth="1"/>
    <col min="23" max="23" width="11.7109375" style="53" customWidth="1"/>
    <col min="24" max="24" width="15.7109375" style="53" customWidth="1"/>
    <col min="25" max="25" width="11.7109375" style="53" customWidth="1"/>
    <col min="26" max="26" width="15.7109375" style="53" customWidth="1"/>
    <col min="27" max="27" width="11.7109375" style="53" customWidth="1"/>
    <col min="28" max="28" width="15.7109375" style="53" customWidth="1"/>
    <col min="29" max="29" width="11.7109375" style="53" customWidth="1"/>
    <col min="30" max="30" width="15.7109375" style="53" customWidth="1"/>
    <col min="31" max="31" width="26" style="53" customWidth="1"/>
    <col min="32" max="16384" width="44" style="53"/>
  </cols>
  <sheetData>
    <row r="1" spans="1:33" ht="15.75" customHeight="1" x14ac:dyDescent="0.25">
      <c r="A1" s="160" t="s">
        <v>404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52"/>
      <c r="AG1" s="52"/>
    </row>
    <row r="2" spans="1:33" ht="11.25" customHeight="1" x14ac:dyDescent="0.25">
      <c r="A2" s="161" t="s">
        <v>90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</row>
    <row r="3" spans="1:33" s="54" customFormat="1" x14ac:dyDescent="0.25">
      <c r="A3" s="158" t="s">
        <v>30</v>
      </c>
      <c r="B3" s="158" t="s">
        <v>91</v>
      </c>
      <c r="C3" s="158"/>
      <c r="D3" s="158" t="s">
        <v>92</v>
      </c>
      <c r="E3" s="158"/>
      <c r="F3" s="158" t="s">
        <v>93</v>
      </c>
      <c r="G3" s="158"/>
      <c r="H3" s="149" t="s">
        <v>94</v>
      </c>
      <c r="I3" s="149"/>
      <c r="J3" s="149"/>
      <c r="K3" s="149"/>
      <c r="L3" s="149"/>
      <c r="M3" s="158" t="s">
        <v>95</v>
      </c>
      <c r="N3" s="158"/>
      <c r="O3" s="158" t="s">
        <v>96</v>
      </c>
      <c r="P3" s="162"/>
      <c r="Q3" s="162"/>
      <c r="R3" s="155" t="s">
        <v>97</v>
      </c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8" t="s">
        <v>98</v>
      </c>
    </row>
    <row r="4" spans="1:33" ht="28.5" customHeight="1" x14ac:dyDescent="0.25">
      <c r="A4" s="158"/>
      <c r="B4" s="158" t="s">
        <v>99</v>
      </c>
      <c r="C4" s="158" t="s">
        <v>100</v>
      </c>
      <c r="D4" s="158" t="s">
        <v>101</v>
      </c>
      <c r="E4" s="158" t="s">
        <v>102</v>
      </c>
      <c r="F4" s="158" t="s">
        <v>101</v>
      </c>
      <c r="G4" s="158" t="s">
        <v>103</v>
      </c>
      <c r="H4" s="158" t="s">
        <v>104</v>
      </c>
      <c r="I4" s="158" t="s">
        <v>105</v>
      </c>
      <c r="J4" s="149" t="s">
        <v>106</v>
      </c>
      <c r="K4" s="149" t="s">
        <v>107</v>
      </c>
      <c r="L4" s="158" t="s">
        <v>108</v>
      </c>
      <c r="M4" s="158"/>
      <c r="N4" s="158"/>
      <c r="O4" s="158" t="s">
        <v>43</v>
      </c>
      <c r="P4" s="158" t="s">
        <v>107</v>
      </c>
      <c r="Q4" s="159"/>
      <c r="R4" s="154" t="s">
        <v>109</v>
      </c>
      <c r="S4" s="154"/>
      <c r="T4" s="150" t="s">
        <v>110</v>
      </c>
      <c r="U4" s="150"/>
      <c r="V4" s="150"/>
      <c r="W4" s="154" t="s">
        <v>111</v>
      </c>
      <c r="X4" s="154"/>
      <c r="Y4" s="154" t="s">
        <v>112</v>
      </c>
      <c r="Z4" s="154"/>
      <c r="AA4" s="154" t="s">
        <v>43</v>
      </c>
      <c r="AB4" s="154"/>
      <c r="AC4" s="157" t="s">
        <v>113</v>
      </c>
      <c r="AD4" s="157"/>
      <c r="AE4" s="163"/>
    </row>
    <row r="5" spans="1:33" s="54" customFormat="1" ht="94.5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49"/>
      <c r="K5" s="149"/>
      <c r="L5" s="158"/>
      <c r="M5" s="55" t="s">
        <v>114</v>
      </c>
      <c r="N5" s="55" t="s">
        <v>115</v>
      </c>
      <c r="O5" s="158"/>
      <c r="P5" s="55" t="s">
        <v>116</v>
      </c>
      <c r="Q5" s="55" t="s">
        <v>117</v>
      </c>
      <c r="R5" s="30" t="s">
        <v>118</v>
      </c>
      <c r="S5" s="30" t="s">
        <v>119</v>
      </c>
      <c r="T5" s="32" t="s">
        <v>120</v>
      </c>
      <c r="U5" s="32" t="s">
        <v>121</v>
      </c>
      <c r="V5" s="32" t="s">
        <v>119</v>
      </c>
      <c r="W5" s="30" t="s">
        <v>118</v>
      </c>
      <c r="X5" s="30" t="s">
        <v>119</v>
      </c>
      <c r="Y5" s="30" t="s">
        <v>118</v>
      </c>
      <c r="Z5" s="30" t="s">
        <v>119</v>
      </c>
      <c r="AA5" s="30" t="s">
        <v>118</v>
      </c>
      <c r="AB5" s="30" t="s">
        <v>119</v>
      </c>
      <c r="AC5" s="30" t="s">
        <v>118</v>
      </c>
      <c r="AD5" s="30" t="s">
        <v>119</v>
      </c>
      <c r="AE5" s="163"/>
    </row>
    <row r="6" spans="1:33" s="19" customFormat="1" ht="31.5" x14ac:dyDescent="0.25">
      <c r="A6" s="22" t="s">
        <v>51</v>
      </c>
      <c r="B6" s="23">
        <v>512436</v>
      </c>
      <c r="C6" s="23">
        <v>39189</v>
      </c>
      <c r="D6" s="23">
        <v>1487619</v>
      </c>
      <c r="E6" s="23">
        <v>207289</v>
      </c>
      <c r="F6" s="23">
        <v>20533261935.674076</v>
      </c>
      <c r="G6" s="23">
        <v>2304187381.5475502</v>
      </c>
      <c r="H6" s="23">
        <v>64490605.811491825</v>
      </c>
      <c r="I6" s="23">
        <v>64490605.811491825</v>
      </c>
      <c r="J6" s="23">
        <v>9468835.197900001</v>
      </c>
      <c r="K6" s="23">
        <v>20967463.118185606</v>
      </c>
      <c r="L6" s="23">
        <v>25412200.480555691</v>
      </c>
      <c r="M6" s="23">
        <v>3941712.0916000004</v>
      </c>
      <c r="N6" s="23">
        <v>2021377.9608999998</v>
      </c>
      <c r="O6" s="23">
        <v>57093284.864906147</v>
      </c>
      <c r="P6" s="23">
        <v>7331353.3699999992</v>
      </c>
      <c r="Q6" s="23">
        <v>3567927.9142812118</v>
      </c>
      <c r="R6" s="23">
        <v>4183</v>
      </c>
      <c r="S6" s="23">
        <v>21703240.3117695</v>
      </c>
      <c r="T6" s="23">
        <v>1611</v>
      </c>
      <c r="U6" s="23">
        <v>0</v>
      </c>
      <c r="V6" s="23">
        <v>9179818.0054431017</v>
      </c>
      <c r="W6" s="23">
        <v>826</v>
      </c>
      <c r="X6" s="23">
        <v>8085355.5099031553</v>
      </c>
      <c r="Y6" s="23">
        <v>3100</v>
      </c>
      <c r="Z6" s="23">
        <v>1612493.5900000031</v>
      </c>
      <c r="AA6" s="23">
        <v>9720</v>
      </c>
      <c r="AB6" s="23">
        <v>40580907.417115763</v>
      </c>
      <c r="AC6" s="23">
        <v>2239</v>
      </c>
      <c r="AD6" s="23">
        <v>7562924.3226251993</v>
      </c>
      <c r="AE6" s="23">
        <v>0</v>
      </c>
    </row>
    <row r="7" spans="1:33" s="19" customFormat="1" x14ac:dyDescent="0.25">
      <c r="A7" s="24" t="s">
        <v>7</v>
      </c>
      <c r="B7" s="23">
        <v>503334</v>
      </c>
      <c r="C7" s="23">
        <v>39124</v>
      </c>
      <c r="D7" s="23">
        <v>1437210</v>
      </c>
      <c r="E7" s="23">
        <v>198864</v>
      </c>
      <c r="F7" s="23">
        <v>20497447069.103012</v>
      </c>
      <c r="G7" s="23">
        <v>2298278317.0775499</v>
      </c>
      <c r="H7" s="23">
        <v>55370622.135378756</v>
      </c>
      <c r="I7" s="23">
        <v>55370622.135378756</v>
      </c>
      <c r="J7" s="23">
        <v>9379790.8179000001</v>
      </c>
      <c r="K7" s="23">
        <v>16760017.288185604</v>
      </c>
      <c r="L7" s="23">
        <v>22778971.734442625</v>
      </c>
      <c r="M7" s="23">
        <v>3869152.7016000007</v>
      </c>
      <c r="N7" s="23">
        <v>1986117.9608999998</v>
      </c>
      <c r="O7" s="23">
        <v>52763932.548793085</v>
      </c>
      <c r="P7" s="23">
        <v>7242308.9899999993</v>
      </c>
      <c r="Q7" s="23">
        <v>2457113.9542812118</v>
      </c>
      <c r="R7" s="23">
        <v>2500</v>
      </c>
      <c r="S7" s="23">
        <v>17963588.351769507</v>
      </c>
      <c r="T7" s="23">
        <v>1493</v>
      </c>
      <c r="U7" s="23">
        <v>0</v>
      </c>
      <c r="V7" s="23">
        <v>8277941.5354431011</v>
      </c>
      <c r="W7" s="23">
        <v>802</v>
      </c>
      <c r="X7" s="23">
        <v>7824400.6999031557</v>
      </c>
      <c r="Y7" s="23">
        <v>3085</v>
      </c>
      <c r="Z7" s="23">
        <v>1571414.9800000032</v>
      </c>
      <c r="AA7" s="23">
        <v>7880</v>
      </c>
      <c r="AB7" s="23">
        <v>35637345.567115769</v>
      </c>
      <c r="AC7" s="23">
        <v>1031</v>
      </c>
      <c r="AD7" s="23">
        <v>5814403.7326252013</v>
      </c>
      <c r="AE7" s="23">
        <v>0</v>
      </c>
    </row>
    <row r="8" spans="1:33" s="19" customFormat="1" ht="31.5" x14ac:dyDescent="0.25">
      <c r="A8" s="24" t="s">
        <v>122</v>
      </c>
      <c r="B8" s="23">
        <v>140292</v>
      </c>
      <c r="C8" s="23">
        <v>1594</v>
      </c>
      <c r="D8" s="23">
        <v>146858</v>
      </c>
      <c r="E8" s="23">
        <v>10815</v>
      </c>
      <c r="F8" s="23">
        <v>1706275318.7051723</v>
      </c>
      <c r="G8" s="23">
        <v>26029280.603417892</v>
      </c>
      <c r="H8" s="23">
        <v>29844220.032542624</v>
      </c>
      <c r="I8" s="23">
        <v>29844220.032542624</v>
      </c>
      <c r="J8" s="23">
        <v>250109.65519999998</v>
      </c>
      <c r="K8" s="23">
        <v>6403497.0761214327</v>
      </c>
      <c r="L8" s="23">
        <v>22778971.734442625</v>
      </c>
      <c r="M8" s="23">
        <v>545301.26610000001</v>
      </c>
      <c r="N8" s="23">
        <v>181965.63880000002</v>
      </c>
      <c r="O8" s="23">
        <v>28551699.558389723</v>
      </c>
      <c r="P8" s="23">
        <v>246412.08</v>
      </c>
      <c r="Q8" s="23">
        <v>834367.03428121179</v>
      </c>
      <c r="R8" s="23">
        <v>2495</v>
      </c>
      <c r="S8" s="23">
        <v>17736789.001769509</v>
      </c>
      <c r="T8" s="23">
        <v>1493</v>
      </c>
      <c r="U8" s="23">
        <v>0</v>
      </c>
      <c r="V8" s="23">
        <v>8277941.5354431011</v>
      </c>
      <c r="W8" s="23">
        <v>140</v>
      </c>
      <c r="X8" s="23">
        <v>1179566.2694667</v>
      </c>
      <c r="Y8" s="23">
        <v>2156</v>
      </c>
      <c r="Z8" s="23">
        <v>688549.84000000311</v>
      </c>
      <c r="AA8" s="23">
        <v>6284</v>
      </c>
      <c r="AB8" s="23">
        <v>27882846.646679312</v>
      </c>
      <c r="AC8" s="23">
        <v>465</v>
      </c>
      <c r="AD8" s="23">
        <v>2624988.0217740005</v>
      </c>
      <c r="AE8" s="23">
        <v>0</v>
      </c>
    </row>
    <row r="9" spans="1:33" s="19" customFormat="1" ht="47.25" x14ac:dyDescent="0.25">
      <c r="A9" s="24" t="s">
        <v>123</v>
      </c>
      <c r="B9" s="23">
        <v>363042</v>
      </c>
      <c r="C9" s="23">
        <v>37530</v>
      </c>
      <c r="D9" s="23">
        <v>1290352</v>
      </c>
      <c r="E9" s="23">
        <v>188049</v>
      </c>
      <c r="F9" s="23">
        <v>18791171750.397839</v>
      </c>
      <c r="G9" s="23">
        <v>2272249036.4741325</v>
      </c>
      <c r="H9" s="23">
        <v>25526402.102836125</v>
      </c>
      <c r="I9" s="23">
        <v>25526402.102836125</v>
      </c>
      <c r="J9" s="23">
        <v>9129681.1626999993</v>
      </c>
      <c r="K9" s="23">
        <v>10356520.212064171</v>
      </c>
      <c r="L9" s="23">
        <v>0</v>
      </c>
      <c r="M9" s="23">
        <v>3323851.4355000001</v>
      </c>
      <c r="N9" s="23">
        <v>1804152.3221</v>
      </c>
      <c r="O9" s="23">
        <v>24212232.990403354</v>
      </c>
      <c r="P9" s="23">
        <v>6995896.9099999992</v>
      </c>
      <c r="Q9" s="23">
        <v>1622746.9200000004</v>
      </c>
      <c r="R9" s="23">
        <v>5</v>
      </c>
      <c r="S9" s="23">
        <v>226799.35</v>
      </c>
      <c r="T9" s="23">
        <v>0</v>
      </c>
      <c r="U9" s="23">
        <v>0</v>
      </c>
      <c r="V9" s="23">
        <v>0</v>
      </c>
      <c r="W9" s="23">
        <v>662</v>
      </c>
      <c r="X9" s="23">
        <v>6644834.4304364547</v>
      </c>
      <c r="Y9" s="23">
        <v>929</v>
      </c>
      <c r="Z9" s="23">
        <v>882865.1399999999</v>
      </c>
      <c r="AA9" s="23">
        <v>1596</v>
      </c>
      <c r="AB9" s="23">
        <v>7754498.9204364568</v>
      </c>
      <c r="AC9" s="23">
        <v>566</v>
      </c>
      <c r="AD9" s="23">
        <v>3189415.7108512018</v>
      </c>
      <c r="AE9" s="23">
        <v>0</v>
      </c>
    </row>
    <row r="10" spans="1:33" s="19" customFormat="1" ht="31.5" x14ac:dyDescent="0.25">
      <c r="A10" s="24" t="s">
        <v>10</v>
      </c>
      <c r="B10" s="23">
        <v>9102</v>
      </c>
      <c r="C10" s="23">
        <v>65</v>
      </c>
      <c r="D10" s="23">
        <v>50409</v>
      </c>
      <c r="E10" s="23">
        <v>8425</v>
      </c>
      <c r="F10" s="23">
        <v>35814866.571064785</v>
      </c>
      <c r="G10" s="23">
        <v>5909064.4699999997</v>
      </c>
      <c r="H10" s="23">
        <v>9119983.6761130653</v>
      </c>
      <c r="I10" s="23">
        <v>9119983.6761130653</v>
      </c>
      <c r="J10" s="23">
        <v>89044.38</v>
      </c>
      <c r="K10" s="23">
        <v>4207445.83</v>
      </c>
      <c r="L10" s="23">
        <v>2633228.7461130661</v>
      </c>
      <c r="M10" s="23">
        <v>72559.39</v>
      </c>
      <c r="N10" s="23">
        <v>35260</v>
      </c>
      <c r="O10" s="23">
        <v>4329352.3161130659</v>
      </c>
      <c r="P10" s="23">
        <v>89044.38</v>
      </c>
      <c r="Q10" s="23">
        <v>1110813.96</v>
      </c>
      <c r="R10" s="23">
        <v>1683</v>
      </c>
      <c r="S10" s="23">
        <v>3739651.9599999934</v>
      </c>
      <c r="T10" s="23">
        <v>118</v>
      </c>
      <c r="U10" s="23">
        <v>0</v>
      </c>
      <c r="V10" s="23">
        <v>901876.4700000002</v>
      </c>
      <c r="W10" s="23">
        <v>24</v>
      </c>
      <c r="X10" s="23">
        <v>260954.81</v>
      </c>
      <c r="Y10" s="23">
        <v>15</v>
      </c>
      <c r="Z10" s="23">
        <v>41078.61</v>
      </c>
      <c r="AA10" s="23">
        <v>1840</v>
      </c>
      <c r="AB10" s="23">
        <v>4943561.8499999931</v>
      </c>
      <c r="AC10" s="23">
        <v>1208</v>
      </c>
      <c r="AD10" s="23">
        <v>1748520.5899999978</v>
      </c>
      <c r="AE10" s="23">
        <v>0</v>
      </c>
    </row>
    <row r="11" spans="1:33" s="19" customFormat="1" ht="31.5" x14ac:dyDescent="0.25">
      <c r="A11" s="22" t="s">
        <v>52</v>
      </c>
      <c r="B11" s="23">
        <v>15664</v>
      </c>
      <c r="C11" s="23">
        <v>39</v>
      </c>
      <c r="D11" s="23">
        <v>15629</v>
      </c>
      <c r="E11" s="23">
        <v>39</v>
      </c>
      <c r="F11" s="23">
        <v>85387799.2511518</v>
      </c>
      <c r="G11" s="23">
        <v>454674.26463560003</v>
      </c>
      <c r="H11" s="23">
        <v>1584259.9348195596</v>
      </c>
      <c r="I11" s="23">
        <v>1584259.9348195596</v>
      </c>
      <c r="J11" s="23">
        <v>2.6737000000000002</v>
      </c>
      <c r="K11" s="23">
        <v>31243.896199999999</v>
      </c>
      <c r="L11" s="23">
        <v>1444830.3286195598</v>
      </c>
      <c r="M11" s="23">
        <v>20331.807500000003</v>
      </c>
      <c r="N11" s="23">
        <v>368.5224</v>
      </c>
      <c r="O11" s="23">
        <v>1639352.7910721272</v>
      </c>
      <c r="P11" s="23">
        <v>0</v>
      </c>
      <c r="Q11" s="23">
        <v>28310.940000000002</v>
      </c>
      <c r="R11" s="23">
        <v>236</v>
      </c>
      <c r="S11" s="23">
        <v>1658536.3099999994</v>
      </c>
      <c r="T11" s="23">
        <v>84</v>
      </c>
      <c r="U11" s="23">
        <v>0</v>
      </c>
      <c r="V11" s="23">
        <v>359582.49000000011</v>
      </c>
      <c r="W11" s="23">
        <v>4</v>
      </c>
      <c r="X11" s="23">
        <v>19081.489999999998</v>
      </c>
      <c r="Y11" s="23">
        <v>22</v>
      </c>
      <c r="Z11" s="23">
        <v>25657.57</v>
      </c>
      <c r="AA11" s="23">
        <v>346</v>
      </c>
      <c r="AB11" s="23">
        <v>2062857.8599999994</v>
      </c>
      <c r="AC11" s="23">
        <v>47</v>
      </c>
      <c r="AD11" s="23">
        <v>266209.32</v>
      </c>
      <c r="AE11" s="23">
        <v>0</v>
      </c>
    </row>
    <row r="12" spans="1:33" s="19" customFormat="1" ht="47.25" x14ac:dyDescent="0.25">
      <c r="A12" s="22" t="s">
        <v>53</v>
      </c>
      <c r="B12" s="23">
        <v>65173</v>
      </c>
      <c r="C12" s="23">
        <v>4614</v>
      </c>
      <c r="D12" s="23">
        <v>60415</v>
      </c>
      <c r="E12" s="23">
        <v>4502</v>
      </c>
      <c r="F12" s="23">
        <v>446903919.32301569</v>
      </c>
      <c r="G12" s="23">
        <v>26339505.169669602</v>
      </c>
      <c r="H12" s="23">
        <v>60138871.437192038</v>
      </c>
      <c r="I12" s="23">
        <v>7540603.607192032</v>
      </c>
      <c r="J12" s="23">
        <v>35908078.166000001</v>
      </c>
      <c r="K12" s="23">
        <v>29307514.105100002</v>
      </c>
      <c r="L12" s="23">
        <v>527249.26289999997</v>
      </c>
      <c r="M12" s="23">
        <v>125186.8245</v>
      </c>
      <c r="N12" s="23">
        <v>33844.610499999995</v>
      </c>
      <c r="O12" s="23">
        <v>55399412.224083938</v>
      </c>
      <c r="P12" s="23">
        <v>35009224.4058</v>
      </c>
      <c r="Q12" s="23">
        <v>8808109.7410991937</v>
      </c>
      <c r="R12" s="23">
        <v>179</v>
      </c>
      <c r="S12" s="23">
        <v>3878764.6600000006</v>
      </c>
      <c r="T12" s="23">
        <v>965</v>
      </c>
      <c r="U12" s="23">
        <v>57</v>
      </c>
      <c r="V12" s="23">
        <v>7450112.8400000054</v>
      </c>
      <c r="W12" s="23">
        <v>65</v>
      </c>
      <c r="X12" s="23">
        <v>624695.23999999987</v>
      </c>
      <c r="Y12" s="23">
        <v>26</v>
      </c>
      <c r="Z12" s="23">
        <v>37150.480000000003</v>
      </c>
      <c r="AA12" s="23">
        <v>1292</v>
      </c>
      <c r="AB12" s="23">
        <v>11990723.220000006</v>
      </c>
      <c r="AC12" s="23">
        <v>96</v>
      </c>
      <c r="AD12" s="23">
        <v>3225840.7199999997</v>
      </c>
      <c r="AE12" s="23">
        <v>0</v>
      </c>
    </row>
    <row r="13" spans="1:33" s="19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3" s="19" customFormat="1" ht="31.5" x14ac:dyDescent="0.25">
      <c r="A14" s="22" t="s">
        <v>55</v>
      </c>
      <c r="B14" s="23">
        <v>123478</v>
      </c>
      <c r="C14" s="23">
        <v>2777</v>
      </c>
      <c r="D14" s="23">
        <v>626558.89294832293</v>
      </c>
      <c r="E14" s="23">
        <v>44710.224060150373</v>
      </c>
      <c r="F14" s="23">
        <v>10197499146.877703</v>
      </c>
      <c r="G14" s="23">
        <v>1177116522.289825</v>
      </c>
      <c r="H14" s="23">
        <v>10641032.020759357</v>
      </c>
      <c r="I14" s="23">
        <v>10641032.020759357</v>
      </c>
      <c r="J14" s="23">
        <v>606830.13650000002</v>
      </c>
      <c r="K14" s="23">
        <v>4280653.2965952735</v>
      </c>
      <c r="L14" s="23">
        <v>0</v>
      </c>
      <c r="M14" s="23">
        <v>86111.27410000001</v>
      </c>
      <c r="N14" s="23">
        <v>6280.1704</v>
      </c>
      <c r="O14" s="23">
        <v>13165903.280414106</v>
      </c>
      <c r="P14" s="23">
        <v>11882.98</v>
      </c>
      <c r="Q14" s="23">
        <v>1513300.8100763019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19</v>
      </c>
      <c r="X14" s="23">
        <v>251033.69999999998</v>
      </c>
      <c r="Y14" s="23">
        <v>1515</v>
      </c>
      <c r="Z14" s="23">
        <v>1376040.2599999995</v>
      </c>
      <c r="AA14" s="23">
        <v>1534</v>
      </c>
      <c r="AB14" s="23">
        <v>1627073.9599999997</v>
      </c>
      <c r="AC14" s="23">
        <v>269</v>
      </c>
      <c r="AD14" s="23">
        <v>260931.15999999997</v>
      </c>
      <c r="AE14" s="23">
        <v>0</v>
      </c>
    </row>
    <row r="15" spans="1:33" s="21" customFormat="1" x14ac:dyDescent="0.25">
      <c r="A15" s="25" t="s">
        <v>4</v>
      </c>
      <c r="B15" s="26">
        <v>716751</v>
      </c>
      <c r="C15" s="26">
        <v>46619</v>
      </c>
      <c r="D15" s="26">
        <v>2190221.8929483229</v>
      </c>
      <c r="E15" s="26">
        <v>256540.22406015039</v>
      </c>
      <c r="F15" s="26">
        <v>31263052801.12595</v>
      </c>
      <c r="G15" s="26">
        <v>3508098083.2716808</v>
      </c>
      <c r="H15" s="26">
        <v>136854769.20426276</v>
      </c>
      <c r="I15" s="26">
        <v>84256501.37426278</v>
      </c>
      <c r="J15" s="26">
        <v>45983746.174099997</v>
      </c>
      <c r="K15" s="26">
        <v>54586874.416080892</v>
      </c>
      <c r="L15" s="26">
        <v>27384280.072075251</v>
      </c>
      <c r="M15" s="26">
        <v>4173341.9977000006</v>
      </c>
      <c r="N15" s="26">
        <v>2061871.2642000001</v>
      </c>
      <c r="O15" s="26">
        <v>127297953.16047633</v>
      </c>
      <c r="P15" s="26">
        <v>42352460.755800001</v>
      </c>
      <c r="Q15" s="26">
        <v>13917649.405456705</v>
      </c>
      <c r="R15" s="26">
        <v>4598</v>
      </c>
      <c r="S15" s="26">
        <v>27240541.281769495</v>
      </c>
      <c r="T15" s="26">
        <v>2660</v>
      </c>
      <c r="U15" s="26">
        <v>57</v>
      </c>
      <c r="V15" s="26">
        <v>16989513.335443106</v>
      </c>
      <c r="W15" s="26">
        <v>914</v>
      </c>
      <c r="X15" s="26">
        <v>8980165.939903155</v>
      </c>
      <c r="Y15" s="26">
        <v>4663</v>
      </c>
      <c r="Z15" s="26">
        <v>3051341.9000000032</v>
      </c>
      <c r="AA15" s="26">
        <v>12892</v>
      </c>
      <c r="AB15" s="26">
        <v>56261562.457115769</v>
      </c>
      <c r="AC15" s="26">
        <v>2651</v>
      </c>
      <c r="AD15" s="26">
        <v>11315905.5226252</v>
      </c>
      <c r="AE15" s="26">
        <v>0</v>
      </c>
    </row>
    <row r="16" spans="1:33" s="21" customFormat="1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2:31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2:31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2:31" x14ac:dyDescent="0.25">
      <c r="H19" s="57"/>
      <c r="AB19" s="57"/>
    </row>
    <row r="20" spans="2:31" x14ac:dyDescent="0.25">
      <c r="I20" s="58"/>
    </row>
    <row r="21" spans="2:31" x14ac:dyDescent="0.25">
      <c r="H21" s="58"/>
    </row>
    <row r="22" spans="2:31" x14ac:dyDescent="0.25">
      <c r="H22" s="58"/>
    </row>
  </sheetData>
  <mergeCells count="30">
    <mergeCell ref="A1:AE1"/>
    <mergeCell ref="A2:AE2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X4"/>
    <mergeCell ref="Y4:Z4"/>
    <mergeCell ref="AA4:AB4"/>
    <mergeCell ref="AC4:AD4"/>
    <mergeCell ref="K4:K5"/>
    <mergeCell ref="L4:L5"/>
    <mergeCell ref="O4:O5"/>
    <mergeCell ref="P4:Q4"/>
    <mergeCell ref="R4:S4"/>
    <mergeCell ref="T4:V4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59" customWidth="1"/>
    <col min="2" max="2" width="19.85546875" style="59" customWidth="1"/>
    <col min="3" max="3" width="17.85546875" style="59" customWidth="1"/>
    <col min="4" max="4" width="15.28515625" style="59" customWidth="1"/>
    <col min="5" max="5" width="25.7109375" style="59" customWidth="1"/>
    <col min="6" max="8" width="20.7109375" style="59" customWidth="1"/>
    <col min="9" max="9" width="20.5703125" style="59" customWidth="1"/>
    <col min="10" max="10" width="25.7109375" style="59" customWidth="1"/>
    <col min="11" max="11" width="14.5703125" style="59" customWidth="1"/>
    <col min="12" max="12" width="22" style="59" customWidth="1"/>
    <col min="13" max="13" width="18.85546875" style="59" customWidth="1"/>
    <col min="14" max="14" width="19.42578125" style="59" customWidth="1"/>
    <col min="15" max="16384" width="11.42578125" style="59"/>
  </cols>
  <sheetData>
    <row r="1" spans="1:14" x14ac:dyDescent="0.25">
      <c r="A1" s="164" t="s">
        <v>405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x14ac:dyDescent="0.25">
      <c r="A2" s="165" t="s">
        <v>90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s="60" customFormat="1" ht="36" customHeight="1" x14ac:dyDescent="0.25">
      <c r="A3" s="158" t="s">
        <v>30</v>
      </c>
      <c r="B3" s="158" t="s">
        <v>124</v>
      </c>
      <c r="C3" s="158" t="s">
        <v>125</v>
      </c>
      <c r="D3" s="158" t="s">
        <v>126</v>
      </c>
      <c r="E3" s="158"/>
      <c r="F3" s="158" t="s">
        <v>127</v>
      </c>
      <c r="G3" s="158" t="s">
        <v>128</v>
      </c>
      <c r="H3" s="158" t="s">
        <v>129</v>
      </c>
      <c r="I3" s="158" t="s">
        <v>130</v>
      </c>
      <c r="J3" s="158"/>
      <c r="K3" s="158" t="s">
        <v>131</v>
      </c>
      <c r="L3" s="158"/>
      <c r="M3" s="158" t="s">
        <v>132</v>
      </c>
      <c r="N3" s="158" t="s">
        <v>133</v>
      </c>
    </row>
    <row r="4" spans="1:14" s="28" customFormat="1" ht="78.75" x14ac:dyDescent="0.25">
      <c r="A4" s="158"/>
      <c r="B4" s="158"/>
      <c r="C4" s="158"/>
      <c r="D4" s="61" t="s">
        <v>43</v>
      </c>
      <c r="E4" s="61" t="s">
        <v>134</v>
      </c>
      <c r="F4" s="158"/>
      <c r="G4" s="158"/>
      <c r="H4" s="158"/>
      <c r="I4" s="61" t="s">
        <v>43</v>
      </c>
      <c r="J4" s="61" t="s">
        <v>135</v>
      </c>
      <c r="K4" s="61" t="s">
        <v>43</v>
      </c>
      <c r="L4" s="61" t="s">
        <v>136</v>
      </c>
      <c r="M4" s="158"/>
      <c r="N4" s="158"/>
    </row>
    <row r="5" spans="1:14" s="28" customFormat="1" ht="31.5" x14ac:dyDescent="0.25">
      <c r="A5" s="62" t="s">
        <v>51</v>
      </c>
      <c r="B5" s="23">
        <v>1952310.7673010726</v>
      </c>
      <c r="C5" s="23">
        <v>0</v>
      </c>
      <c r="D5" s="23">
        <v>1288752.9231679649</v>
      </c>
      <c r="E5" s="23">
        <v>0</v>
      </c>
      <c r="F5" s="23">
        <v>10896.2118065</v>
      </c>
      <c r="G5" s="23">
        <v>0</v>
      </c>
      <c r="H5" s="23">
        <v>989436.22988190921</v>
      </c>
      <c r="I5" s="23">
        <v>1907671.0722180991</v>
      </c>
      <c r="J5" s="23">
        <v>0</v>
      </c>
      <c r="K5" s="23">
        <v>0</v>
      </c>
      <c r="L5" s="23">
        <v>0</v>
      </c>
      <c r="M5" s="23">
        <v>112049.18561955616</v>
      </c>
      <c r="N5" s="23">
        <v>794779.10290046874</v>
      </c>
    </row>
    <row r="6" spans="1:14" s="28" customFormat="1" x14ac:dyDescent="0.25">
      <c r="A6" s="63" t="s">
        <v>7</v>
      </c>
      <c r="B6" s="23">
        <v>1951819.9334203724</v>
      </c>
      <c r="C6" s="23">
        <v>0</v>
      </c>
      <c r="D6" s="23">
        <v>1288752.9231679649</v>
      </c>
      <c r="E6" s="23">
        <v>0</v>
      </c>
      <c r="F6" s="23">
        <v>10896.2118065</v>
      </c>
      <c r="G6" s="23">
        <v>0</v>
      </c>
      <c r="H6" s="23">
        <v>989436.22988190921</v>
      </c>
      <c r="I6" s="23">
        <v>1907347.823392764</v>
      </c>
      <c r="J6" s="23">
        <v>0</v>
      </c>
      <c r="K6" s="23">
        <v>0</v>
      </c>
      <c r="L6" s="23">
        <v>0</v>
      </c>
      <c r="M6" s="23">
        <v>112049.18561955616</v>
      </c>
      <c r="N6" s="23">
        <v>794288.26901976881</v>
      </c>
    </row>
    <row r="7" spans="1:14" s="28" customFormat="1" ht="31.5" x14ac:dyDescent="0.25">
      <c r="A7" s="24" t="s">
        <v>122</v>
      </c>
      <c r="B7" s="23">
        <v>139018.34963566691</v>
      </c>
      <c r="C7" s="23">
        <v>0</v>
      </c>
      <c r="D7" s="23">
        <v>398491.3060679083</v>
      </c>
      <c r="E7" s="23">
        <v>0</v>
      </c>
      <c r="F7" s="23">
        <v>5276.2118065000004</v>
      </c>
      <c r="G7" s="23">
        <v>0</v>
      </c>
      <c r="H7" s="23">
        <v>90463.118396022401</v>
      </c>
      <c r="I7" s="23">
        <v>392765.93661138834</v>
      </c>
      <c r="J7" s="23">
        <v>0</v>
      </c>
      <c r="K7" s="23">
        <v>0</v>
      </c>
      <c r="L7" s="23">
        <v>0</v>
      </c>
      <c r="M7" s="23">
        <v>74756.045619556156</v>
      </c>
      <c r="N7" s="23">
        <v>108572.7157209499</v>
      </c>
    </row>
    <row r="8" spans="1:14" s="28" customFormat="1" ht="47.25" x14ac:dyDescent="0.25">
      <c r="A8" s="24" t="s">
        <v>9</v>
      </c>
      <c r="B8" s="23">
        <v>1812801.5837847057</v>
      </c>
      <c r="C8" s="23">
        <v>0</v>
      </c>
      <c r="D8" s="23">
        <v>890261.61710005661</v>
      </c>
      <c r="E8" s="23">
        <v>0</v>
      </c>
      <c r="F8" s="23">
        <v>5620</v>
      </c>
      <c r="G8" s="23">
        <v>0</v>
      </c>
      <c r="H8" s="23">
        <v>898973.11148588685</v>
      </c>
      <c r="I8" s="23">
        <v>1514581.8867813756</v>
      </c>
      <c r="J8" s="23">
        <v>0</v>
      </c>
      <c r="K8" s="23">
        <v>0</v>
      </c>
      <c r="L8" s="23">
        <v>0</v>
      </c>
      <c r="M8" s="23">
        <v>37293.14</v>
      </c>
      <c r="N8" s="23">
        <v>685715.553298819</v>
      </c>
    </row>
    <row r="9" spans="1:14" s="28" customFormat="1" ht="31.5" x14ac:dyDescent="0.25">
      <c r="A9" s="24" t="s">
        <v>10</v>
      </c>
      <c r="B9" s="23">
        <v>490.83388069999995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323.24882533500005</v>
      </c>
      <c r="J9" s="23">
        <v>0</v>
      </c>
      <c r="K9" s="23">
        <v>0</v>
      </c>
      <c r="L9" s="23">
        <v>0</v>
      </c>
      <c r="M9" s="23">
        <v>0</v>
      </c>
      <c r="N9" s="23">
        <v>490.83388069999995</v>
      </c>
    </row>
    <row r="10" spans="1:14" s="28" customFormat="1" ht="31.5" x14ac:dyDescent="0.25">
      <c r="A10" s="22" t="s">
        <v>52</v>
      </c>
      <c r="B10" s="23">
        <v>15018.562138400934</v>
      </c>
      <c r="C10" s="23">
        <v>0</v>
      </c>
      <c r="D10" s="23">
        <v>2436.3034017265004</v>
      </c>
      <c r="E10" s="23">
        <v>0</v>
      </c>
      <c r="F10" s="23">
        <v>315.02</v>
      </c>
      <c r="G10" s="23">
        <v>0</v>
      </c>
      <c r="H10" s="23">
        <v>6121.1348324357514</v>
      </c>
      <c r="I10" s="23">
        <v>1133.7536851006319</v>
      </c>
      <c r="J10" s="23">
        <v>0</v>
      </c>
      <c r="K10" s="23">
        <v>0</v>
      </c>
      <c r="L10" s="23">
        <v>0</v>
      </c>
      <c r="M10" s="23">
        <v>2760.253748202003</v>
      </c>
      <c r="N10" s="23">
        <v>10845.720193157164</v>
      </c>
    </row>
    <row r="11" spans="1:14" s="28" customFormat="1" ht="47.25" x14ac:dyDescent="0.25">
      <c r="A11" s="22" t="s">
        <v>53</v>
      </c>
      <c r="B11" s="23">
        <v>39514.900576700005</v>
      </c>
      <c r="C11" s="23">
        <v>0</v>
      </c>
      <c r="D11" s="23">
        <v>2079.6799999999998</v>
      </c>
      <c r="E11" s="23">
        <v>0</v>
      </c>
      <c r="F11" s="23">
        <v>1934.7989887000001</v>
      </c>
      <c r="G11" s="23">
        <v>0</v>
      </c>
      <c r="H11" s="23">
        <v>0</v>
      </c>
      <c r="I11" s="23">
        <v>7349.1650420099995</v>
      </c>
      <c r="J11" s="23">
        <v>0</v>
      </c>
      <c r="K11" s="23">
        <v>0</v>
      </c>
      <c r="L11" s="23">
        <v>0</v>
      </c>
      <c r="M11" s="23">
        <v>0</v>
      </c>
      <c r="N11" s="23">
        <v>20277.141587999999</v>
      </c>
    </row>
    <row r="12" spans="1:14" s="28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</row>
    <row r="13" spans="1:14" s="28" customFormat="1" ht="31.5" x14ac:dyDescent="0.25">
      <c r="A13" s="22" t="s">
        <v>55</v>
      </c>
      <c r="B13" s="23">
        <v>943455.5593145804</v>
      </c>
      <c r="C13" s="23">
        <v>0</v>
      </c>
      <c r="D13" s="23">
        <v>889352.10699752963</v>
      </c>
      <c r="E13" s="23">
        <v>42135.1</v>
      </c>
      <c r="F13" s="23">
        <v>61946.580159398785</v>
      </c>
      <c r="G13" s="23">
        <v>0</v>
      </c>
      <c r="H13" s="23">
        <v>241382</v>
      </c>
      <c r="I13" s="23">
        <v>988063.09746625775</v>
      </c>
      <c r="J13" s="23">
        <v>16682.904999999999</v>
      </c>
      <c r="K13" s="23">
        <v>0</v>
      </c>
      <c r="L13" s="23">
        <v>0</v>
      </c>
      <c r="M13" s="23">
        <v>1334.9322081999999</v>
      </c>
      <c r="N13" s="23">
        <v>683768.5297990425</v>
      </c>
    </row>
    <row r="14" spans="1:14" s="29" customFormat="1" x14ac:dyDescent="0.25">
      <c r="A14" s="25" t="s">
        <v>4</v>
      </c>
      <c r="B14" s="26">
        <v>2950299.7893307544</v>
      </c>
      <c r="C14" s="26">
        <v>0</v>
      </c>
      <c r="D14" s="26">
        <v>2182621.0135672214</v>
      </c>
      <c r="E14" s="26">
        <v>42135.1</v>
      </c>
      <c r="F14" s="26">
        <v>75092.610954598786</v>
      </c>
      <c r="G14" s="26">
        <v>0</v>
      </c>
      <c r="H14" s="26">
        <v>1236939.364714345</v>
      </c>
      <c r="I14" s="26">
        <v>2904217.0884114667</v>
      </c>
      <c r="J14" s="26">
        <v>16682.904999999999</v>
      </c>
      <c r="K14" s="26">
        <v>0</v>
      </c>
      <c r="L14" s="26">
        <v>0</v>
      </c>
      <c r="M14" s="26">
        <v>116144.37157595815</v>
      </c>
      <c r="N14" s="26">
        <v>1509670.4944806686</v>
      </c>
    </row>
    <row r="15" spans="1:14" s="29" customFormat="1" x14ac:dyDescent="0.2">
      <c r="A15" s="10" t="s">
        <v>25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x14ac:dyDescent="0.25">
      <c r="A16" s="64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2:14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 x14ac:dyDescent="0.25">
      <c r="C18" s="65"/>
    </row>
    <row r="19" spans="2:14" x14ac:dyDescent="0.25">
      <c r="C19" s="65"/>
    </row>
    <row r="20" spans="2:14" x14ac:dyDescent="0.25">
      <c r="C20" s="65"/>
    </row>
    <row r="21" spans="2:14" x14ac:dyDescent="0.25">
      <c r="C21" s="65"/>
    </row>
    <row r="22" spans="2:14" x14ac:dyDescent="0.25">
      <c r="C22" s="65"/>
    </row>
    <row r="23" spans="2:14" x14ac:dyDescent="0.25">
      <c r="C23" s="66"/>
    </row>
    <row r="24" spans="2:14" x14ac:dyDescent="0.25">
      <c r="C24" s="66"/>
    </row>
    <row r="25" spans="2:14" x14ac:dyDescent="0.25">
      <c r="C25" s="66"/>
    </row>
    <row r="26" spans="2:14" x14ac:dyDescent="0.25">
      <c r="C26" s="67"/>
    </row>
    <row r="27" spans="2:14" x14ac:dyDescent="0.25">
      <c r="C27" s="68"/>
    </row>
    <row r="28" spans="2:14" x14ac:dyDescent="0.25">
      <c r="C28" s="66"/>
    </row>
    <row r="29" spans="2:14" x14ac:dyDescent="0.25">
      <c r="C29" s="69"/>
    </row>
    <row r="30" spans="2:14" x14ac:dyDescent="0.25">
      <c r="C30" s="65"/>
    </row>
    <row r="31" spans="2:14" x14ac:dyDescent="0.25">
      <c r="C31" s="65"/>
    </row>
    <row r="32" spans="2:14" x14ac:dyDescent="0.25">
      <c r="C32" s="65"/>
    </row>
    <row r="33" spans="3:3" x14ac:dyDescent="0.25">
      <c r="C33" s="65"/>
    </row>
    <row r="34" spans="3:3" x14ac:dyDescent="0.25">
      <c r="C34" s="65"/>
    </row>
    <row r="35" spans="3:3" x14ac:dyDescent="0.25">
      <c r="C35" s="65"/>
    </row>
    <row r="36" spans="3:3" x14ac:dyDescent="0.25">
      <c r="C36" s="65"/>
    </row>
    <row r="37" spans="3:3" x14ac:dyDescent="0.25">
      <c r="C37" s="65"/>
    </row>
  </sheetData>
  <mergeCells count="13">
    <mergeCell ref="K3:L3"/>
    <mergeCell ref="M3:M4"/>
    <mergeCell ref="N3:N4"/>
    <mergeCell ref="A1:N1"/>
    <mergeCell ref="A2:N2"/>
    <mergeCell ref="A3:A4"/>
    <mergeCell ref="B3:B4"/>
    <mergeCell ref="C3:C4"/>
    <mergeCell ref="D3:E3"/>
    <mergeCell ref="F3:F4"/>
    <mergeCell ref="G3:G4"/>
    <mergeCell ref="H3:H4"/>
    <mergeCell ref="I3:J3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53" customWidth="1"/>
    <col min="2" max="3" width="16.7109375" style="53" customWidth="1"/>
    <col min="4" max="4" width="18.42578125" style="53" customWidth="1"/>
    <col min="5" max="6" width="16.7109375" style="53" customWidth="1"/>
    <col min="7" max="7" width="16.140625" style="53" customWidth="1"/>
    <col min="8" max="8" width="19.7109375" style="53" customWidth="1"/>
    <col min="9" max="9" width="15.140625" style="53" customWidth="1"/>
    <col min="10" max="10" width="22.85546875" style="53" customWidth="1"/>
    <col min="11" max="11" width="15.140625" style="53" customWidth="1"/>
    <col min="12" max="12" width="22.5703125" style="53" customWidth="1"/>
    <col min="13" max="13" width="15.140625" style="53" customWidth="1"/>
    <col min="14" max="14" width="21.28515625" style="53" customWidth="1"/>
    <col min="15" max="15" width="15.85546875" style="53" customWidth="1"/>
    <col min="16" max="16" width="18.28515625" style="53" customWidth="1"/>
    <col min="17" max="44" width="25.5703125" style="53" customWidth="1"/>
    <col min="45" max="16384" width="25.5703125" style="53"/>
  </cols>
  <sheetData>
    <row r="1" spans="1:16" x14ac:dyDescent="0.25">
      <c r="A1" s="160" t="s">
        <v>406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 t="s">
        <v>90</v>
      </c>
    </row>
    <row r="3" spans="1:16" ht="32.25" customHeight="1" x14ac:dyDescent="0.25">
      <c r="A3" s="158" t="s">
        <v>30</v>
      </c>
      <c r="B3" s="158" t="s">
        <v>137</v>
      </c>
      <c r="C3" s="158" t="s">
        <v>138</v>
      </c>
      <c r="D3" s="158" t="s">
        <v>139</v>
      </c>
      <c r="E3" s="158" t="s">
        <v>140</v>
      </c>
      <c r="F3" s="158" t="s">
        <v>141</v>
      </c>
      <c r="G3" s="158" t="s">
        <v>142</v>
      </c>
      <c r="H3" s="158" t="s">
        <v>143</v>
      </c>
      <c r="I3" s="158" t="s">
        <v>33</v>
      </c>
      <c r="J3" s="158"/>
      <c r="K3" s="158" t="s">
        <v>144</v>
      </c>
      <c r="L3" s="158"/>
      <c r="M3" s="158" t="s">
        <v>145</v>
      </c>
      <c r="N3" s="158"/>
      <c r="O3" s="158" t="s">
        <v>146</v>
      </c>
      <c r="P3" s="158" t="s">
        <v>147</v>
      </c>
    </row>
    <row r="4" spans="1:16" ht="110.25" x14ac:dyDescent="0.25">
      <c r="A4" s="158"/>
      <c r="B4" s="158"/>
      <c r="C4" s="158"/>
      <c r="D4" s="158"/>
      <c r="E4" s="158"/>
      <c r="F4" s="158"/>
      <c r="G4" s="158"/>
      <c r="H4" s="158"/>
      <c r="I4" s="55" t="s">
        <v>43</v>
      </c>
      <c r="J4" s="61" t="s">
        <v>148</v>
      </c>
      <c r="K4" s="55" t="s">
        <v>43</v>
      </c>
      <c r="L4" s="61" t="s">
        <v>149</v>
      </c>
      <c r="M4" s="55" t="s">
        <v>43</v>
      </c>
      <c r="N4" s="61" t="s">
        <v>150</v>
      </c>
      <c r="O4" s="158"/>
      <c r="P4" s="158"/>
    </row>
    <row r="5" spans="1:16" s="19" customFormat="1" ht="31.5" x14ac:dyDescent="0.25">
      <c r="A5" s="22" t="s">
        <v>51</v>
      </c>
      <c r="B5" s="23">
        <v>3</v>
      </c>
      <c r="C5" s="23">
        <v>4483188404.3505802</v>
      </c>
      <c r="D5" s="23">
        <v>2753858.34</v>
      </c>
      <c r="E5" s="23">
        <v>1242565.6300000001</v>
      </c>
      <c r="F5" s="23">
        <v>-155370.88</v>
      </c>
      <c r="G5" s="23">
        <v>153</v>
      </c>
      <c r="H5" s="23">
        <v>695794.72516925563</v>
      </c>
      <c r="I5" s="23">
        <v>4399172.6916124625</v>
      </c>
      <c r="J5" s="23">
        <v>0</v>
      </c>
      <c r="K5" s="23">
        <v>1958869.9190273033</v>
      </c>
      <c r="L5" s="23">
        <v>0</v>
      </c>
      <c r="M5" s="23">
        <v>0</v>
      </c>
      <c r="N5" s="23">
        <v>0</v>
      </c>
      <c r="O5" s="23">
        <v>875157.4</v>
      </c>
      <c r="P5" s="23">
        <v>404765.7</v>
      </c>
    </row>
    <row r="6" spans="1:16" s="19" customFormat="1" x14ac:dyDescent="0.25">
      <c r="A6" s="24" t="s">
        <v>7</v>
      </c>
      <c r="B6" s="23">
        <v>3</v>
      </c>
      <c r="C6" s="23">
        <v>4483188404.3505802</v>
      </c>
      <c r="D6" s="23">
        <v>2753858.34</v>
      </c>
      <c r="E6" s="23">
        <v>1242565.6300000001</v>
      </c>
      <c r="F6" s="23">
        <v>-155370.88</v>
      </c>
      <c r="G6" s="23">
        <v>153</v>
      </c>
      <c r="H6" s="23">
        <v>695794.72516925563</v>
      </c>
      <c r="I6" s="23">
        <v>4399172.6916124625</v>
      </c>
      <c r="J6" s="23">
        <v>0</v>
      </c>
      <c r="K6" s="23">
        <v>1958869.9190273033</v>
      </c>
      <c r="L6" s="23">
        <v>0</v>
      </c>
      <c r="M6" s="23">
        <v>0</v>
      </c>
      <c r="N6" s="23">
        <v>0</v>
      </c>
      <c r="O6" s="23">
        <v>875157.4</v>
      </c>
      <c r="P6" s="23">
        <v>404765.7</v>
      </c>
    </row>
    <row r="7" spans="1:16" s="19" customFormat="1" ht="31.5" x14ac:dyDescent="0.25">
      <c r="A7" s="24" t="s">
        <v>122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</row>
    <row r="8" spans="1:16" s="19" customFormat="1" ht="47.25" x14ac:dyDescent="0.25">
      <c r="A8" s="24" t="s">
        <v>9</v>
      </c>
      <c r="B8" s="23">
        <v>3</v>
      </c>
      <c r="C8" s="23">
        <v>4483188404.3505802</v>
      </c>
      <c r="D8" s="23">
        <v>2753858.34</v>
      </c>
      <c r="E8" s="23">
        <v>1242565.6300000001</v>
      </c>
      <c r="F8" s="23">
        <v>-155370.88</v>
      </c>
      <c r="G8" s="23">
        <v>153</v>
      </c>
      <c r="H8" s="23">
        <v>695794.72516925563</v>
      </c>
      <c r="I8" s="23">
        <v>4399172.6916124625</v>
      </c>
      <c r="J8" s="23">
        <v>0</v>
      </c>
      <c r="K8" s="23">
        <v>1958869.9190273033</v>
      </c>
      <c r="L8" s="23">
        <v>0</v>
      </c>
      <c r="M8" s="23">
        <v>0</v>
      </c>
      <c r="N8" s="23">
        <v>0</v>
      </c>
      <c r="O8" s="23">
        <v>875157.4</v>
      </c>
      <c r="P8" s="23">
        <v>404765.7</v>
      </c>
    </row>
    <row r="9" spans="1:16" s="19" customFormat="1" ht="31.5" x14ac:dyDescent="0.25">
      <c r="A9" s="24" t="s">
        <v>10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spans="1:16" s="19" customFormat="1" ht="31.5" x14ac:dyDescent="0.25">
      <c r="A10" s="22" t="s">
        <v>52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</row>
    <row r="11" spans="1:16" s="19" customFormat="1" ht="47.25" x14ac:dyDescent="0.25">
      <c r="A11" s="22" t="s">
        <v>53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</row>
    <row r="12" spans="1:16" s="19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19" customFormat="1" ht="31.5" x14ac:dyDescent="0.25">
      <c r="A13" s="22" t="s">
        <v>55</v>
      </c>
      <c r="B13" s="23">
        <v>2</v>
      </c>
      <c r="C13" s="23">
        <v>4306907818</v>
      </c>
      <c r="D13" s="23">
        <v>2268800.09</v>
      </c>
      <c r="E13" s="23">
        <v>1130120.17</v>
      </c>
      <c r="F13" s="23">
        <v>0</v>
      </c>
      <c r="G13" s="23">
        <v>327</v>
      </c>
      <c r="H13" s="23">
        <v>96477.7</v>
      </c>
      <c r="I13" s="23">
        <v>5536910.9946417706</v>
      </c>
      <c r="J13" s="23">
        <v>0</v>
      </c>
      <c r="K13" s="23">
        <v>1802691.3124261969</v>
      </c>
      <c r="L13" s="23">
        <v>0</v>
      </c>
      <c r="M13" s="23">
        <v>0</v>
      </c>
      <c r="N13" s="23">
        <v>0</v>
      </c>
      <c r="O13" s="23">
        <v>746930</v>
      </c>
      <c r="P13" s="23">
        <v>364634</v>
      </c>
    </row>
    <row r="14" spans="1:16" s="21" customFormat="1" x14ac:dyDescent="0.25">
      <c r="A14" s="25" t="s">
        <v>4</v>
      </c>
      <c r="B14" s="26">
        <v>5</v>
      </c>
      <c r="C14" s="26">
        <v>8790096222.3505802</v>
      </c>
      <c r="D14" s="26">
        <v>5022658.43</v>
      </c>
      <c r="E14" s="26">
        <v>2372685.8000000003</v>
      </c>
      <c r="F14" s="26">
        <v>-155370.88</v>
      </c>
      <c r="G14" s="26">
        <v>480</v>
      </c>
      <c r="H14" s="26">
        <v>792272.42516925558</v>
      </c>
      <c r="I14" s="26">
        <v>9936083.6862542331</v>
      </c>
      <c r="J14" s="26">
        <v>0</v>
      </c>
      <c r="K14" s="26">
        <v>3761561.2314535002</v>
      </c>
      <c r="L14" s="26">
        <v>0</v>
      </c>
      <c r="M14" s="26">
        <v>0</v>
      </c>
      <c r="N14" s="26">
        <v>0</v>
      </c>
      <c r="O14" s="26">
        <v>1622087.4</v>
      </c>
      <c r="P14" s="26">
        <v>769399.7</v>
      </c>
    </row>
    <row r="15" spans="1:16" s="21" customFormat="1" x14ac:dyDescent="0.2">
      <c r="A15" s="10" t="s">
        <v>25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6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2:16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2:16" x14ac:dyDescent="0.25">
      <c r="C18" s="57"/>
      <c r="D18" s="57"/>
      <c r="E18" s="58"/>
      <c r="H18" s="57"/>
    </row>
  </sheetData>
  <mergeCells count="14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84" customWidth="1"/>
    <col min="2" max="45" width="16.140625" style="84" customWidth="1"/>
    <col min="46" max="16384" width="9.140625" style="84"/>
  </cols>
  <sheetData>
    <row r="1" spans="1:45" s="72" customFormat="1" ht="15.75" x14ac:dyDescent="0.25">
      <c r="A1" s="168" t="s">
        <v>407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</row>
    <row r="2" spans="1:45" s="72" customFormat="1" ht="15.75" x14ac:dyDescent="0.25">
      <c r="A2" s="73"/>
      <c r="AS2" s="71" t="s">
        <v>90</v>
      </c>
    </row>
    <row r="3" spans="1:45" s="72" customFormat="1" ht="39.75" customHeight="1" x14ac:dyDescent="0.25">
      <c r="A3" s="167" t="s">
        <v>30</v>
      </c>
      <c r="B3" s="166" t="s">
        <v>392</v>
      </c>
      <c r="C3" s="167"/>
      <c r="D3" s="167"/>
      <c r="E3" s="167"/>
      <c r="F3" s="166" t="s">
        <v>391</v>
      </c>
      <c r="G3" s="167"/>
      <c r="H3" s="167"/>
      <c r="I3" s="167"/>
      <c r="J3" s="166" t="s">
        <v>393</v>
      </c>
      <c r="K3" s="167"/>
      <c r="L3" s="167"/>
      <c r="M3" s="167"/>
      <c r="N3" s="166" t="s">
        <v>394</v>
      </c>
      <c r="O3" s="167"/>
      <c r="P3" s="167"/>
      <c r="Q3" s="167"/>
      <c r="R3" s="166" t="s">
        <v>390</v>
      </c>
      <c r="S3" s="167"/>
      <c r="T3" s="167"/>
      <c r="U3" s="167"/>
      <c r="V3" s="166" t="s">
        <v>395</v>
      </c>
      <c r="W3" s="167"/>
      <c r="X3" s="167"/>
      <c r="Y3" s="167"/>
      <c r="Z3" s="166" t="s">
        <v>396</v>
      </c>
      <c r="AA3" s="167"/>
      <c r="AB3" s="167"/>
      <c r="AC3" s="167"/>
      <c r="AD3" s="166" t="s">
        <v>398</v>
      </c>
      <c r="AE3" s="167"/>
      <c r="AF3" s="167"/>
      <c r="AG3" s="167"/>
      <c r="AH3" s="166" t="s">
        <v>399</v>
      </c>
      <c r="AI3" s="167"/>
      <c r="AJ3" s="167"/>
      <c r="AK3" s="167"/>
      <c r="AL3" s="166" t="s">
        <v>397</v>
      </c>
      <c r="AM3" s="167"/>
      <c r="AN3" s="167"/>
      <c r="AO3" s="167"/>
      <c r="AP3" s="167" t="s">
        <v>151</v>
      </c>
      <c r="AQ3" s="167"/>
      <c r="AR3" s="167"/>
      <c r="AS3" s="167"/>
    </row>
    <row r="4" spans="1:45" s="72" customFormat="1" ht="47.25" x14ac:dyDescent="0.25">
      <c r="A4" s="167"/>
      <c r="B4" s="74" t="s">
        <v>152</v>
      </c>
      <c r="C4" s="75" t="s">
        <v>153</v>
      </c>
      <c r="D4" s="75" t="s">
        <v>154</v>
      </c>
      <c r="E4" s="75" t="s">
        <v>155</v>
      </c>
      <c r="F4" s="74" t="s">
        <v>152</v>
      </c>
      <c r="G4" s="75" t="s">
        <v>153</v>
      </c>
      <c r="H4" s="75" t="s">
        <v>154</v>
      </c>
      <c r="I4" s="75" t="s">
        <v>155</v>
      </c>
      <c r="J4" s="74" t="s">
        <v>152</v>
      </c>
      <c r="K4" s="75" t="s">
        <v>153</v>
      </c>
      <c r="L4" s="75" t="s">
        <v>154</v>
      </c>
      <c r="M4" s="75" t="s">
        <v>155</v>
      </c>
      <c r="N4" s="74" t="s">
        <v>152</v>
      </c>
      <c r="O4" s="75" t="s">
        <v>153</v>
      </c>
      <c r="P4" s="75" t="s">
        <v>154</v>
      </c>
      <c r="Q4" s="75" t="s">
        <v>155</v>
      </c>
      <c r="R4" s="74" t="s">
        <v>152</v>
      </c>
      <c r="S4" s="75" t="s">
        <v>153</v>
      </c>
      <c r="T4" s="75" t="s">
        <v>154</v>
      </c>
      <c r="U4" s="75" t="s">
        <v>155</v>
      </c>
      <c r="V4" s="74" t="s">
        <v>152</v>
      </c>
      <c r="W4" s="75" t="s">
        <v>153</v>
      </c>
      <c r="X4" s="75" t="s">
        <v>154</v>
      </c>
      <c r="Y4" s="75" t="s">
        <v>155</v>
      </c>
      <c r="Z4" s="74" t="s">
        <v>152</v>
      </c>
      <c r="AA4" s="75" t="s">
        <v>153</v>
      </c>
      <c r="AB4" s="75" t="s">
        <v>154</v>
      </c>
      <c r="AC4" s="75" t="s">
        <v>155</v>
      </c>
      <c r="AD4" s="74" t="s">
        <v>152</v>
      </c>
      <c r="AE4" s="75" t="s">
        <v>153</v>
      </c>
      <c r="AF4" s="75" t="s">
        <v>154</v>
      </c>
      <c r="AG4" s="75" t="s">
        <v>155</v>
      </c>
      <c r="AH4" s="74" t="s">
        <v>152</v>
      </c>
      <c r="AI4" s="75" t="s">
        <v>153</v>
      </c>
      <c r="AJ4" s="75" t="s">
        <v>154</v>
      </c>
      <c r="AK4" s="75" t="s">
        <v>155</v>
      </c>
      <c r="AL4" s="74" t="s">
        <v>152</v>
      </c>
      <c r="AM4" s="75" t="s">
        <v>153</v>
      </c>
      <c r="AN4" s="75" t="s">
        <v>154</v>
      </c>
      <c r="AO4" s="75" t="s">
        <v>155</v>
      </c>
      <c r="AP4" s="74" t="s">
        <v>152</v>
      </c>
      <c r="AQ4" s="75" t="s">
        <v>153</v>
      </c>
      <c r="AR4" s="75" t="s">
        <v>154</v>
      </c>
      <c r="AS4" s="75" t="s">
        <v>155</v>
      </c>
    </row>
    <row r="5" spans="1:45" s="78" customFormat="1" ht="15.75" x14ac:dyDescent="0.25">
      <c r="A5" s="76" t="s">
        <v>51</v>
      </c>
      <c r="B5" s="77">
        <v>0</v>
      </c>
      <c r="C5" s="77">
        <v>0</v>
      </c>
      <c r="D5" s="77">
        <v>0</v>
      </c>
      <c r="E5" s="77">
        <v>0</v>
      </c>
      <c r="F5" s="77">
        <v>5</v>
      </c>
      <c r="G5" s="77">
        <v>1407674</v>
      </c>
      <c r="H5" s="77">
        <v>185803.85</v>
      </c>
      <c r="I5" s="77">
        <v>360892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7">
        <v>0</v>
      </c>
      <c r="Y5" s="77">
        <v>0</v>
      </c>
      <c r="Z5" s="77">
        <v>0</v>
      </c>
      <c r="AA5" s="77">
        <v>0</v>
      </c>
      <c r="AB5" s="77">
        <v>0</v>
      </c>
      <c r="AC5" s="77">
        <v>0</v>
      </c>
      <c r="AD5" s="77">
        <v>0</v>
      </c>
      <c r="AE5" s="77">
        <v>0</v>
      </c>
      <c r="AF5" s="77">
        <v>0</v>
      </c>
      <c r="AG5" s="77">
        <v>0</v>
      </c>
      <c r="AH5" s="77">
        <v>0</v>
      </c>
      <c r="AI5" s="77">
        <v>0</v>
      </c>
      <c r="AJ5" s="77">
        <v>0</v>
      </c>
      <c r="AK5" s="77">
        <v>0</v>
      </c>
      <c r="AL5" s="77">
        <v>0</v>
      </c>
      <c r="AM5" s="77">
        <v>0</v>
      </c>
      <c r="AN5" s="77">
        <v>0</v>
      </c>
      <c r="AO5" s="77">
        <v>0</v>
      </c>
      <c r="AP5" s="77">
        <v>5</v>
      </c>
      <c r="AQ5" s="77">
        <v>1407674</v>
      </c>
      <c r="AR5" s="77">
        <v>185803.85</v>
      </c>
      <c r="AS5" s="77">
        <v>360892</v>
      </c>
    </row>
    <row r="6" spans="1:45" s="72" customFormat="1" ht="15.75" x14ac:dyDescent="0.25">
      <c r="A6" s="79" t="s">
        <v>7</v>
      </c>
      <c r="B6" s="80">
        <v>0</v>
      </c>
      <c r="C6" s="80">
        <v>0</v>
      </c>
      <c r="D6" s="80">
        <v>0</v>
      </c>
      <c r="E6" s="80">
        <v>0</v>
      </c>
      <c r="F6" s="80">
        <v>5</v>
      </c>
      <c r="G6" s="80">
        <v>1407674</v>
      </c>
      <c r="H6" s="80">
        <v>185803.85</v>
      </c>
      <c r="I6" s="80">
        <v>360892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0">
        <v>0</v>
      </c>
      <c r="AN6" s="80">
        <v>0</v>
      </c>
      <c r="AO6" s="80">
        <v>0</v>
      </c>
      <c r="AP6" s="80">
        <v>5</v>
      </c>
      <c r="AQ6" s="80">
        <v>1407674</v>
      </c>
      <c r="AR6" s="80">
        <v>185803.85</v>
      </c>
      <c r="AS6" s="80">
        <v>360892</v>
      </c>
    </row>
    <row r="7" spans="1:45" s="72" customFormat="1" ht="15.75" x14ac:dyDescent="0.25">
      <c r="A7" s="79" t="s">
        <v>122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s="72" customFormat="1" ht="31.5" x14ac:dyDescent="0.25">
      <c r="A8" s="79" t="s">
        <v>123</v>
      </c>
      <c r="B8" s="80">
        <v>0</v>
      </c>
      <c r="C8" s="80">
        <v>0</v>
      </c>
      <c r="D8" s="80">
        <v>0</v>
      </c>
      <c r="E8" s="80">
        <v>0</v>
      </c>
      <c r="F8" s="80">
        <v>5</v>
      </c>
      <c r="G8" s="80">
        <v>1407674</v>
      </c>
      <c r="H8" s="80">
        <v>185803.85</v>
      </c>
      <c r="I8" s="80">
        <v>360892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5</v>
      </c>
      <c r="AQ8" s="80">
        <v>1407674</v>
      </c>
      <c r="AR8" s="80">
        <v>185803.85</v>
      </c>
      <c r="AS8" s="80">
        <v>360892</v>
      </c>
    </row>
    <row r="9" spans="1:45" s="72" customFormat="1" ht="15.75" x14ac:dyDescent="0.25">
      <c r="A9" s="79" t="s">
        <v>10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</row>
    <row r="10" spans="1:45" s="72" customFormat="1" ht="15.75" x14ac:dyDescent="0.25">
      <c r="A10" s="76" t="s">
        <v>52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H10" s="77">
        <v>0</v>
      </c>
      <c r="AI10" s="77">
        <v>0</v>
      </c>
      <c r="AJ10" s="77">
        <v>0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  <c r="AS10" s="77">
        <v>0</v>
      </c>
    </row>
    <row r="11" spans="1:45" s="72" customFormat="1" ht="31.5" x14ac:dyDescent="0.25">
      <c r="A11" s="76" t="s">
        <v>53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H11" s="77">
        <v>0</v>
      </c>
      <c r="AI11" s="77">
        <v>0</v>
      </c>
      <c r="AJ11" s="77">
        <v>0</v>
      </c>
      <c r="AK11" s="77">
        <v>0</v>
      </c>
      <c r="AL11" s="77">
        <v>0</v>
      </c>
      <c r="AM11" s="77">
        <v>0</v>
      </c>
      <c r="AN11" s="77">
        <v>0</v>
      </c>
      <c r="AO11" s="77">
        <v>0</v>
      </c>
      <c r="AP11" s="77">
        <v>0</v>
      </c>
      <c r="AQ11" s="77">
        <v>0</v>
      </c>
      <c r="AR11" s="77">
        <v>0</v>
      </c>
      <c r="AS11" s="77">
        <v>0</v>
      </c>
    </row>
    <row r="12" spans="1:45" s="72" customFormat="1" ht="15.75" x14ac:dyDescent="0.25">
      <c r="A12" s="76" t="s">
        <v>54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0</v>
      </c>
    </row>
    <row r="13" spans="1:45" s="72" customFormat="1" ht="15.75" x14ac:dyDescent="0.25">
      <c r="A13" s="76" t="s">
        <v>55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</row>
    <row r="14" spans="1:45" s="78" customFormat="1" ht="15.75" x14ac:dyDescent="0.25">
      <c r="A14" s="81" t="s">
        <v>151</v>
      </c>
      <c r="B14" s="77">
        <v>0</v>
      </c>
      <c r="C14" s="77">
        <v>0</v>
      </c>
      <c r="D14" s="77">
        <v>0</v>
      </c>
      <c r="E14" s="77">
        <v>0</v>
      </c>
      <c r="F14" s="77">
        <v>5</v>
      </c>
      <c r="G14" s="77">
        <v>1407674</v>
      </c>
      <c r="H14" s="77">
        <v>185803.85</v>
      </c>
      <c r="I14" s="77">
        <v>360892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5</v>
      </c>
      <c r="AQ14" s="77">
        <v>1407674</v>
      </c>
      <c r="AR14" s="77">
        <v>185803.85</v>
      </c>
      <c r="AS14" s="77">
        <v>360892</v>
      </c>
    </row>
    <row r="15" spans="1:45" s="83" customFormat="1" ht="12.75" x14ac:dyDescent="0.2">
      <c r="A15" s="10" t="s">
        <v>25</v>
      </c>
      <c r="B15" s="82"/>
      <c r="C15" s="82"/>
      <c r="D15" s="82"/>
      <c r="E15" s="82"/>
    </row>
    <row r="16" spans="1:45" ht="59.25" customHeight="1" x14ac:dyDescent="0.85"/>
    <row r="17" ht="59.25" customHeight="1" x14ac:dyDescent="0.85"/>
  </sheetData>
  <sheetProtection insertColumns="0"/>
  <mergeCells count="13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3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'ЕИП-ЖЗ'!Print_Titles</vt:lpstr>
      <vt:lpstr>ОПЗ!Print_Titles</vt:lpstr>
      <vt:lpstr>'Премии, Обезщетения'!Print_Titles</vt:lpstr>
      <vt:lpstr>Разходи!Print_Titles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2022-07-05T07:14:32Z</dcterms:modified>
</cp:coreProperties>
</file>