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1" i="1"/>
  <c r="F11" i="1"/>
  <c r="H11" i="1"/>
  <c r="I11" i="1"/>
  <c r="B13" i="1"/>
  <c r="E13" i="1"/>
  <c r="F13" i="1"/>
  <c r="E15" i="1"/>
  <c r="F15" i="1"/>
  <c r="E22" i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F24" i="1"/>
  <c r="E25" i="1"/>
  <c r="F25" i="1"/>
  <c r="F22" i="1" s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E27" i="1"/>
  <c r="F27" i="1"/>
  <c r="G27" i="1"/>
  <c r="H27" i="1"/>
  <c r="I27" i="1"/>
  <c r="J27" i="1"/>
  <c r="E28" i="1"/>
  <c r="F28" i="1"/>
  <c r="G28" i="1"/>
  <c r="H28" i="1"/>
  <c r="I28" i="1"/>
  <c r="J28" i="1"/>
  <c r="E29" i="1"/>
  <c r="F29" i="1"/>
  <c r="G29" i="1"/>
  <c r="H29" i="1"/>
  <c r="I29" i="1"/>
  <c r="J29" i="1"/>
  <c r="E30" i="1"/>
  <c r="F30" i="1"/>
  <c r="G30" i="1"/>
  <c r="H30" i="1"/>
  <c r="I30" i="1"/>
  <c r="J30" i="1"/>
  <c r="E31" i="1"/>
  <c r="F31" i="1"/>
  <c r="G31" i="1"/>
  <c r="H31" i="1"/>
  <c r="I31" i="1"/>
  <c r="J31" i="1"/>
  <c r="E32" i="1"/>
  <c r="F32" i="1"/>
  <c r="G32" i="1"/>
  <c r="H32" i="1"/>
  <c r="I32" i="1"/>
  <c r="J32" i="1"/>
  <c r="E33" i="1"/>
  <c r="F33" i="1"/>
  <c r="G33" i="1"/>
  <c r="H33" i="1"/>
  <c r="I33" i="1"/>
  <c r="J33" i="1"/>
  <c r="F34" i="1"/>
  <c r="F35" i="1"/>
  <c r="E36" i="1"/>
  <c r="F36" i="1"/>
  <c r="G36" i="1"/>
  <c r="H36" i="1"/>
  <c r="I36" i="1"/>
  <c r="J36" i="1"/>
  <c r="E37" i="1"/>
  <c r="F37" i="1"/>
  <c r="G37" i="1"/>
  <c r="H37" i="1"/>
  <c r="I37" i="1"/>
  <c r="J37" i="1"/>
  <c r="E38" i="1"/>
  <c r="G38" i="1"/>
  <c r="G64" i="1" s="1"/>
  <c r="H38" i="1"/>
  <c r="I38" i="1"/>
  <c r="J38" i="1"/>
  <c r="K38" i="1"/>
  <c r="L38" i="1"/>
  <c r="M38" i="1"/>
  <c r="E39" i="1"/>
  <c r="F39" i="1"/>
  <c r="F38" i="1" s="1"/>
  <c r="G39" i="1"/>
  <c r="H39" i="1"/>
  <c r="I39" i="1"/>
  <c r="J39" i="1"/>
  <c r="E40" i="1"/>
  <c r="F40" i="1"/>
  <c r="G40" i="1"/>
  <c r="H40" i="1"/>
  <c r="I40" i="1"/>
  <c r="J40" i="1"/>
  <c r="E41" i="1"/>
  <c r="F41" i="1"/>
  <c r="G41" i="1"/>
  <c r="H41" i="1"/>
  <c r="I41" i="1"/>
  <c r="J41" i="1"/>
  <c r="E42" i="1"/>
  <c r="F42" i="1"/>
  <c r="G42" i="1"/>
  <c r="H42" i="1"/>
  <c r="I42" i="1"/>
  <c r="J42" i="1"/>
  <c r="E43" i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E56" i="1"/>
  <c r="F56" i="1"/>
  <c r="G56" i="1"/>
  <c r="H56" i="1"/>
  <c r="I56" i="1"/>
  <c r="J56" i="1"/>
  <c r="K56" i="1"/>
  <c r="L56" i="1"/>
  <c r="M56" i="1"/>
  <c r="E57" i="1"/>
  <c r="F57" i="1"/>
  <c r="G57" i="1"/>
  <c r="H57" i="1"/>
  <c r="I57" i="1"/>
  <c r="J57" i="1"/>
  <c r="E58" i="1"/>
  <c r="F58" i="1"/>
  <c r="G58" i="1"/>
  <c r="H58" i="1"/>
  <c r="I58" i="1"/>
  <c r="J58" i="1"/>
  <c r="E59" i="1"/>
  <c r="F59" i="1"/>
  <c r="G59" i="1"/>
  <c r="H59" i="1"/>
  <c r="I59" i="1"/>
  <c r="J59" i="1"/>
  <c r="E60" i="1"/>
  <c r="F60" i="1"/>
  <c r="G60" i="1"/>
  <c r="H60" i="1"/>
  <c r="I60" i="1"/>
  <c r="J60" i="1"/>
  <c r="F61" i="1"/>
  <c r="E62" i="1"/>
  <c r="F62" i="1"/>
  <c r="G62" i="1"/>
  <c r="H62" i="1"/>
  <c r="I62" i="1"/>
  <c r="J62" i="1"/>
  <c r="E63" i="1"/>
  <c r="F63" i="1"/>
  <c r="G63" i="1"/>
  <c r="H63" i="1"/>
  <c r="I63" i="1"/>
  <c r="J63" i="1"/>
  <c r="E64" i="1"/>
  <c r="H64" i="1"/>
  <c r="I64" i="1"/>
  <c r="J64" i="1"/>
  <c r="J65" i="1" s="1"/>
  <c r="K64" i="1"/>
  <c r="L64" i="1"/>
  <c r="M64" i="1"/>
  <c r="G66" i="1"/>
  <c r="J66" i="1"/>
  <c r="K66" i="1"/>
  <c r="K65" i="1" s="1"/>
  <c r="F67" i="1"/>
  <c r="E68" i="1"/>
  <c r="E66" i="1" s="1"/>
  <c r="E105" i="1" s="1"/>
  <c r="G68" i="1"/>
  <c r="H68" i="1"/>
  <c r="H66" i="1" s="1"/>
  <c r="I68" i="1"/>
  <c r="I66" i="1" s="1"/>
  <c r="I105" i="1" s="1"/>
  <c r="J68" i="1"/>
  <c r="K68" i="1"/>
  <c r="L68" i="1"/>
  <c r="L66" i="1" s="1"/>
  <c r="L65" i="1" s="1"/>
  <c r="M68" i="1"/>
  <c r="M66" i="1" s="1"/>
  <c r="M65" i="1" s="1"/>
  <c r="E69" i="1"/>
  <c r="F69" i="1"/>
  <c r="G69" i="1"/>
  <c r="H69" i="1"/>
  <c r="I69" i="1"/>
  <c r="J69" i="1"/>
  <c r="K69" i="1"/>
  <c r="L69" i="1"/>
  <c r="M69" i="1"/>
  <c r="E70" i="1"/>
  <c r="F70" i="1"/>
  <c r="G70" i="1"/>
  <c r="H70" i="1"/>
  <c r="I70" i="1"/>
  <c r="J70" i="1"/>
  <c r="K70" i="1"/>
  <c r="L70" i="1"/>
  <c r="M70" i="1"/>
  <c r="E71" i="1"/>
  <c r="F71" i="1"/>
  <c r="F68" i="1" s="1"/>
  <c r="G71" i="1"/>
  <c r="H71" i="1"/>
  <c r="I71" i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E77" i="1"/>
  <c r="G77" i="1"/>
  <c r="H77" i="1"/>
  <c r="I77" i="1"/>
  <c r="J77" i="1"/>
  <c r="K77" i="1"/>
  <c r="L77" i="1"/>
  <c r="M77" i="1"/>
  <c r="E78" i="1"/>
  <c r="F78" i="1"/>
  <c r="F77" i="1" s="1"/>
  <c r="G78" i="1"/>
  <c r="H78" i="1"/>
  <c r="I78" i="1"/>
  <c r="J78" i="1"/>
  <c r="E79" i="1"/>
  <c r="F79" i="1"/>
  <c r="G79" i="1"/>
  <c r="H79" i="1"/>
  <c r="I79" i="1"/>
  <c r="J79" i="1"/>
  <c r="E80" i="1"/>
  <c r="F80" i="1"/>
  <c r="G80" i="1"/>
  <c r="H80" i="1"/>
  <c r="I80" i="1"/>
  <c r="J80" i="1"/>
  <c r="F81" i="1"/>
  <c r="E82" i="1"/>
  <c r="F82" i="1"/>
  <c r="G82" i="1"/>
  <c r="H82" i="1"/>
  <c r="I82" i="1"/>
  <c r="J82" i="1"/>
  <c r="E83" i="1"/>
  <c r="F83" i="1"/>
  <c r="G83" i="1"/>
  <c r="H83" i="1"/>
  <c r="I83" i="1"/>
  <c r="J83" i="1"/>
  <c r="E84" i="1"/>
  <c r="F84" i="1"/>
  <c r="G84" i="1"/>
  <c r="H84" i="1"/>
  <c r="I84" i="1"/>
  <c r="J84" i="1"/>
  <c r="E85" i="1"/>
  <c r="F85" i="1"/>
  <c r="G85" i="1"/>
  <c r="H85" i="1"/>
  <c r="I85" i="1"/>
  <c r="J85" i="1"/>
  <c r="E86" i="1"/>
  <c r="G86" i="1"/>
  <c r="H86" i="1"/>
  <c r="I86" i="1"/>
  <c r="J86" i="1"/>
  <c r="K86" i="1"/>
  <c r="L86" i="1"/>
  <c r="M86" i="1"/>
  <c r="E87" i="1"/>
  <c r="F87" i="1"/>
  <c r="F86" i="1" s="1"/>
  <c r="G87" i="1"/>
  <c r="H87" i="1"/>
  <c r="I87" i="1"/>
  <c r="J87" i="1"/>
  <c r="E88" i="1"/>
  <c r="F88" i="1"/>
  <c r="G88" i="1"/>
  <c r="H88" i="1"/>
  <c r="I88" i="1"/>
  <c r="J88" i="1"/>
  <c r="E89" i="1"/>
  <c r="F89" i="1"/>
  <c r="G89" i="1"/>
  <c r="H89" i="1"/>
  <c r="I89" i="1"/>
  <c r="J89" i="1"/>
  <c r="E90" i="1"/>
  <c r="F90" i="1"/>
  <c r="G90" i="1"/>
  <c r="H90" i="1"/>
  <c r="I90" i="1"/>
  <c r="J90" i="1"/>
  <c r="E91" i="1"/>
  <c r="F91" i="1"/>
  <c r="G91" i="1"/>
  <c r="H91" i="1"/>
  <c r="I91" i="1"/>
  <c r="J91" i="1"/>
  <c r="E92" i="1"/>
  <c r="F92" i="1"/>
  <c r="G92" i="1"/>
  <c r="H92" i="1"/>
  <c r="I92" i="1"/>
  <c r="J92" i="1"/>
  <c r="E93" i="1"/>
  <c r="F93" i="1"/>
  <c r="G93" i="1"/>
  <c r="H93" i="1"/>
  <c r="I93" i="1"/>
  <c r="J93" i="1"/>
  <c r="E94" i="1"/>
  <c r="F94" i="1"/>
  <c r="G94" i="1"/>
  <c r="H94" i="1"/>
  <c r="I94" i="1"/>
  <c r="J94" i="1"/>
  <c r="E95" i="1"/>
  <c r="F95" i="1"/>
  <c r="G95" i="1"/>
  <c r="H95" i="1"/>
  <c r="I95" i="1"/>
  <c r="J95" i="1"/>
  <c r="E96" i="1"/>
  <c r="F96" i="1"/>
  <c r="G96" i="1"/>
  <c r="H96" i="1"/>
  <c r="I96" i="1"/>
  <c r="J96" i="1"/>
  <c r="J105" i="1"/>
  <c r="B107" i="1"/>
  <c r="G107" i="1"/>
  <c r="H107" i="1"/>
  <c r="J107" i="1"/>
  <c r="E110" i="1"/>
  <c r="E114" i="1"/>
  <c r="I114" i="1"/>
  <c r="F66" i="1" l="1"/>
  <c r="I65" i="1"/>
  <c r="F64" i="1"/>
  <c r="H105" i="1"/>
  <c r="H65" i="1"/>
  <c r="G105" i="1"/>
  <c r="G65" i="1"/>
  <c r="E6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<sst xmlns="http://schemas.openxmlformats.org/spreadsheetml/2006/main" count="247" uniqueCount="175">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</sst>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5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44712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959802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959802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3">
          <cell r="D603" t="str">
            <v>МАРИНЕЛА ХРИСТОВА</v>
          </cell>
        </row>
        <row r="605">
          <cell r="B605">
            <v>44722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44592</v>
          </cell>
        </row>
        <row r="736">
          <cell r="B736">
            <v>44620</v>
          </cell>
        </row>
        <row r="737">
          <cell r="B737">
            <v>44651</v>
          </cell>
        </row>
        <row r="738">
          <cell r="B738">
            <v>44681</v>
          </cell>
        </row>
        <row r="739">
          <cell r="B739">
            <v>44712</v>
          </cell>
        </row>
        <row r="740">
          <cell r="B740">
            <v>44742</v>
          </cell>
        </row>
        <row r="741">
          <cell r="B741">
            <v>44773</v>
          </cell>
        </row>
        <row r="742">
          <cell r="B742">
            <v>44804</v>
          </cell>
        </row>
        <row r="743">
          <cell r="B743">
            <v>44834</v>
          </cell>
        </row>
        <row r="744">
          <cell r="B744">
            <v>44865</v>
          </cell>
        </row>
        <row r="745">
          <cell r="B745">
            <v>44895</v>
          </cell>
        </row>
        <row r="746">
          <cell r="B746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>ОТЧЕТ ЗА КАСОВОТО ИЗПЪЛНЕНИЕ НА СМЕТКИТЕ ЗА СРЕДСТВАТА ОТ ЕВРОПЕЙСКИЯ СЪЮЗ - КСФ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44712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98</v>
      </c>
      <c r="F15" s="422" t="str">
        <f>[1]OTCHET!F15</f>
        <v>СЕС - КСФ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959802</v>
      </c>
      <c r="G38" s="277">
        <f>G39+G43+G44+G46+SUM(G48:G52)+G55</f>
        <v>959802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959802</v>
      </c>
      <c r="G49" s="84">
        <f>[1]OTCHET!G275+[1]OTCHET!G276+[1]OTCHET!G284+[1]OTCHET!G287</f>
        <v>959802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-959802</v>
      </c>
      <c r="G64" s="161">
        <f>+G22-G38+G56-G63</f>
        <v>-959802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959802</v>
      </c>
      <c r="G66" s="147">
        <f>SUM(+G68+G76+G77+G84+G85+G86+G89+G90+G91+G92+G93+G94+G95)</f>
        <v>959802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959802</v>
      </c>
      <c r="G86" s="120">
        <f>+G87+G88</f>
        <v>959802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959802</v>
      </c>
      <c r="G88" s="106">
        <f>+[1]OTCHET!G521+[1]OTCHET!G524+[1]OTCHET!G544</f>
        <v>959802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44722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 t="str">
        <f>+[1]OTCHET!D603</f>
        <v>МАРИНЕЛА ХРИСТОВА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2022-06-14T07:15:28Z</dcterms:created>
  <dcterms:modified xsi:type="dcterms:W3CDTF">2022-06-14T07:16:31Z</dcterms:modified>
</cp:coreProperties>
</file>