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.xml" ContentType="application/vnd.openxmlformats-officedocument.drawingml.chart+xml"/>
  <Override PartName="/xl/drawings/drawing10.xml" ContentType="application/vnd.openxmlformats-officedocument.drawing+xml"/>
  <Override PartName="/xl/charts/chart2.xml" ContentType="application/vnd.openxmlformats-officedocument.drawingml.chart+xml"/>
  <Override PartName="/xl/drawings/drawing11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 OKON4ATELNI 2021\"/>
    </mc:Choice>
  </mc:AlternateContent>
  <bookViews>
    <workbookView xWindow="0" yWindow="0" windowWidth="15600" windowHeight="11700" tabRatio="851"/>
  </bookViews>
  <sheets>
    <sheet name="Таблица №1-П" sheetId="1" r:id="rId1"/>
    <sheet name="Таблица №1.1-П" sheetId="2" r:id="rId2"/>
    <sheet name="Таблица №2-П" sheetId="15" r:id="rId3"/>
    <sheet name="Таблица №2.1-П" sheetId="4" r:id="rId4"/>
    <sheet name="Таблица № 3-П" sheetId="5" r:id="rId5"/>
    <sheet name="Таблица №3.1-П" sheetId="6" r:id="rId6"/>
    <sheet name="Таблица №4-П" sheetId="7" r:id="rId7"/>
    <sheet name="Таблица №4.1-П" sheetId="8" r:id="rId8"/>
    <sheet name="Таблица №5-П" sheetId="9" r:id="rId9"/>
    <sheet name="Таблица №5.1-П" sheetId="17" r:id="rId10"/>
    <sheet name="Таблица №6-П" sheetId="16" r:id="rId11"/>
    <sheet name="Таблица №6.1-П" sheetId="11" r:id="rId12"/>
    <sheet name="Графика №1-П" sheetId="12" r:id="rId13"/>
    <sheet name="Графика №2-П" sheetId="13" r:id="rId14"/>
    <sheet name="Графика №3-П" sheetId="14" r:id="rId15"/>
  </sheets>
  <definedNames>
    <definedName name="_xlnm.Print_Area" localSheetId="4">'Таблица № 3-П'!$A$1:$O$18</definedName>
    <definedName name="_xlnm.Print_Area" localSheetId="5">'Таблица №3.1-П'!$A$1:$P$19</definedName>
    <definedName name="_xlnm.Print_Area" localSheetId="11">'Таблица №6.1-П'!$A$1:$K$9</definedName>
    <definedName name="_xlnm.Print_Area" localSheetId="10">'Таблица №6-П'!$A$1:$K$6</definedName>
  </definedNames>
  <calcPr calcId="162913"/>
</workbook>
</file>

<file path=xl/calcChain.xml><?xml version="1.0" encoding="utf-8"?>
<calcChain xmlns="http://schemas.openxmlformats.org/spreadsheetml/2006/main">
  <c r="N7" i="4" l="1"/>
  <c r="N8" i="4"/>
  <c r="N9" i="4"/>
  <c r="N10" i="4"/>
  <c r="N11" i="4"/>
  <c r="N12" i="4"/>
  <c r="N13" i="4"/>
  <c r="N5" i="4"/>
</calcChain>
</file>

<file path=xl/sharedStrings.xml><?xml version="1.0" encoding="utf-8"?>
<sst xmlns="http://schemas.openxmlformats.org/spreadsheetml/2006/main" count="245" uniqueCount="85">
  <si>
    <t xml:space="preserve"> </t>
  </si>
  <si>
    <t>1.</t>
  </si>
  <si>
    <t>2.</t>
  </si>
  <si>
    <t>3.</t>
  </si>
  <si>
    <t xml:space="preserve">№ </t>
  </si>
  <si>
    <t xml:space="preserve">ППФ "ДОВЕРИЕ" </t>
  </si>
  <si>
    <t>ППФ "СЪГЛАСИЕ"</t>
  </si>
  <si>
    <t>ППФ "ДСК-РОДИНА"</t>
  </si>
  <si>
    <t>ЗППФ "АЛИАНЦ БЪЛГАРИЯ"</t>
  </si>
  <si>
    <t>ППФ "ЦКБ-СИЛА"</t>
  </si>
  <si>
    <t>Общо</t>
  </si>
  <si>
    <t>месец</t>
  </si>
  <si>
    <t>Корпоративни облигации</t>
  </si>
  <si>
    <t>Общински облигации</t>
  </si>
  <si>
    <t>Инвестиционни имоти</t>
  </si>
  <si>
    <t xml:space="preserve">Среден размер за всички ППФ </t>
  </si>
  <si>
    <t>Средства за изплащане на наследници 
на осигурени лица</t>
  </si>
  <si>
    <t>Среден размер за всички ППФ</t>
  </si>
  <si>
    <t>Година</t>
  </si>
  <si>
    <t>(%)</t>
  </si>
  <si>
    <t>(лв.)</t>
  </si>
  <si>
    <t>(хил. лв.)</t>
  </si>
  <si>
    <t xml:space="preserve">Пазарен дял на ППФ по броя на осигурените в тях лица </t>
  </si>
  <si>
    <t xml:space="preserve">Пазарен дял на ППФ по размер на нетните им активи </t>
  </si>
  <si>
    <t xml:space="preserve">                                                     ППФ                           Инвестиционни инструменти </t>
  </si>
  <si>
    <t>Брутни постъпления от осигурителни вноски в ППФ</t>
  </si>
  <si>
    <t>Парични средства</t>
  </si>
  <si>
    <t>Краткосрочни вземания</t>
  </si>
  <si>
    <t>ППФ "ТОПЛИНА"</t>
  </si>
  <si>
    <t>І.</t>
  </si>
  <si>
    <t>Инвестиции общо, в т.ч.</t>
  </si>
  <si>
    <t xml:space="preserve">ІІ. </t>
  </si>
  <si>
    <t xml:space="preserve">Балансови активи общо, в т.ч. </t>
  </si>
  <si>
    <t>Инвестиции общо</t>
  </si>
  <si>
    <t>"ППФ - БЪДЕЩЕ"</t>
  </si>
  <si>
    <t>ППФ "БЪДЕЩЕ"</t>
  </si>
  <si>
    <t>Акции и права на АДСИЦ</t>
  </si>
  <si>
    <t>ППФ "ПЕНСИОННООСИГУРИТЕЛЕН ИНСТИТУТ"</t>
  </si>
  <si>
    <t>ППФ "ПЕНСИОННО-ОСИГУРИТЕЛЕН ИНСТИТУТ"</t>
  </si>
  <si>
    <t>ППФ</t>
  </si>
  <si>
    <t xml:space="preserve">Година, месец  </t>
  </si>
  <si>
    <t>Година, период</t>
  </si>
  <si>
    <t xml:space="preserve">                                                 ППФ       
Инвестиционни инструменти</t>
  </si>
  <si>
    <t xml:space="preserve">ППФ </t>
  </si>
  <si>
    <t>( %)</t>
  </si>
  <si>
    <t xml:space="preserve">                                            ППФ  
Показател</t>
  </si>
  <si>
    <t>ППФ "ПЕНСИОННО-ОСИГУРИТЕ-ЛЕН ИНСТИТУТ"</t>
  </si>
  <si>
    <t>Забележки:</t>
  </si>
  <si>
    <t>** При изчисляването на средния размер на натрупаните средства на едно осигурено лице не са включени лица по § 4б, ал.1 от ПЗР на КСО, по чиито партиди няма постъпили средства към края на съответния месец.</t>
  </si>
  <si>
    <t xml:space="preserve">Среден размер* на натрупаните средства на едно осигурено лице в ППФ** 
(към края на съответния месец) </t>
  </si>
  <si>
    <t>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</si>
  <si>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 xml:space="preserve">* Забележка: 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</si>
  <si>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</t>
  </si>
  <si>
    <t>Динамика на броя на осигурените лица в професионалните пенсионни фондове (ППФ)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</si>
  <si>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</si>
  <si>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</si>
  <si>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</si>
  <si>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</si>
  <si>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</si>
  <si>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</si>
  <si>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</si>
  <si>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</si>
  <si>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</si>
  <si>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</si>
  <si>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</si>
  <si>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>(брой лица)</t>
  </si>
  <si>
    <t>ППФ 
Показатели</t>
  </si>
  <si>
    <t>ППФ "ДОВЕРИЕ"</t>
  </si>
  <si>
    <t>ППФ "ПЕНСИОНО-ОСИГУРИТЕЛЕН ИНСТИТУТ"</t>
  </si>
  <si>
    <t xml:space="preserve">  Пенсионери - общо</t>
  </si>
  <si>
    <t xml:space="preserve">     в т.ч. със срочна пенсия за ранно пенсиониране</t>
  </si>
  <si>
    <t>Пенсии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</si>
  <si>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 За повече информация вж. Таблица №5.1-П.</t>
  </si>
  <si>
    <t>Забележка:</t>
  </si>
  <si>
    <t>Средства за изплащане на наследници на пенсионери
на осигурени лица</t>
  </si>
  <si>
    <t>Динамика на нетните активи в ППФ през 2021 г. (по месеци)</t>
  </si>
  <si>
    <t>Среден размер на месечните постъпления от осигурителни вноски на едно осигурено лице в ППФ*</t>
  </si>
  <si>
    <t>Средства за еднократно или разсрочено изплащане по реда на чл. 172 от КСО</t>
  </si>
  <si>
    <t>Средства за еднократно или разсрочено изплащане на осигурени лица</t>
  </si>
  <si>
    <t>"ППФ ОББ"</t>
  </si>
  <si>
    <r>
      <t xml:space="preserve">Среден размер* на натрупаните средства </t>
    </r>
    <r>
      <rPr>
        <b/>
        <sz val="12"/>
        <rFont val="Times New Roman"/>
        <family val="1"/>
      </rPr>
      <t xml:space="preserve">на лицата, за които през предходните 12 месеца е постъпила поне една осигурителна вноска
</t>
    </r>
    <r>
      <rPr>
        <sz val="12"/>
        <rFont val="Times New Roman"/>
        <family val="1"/>
      </rPr>
      <t>(към края на съответния месец)</t>
    </r>
  </si>
  <si>
    <t>Инвестиционен портфейл и балансови активи на ППФ към 31.12.2021 г.</t>
  </si>
  <si>
    <t>Структура на инвестиционния портфейл и балансовите активи на ППФ към 31.12.2021 г.</t>
  </si>
  <si>
    <t>Брой на пенсионерите в ППФ към 31.12.2021 г.</t>
  </si>
  <si>
    <t>Начислени и изплатени суми от ППФ за периода 01.01.2021 г. - 31.12.2021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</si>
</sst>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л_в_._-;\-* #,##0.00\ _л_в_._-;_-* &quot;-&quot;??\ _л_в_._-;_-@_-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_-* #,##0.000\ _л_в_-;\-* #,##0.000\ _л_в_-;_-* &quot;-&quot;\ _л_в_-;_-@_-"/>
  </numFmts>
  <fonts count="19">
    <font>
      <sz val="12"/>
      <name val="HebarU Cyr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55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0"/>
      <color indexed="8"/>
      <name val="Times New Roman"/>
      <family val="1"/>
    </font>
    <font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</font>
    <font>
      <sz val="8"/>
      <color rgb="FF08000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166" fontId="1" fillId="0" borderId="0" applyFont="0" applyFill="0" applyBorder="0" applyAlignment="0" applyProtection="0"/>
    <xf numFmtId="0" fontId="4" fillId="0" borderId="0"/>
    <xf numFmtId="0" fontId="1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84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 wrapText="1"/>
    </xf>
    <xf numFmtId="4" fontId="2" fillId="0" borderId="1" xfId="6" applyNumberFormat="1" applyFont="1" applyBorder="1" applyAlignment="1">
      <alignment vertical="center" wrapText="1"/>
    </xf>
    <xf numFmtId="1" fontId="2" fillId="0" borderId="0" xfId="0" applyNumberFormat="1" applyFont="1" applyBorder="1" applyAlignment="1">
      <alignment vertical="center" wrapText="1"/>
    </xf>
    <xf numFmtId="4" fontId="2" fillId="0" borderId="1" xfId="0" applyNumberFormat="1" applyFont="1" applyBorder="1"/>
    <xf numFmtId="0" fontId="8" fillId="0" borderId="1" xfId="0" applyFont="1" applyBorder="1" applyAlignment="1">
      <alignment wrapText="1"/>
    </xf>
    <xf numFmtId="166" fontId="7" fillId="0" borderId="1" xfId="1" applyFont="1" applyFill="1" applyBorder="1" applyAlignment="1">
      <alignment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0" fontId="7" fillId="0" borderId="2" xfId="0" applyFont="1" applyBorder="1" applyAlignment="1">
      <alignment horizontal="right"/>
    </xf>
    <xf numFmtId="3" fontId="2" fillId="0" borderId="1" xfId="1" applyNumberFormat="1" applyFont="1" applyBorder="1" applyAlignment="1">
      <alignment vertical="center"/>
    </xf>
    <xf numFmtId="4" fontId="8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right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4" fontId="9" fillId="0" borderId="0" xfId="0" applyNumberFormat="1" applyFont="1" applyBorder="1" applyAlignment="1">
      <alignment vertical="center" wrapText="1"/>
    </xf>
    <xf numFmtId="0" fontId="7" fillId="0" borderId="3" xfId="0" applyFont="1" applyBorder="1" applyAlignment="1">
      <alignment vertical="justify"/>
    </xf>
    <xf numFmtId="0" fontId="7" fillId="0" borderId="4" xfId="0" applyFont="1" applyBorder="1" applyAlignment="1">
      <alignment horizontal="right" vertical="justify" wrapText="1"/>
    </xf>
    <xf numFmtId="0" fontId="2" fillId="0" borderId="5" xfId="0" applyFont="1" applyBorder="1" applyAlignment="1">
      <alignment vertical="justify"/>
    </xf>
    <xf numFmtId="0" fontId="2" fillId="0" borderId="3" xfId="0" applyFont="1" applyBorder="1" applyAlignment="1">
      <alignment vertical="justify"/>
    </xf>
    <xf numFmtId="0" fontId="2" fillId="0" borderId="4" xfId="0" applyFont="1" applyBorder="1" applyAlignment="1">
      <alignment horizontal="right" vertical="justify"/>
    </xf>
    <xf numFmtId="0" fontId="8" fillId="0" borderId="1" xfId="0" applyFont="1" applyBorder="1" applyAlignment="1">
      <alignment horizontal="left" wrapText="1"/>
    </xf>
    <xf numFmtId="166" fontId="7" fillId="0" borderId="1" xfId="1" applyFont="1" applyFill="1" applyBorder="1" applyAlignment="1">
      <alignment horizontal="left" wrapText="1"/>
    </xf>
    <xf numFmtId="0" fontId="7" fillId="0" borderId="3" xfId="0" applyFont="1" applyBorder="1" applyAlignment="1">
      <alignment vertical="center"/>
    </xf>
    <xf numFmtId="4" fontId="6" fillId="2" borderId="1" xfId="1" applyNumberFormat="1" applyFont="1" applyFill="1" applyBorder="1" applyAlignment="1">
      <alignment vertical="center"/>
    </xf>
    <xf numFmtId="0" fontId="7" fillId="0" borderId="0" xfId="0" applyFont="1" applyAlignment="1">
      <alignment horizontal="left"/>
    </xf>
    <xf numFmtId="0" fontId="7" fillId="0" borderId="0" xfId="3" applyFont="1" applyBorder="1" applyAlignment="1">
      <alignment vertical="center" wrapText="1"/>
    </xf>
    <xf numFmtId="0" fontId="7" fillId="0" borderId="0" xfId="3" applyFont="1" applyFill="1" applyBorder="1" applyAlignment="1">
      <alignment vertical="center" wrapText="1"/>
    </xf>
    <xf numFmtId="0" fontId="2" fillId="0" borderId="0" xfId="4" applyFont="1" applyFill="1" applyBorder="1" applyAlignment="1">
      <alignment vertical="center"/>
    </xf>
    <xf numFmtId="0" fontId="2" fillId="0" borderId="0" xfId="4" applyFont="1" applyFill="1" applyAlignment="1">
      <alignment horizontal="right" vertical="center"/>
    </xf>
    <xf numFmtId="0" fontId="2" fillId="0" borderId="0" xfId="4" applyFont="1" applyFill="1" applyAlignment="1">
      <alignment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justify" vertical="justify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left" vertical="center" wrapText="1"/>
    </xf>
    <xf numFmtId="165" fontId="2" fillId="0" borderId="0" xfId="4" applyNumberFormat="1" applyFont="1" applyFill="1" applyBorder="1" applyAlignment="1">
      <alignment vertical="center"/>
    </xf>
    <xf numFmtId="0" fontId="2" fillId="0" borderId="1" xfId="4" applyFont="1" applyFill="1" applyBorder="1" applyAlignment="1">
      <alignment horizontal="left" vertical="center" indent="1"/>
    </xf>
    <xf numFmtId="0" fontId="6" fillId="0" borderId="6" xfId="0" applyFont="1" applyFill="1" applyBorder="1" applyAlignment="1">
      <alignment horizontal="left" vertical="center" wrapText="1"/>
    </xf>
    <xf numFmtId="166" fontId="10" fillId="0" borderId="1" xfId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66" fontId="2" fillId="0" borderId="7" xfId="1" applyFont="1" applyFill="1" applyBorder="1" applyAlignment="1">
      <alignment horizontal="justify" vertical="justify" wrapText="1"/>
    </xf>
    <xf numFmtId="0" fontId="2" fillId="0" borderId="1" xfId="2" applyFont="1" applyBorder="1" applyAlignment="1">
      <alignment horizontal="left" vertical="center" wrapText="1"/>
    </xf>
    <xf numFmtId="0" fontId="2" fillId="0" borderId="1" xfId="0" applyFont="1" applyBorder="1"/>
    <xf numFmtId="0" fontId="13" fillId="0" borderId="1" xfId="0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166" fontId="10" fillId="0" borderId="1" xfId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 wrapText="1"/>
    </xf>
    <xf numFmtId="0" fontId="11" fillId="0" borderId="1" xfId="4" applyFont="1" applyFill="1" applyBorder="1" applyAlignment="1">
      <alignment horizontal="left" vertical="center" indent="1"/>
    </xf>
    <xf numFmtId="0" fontId="11" fillId="0" borderId="1" xfId="4" applyFont="1" applyFill="1" applyBorder="1" applyAlignment="1">
      <alignment horizontal="left" vertical="center" wrapText="1" indent="1"/>
    </xf>
    <xf numFmtId="0" fontId="10" fillId="0" borderId="8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3" fontId="8" fillId="0" borderId="1" xfId="0" applyNumberFormat="1" applyFont="1" applyBorder="1" applyAlignment="1">
      <alignment wrapText="1"/>
    </xf>
    <xf numFmtId="3" fontId="8" fillId="0" borderId="1" xfId="0" applyNumberFormat="1" applyFont="1" applyBorder="1" applyAlignment="1">
      <alignment vertical="center" wrapText="1"/>
    </xf>
    <xf numFmtId="3" fontId="2" fillId="0" borderId="0" xfId="0" applyNumberFormat="1" applyFont="1" applyBorder="1" applyAlignment="1">
      <alignment vertical="center" wrapText="1"/>
    </xf>
    <xf numFmtId="164" fontId="2" fillId="0" borderId="0" xfId="4" applyNumberFormat="1" applyFont="1" applyFill="1" applyBorder="1" applyAlignment="1">
      <alignment vertical="center"/>
    </xf>
    <xf numFmtId="3" fontId="2" fillId="0" borderId="0" xfId="4" applyNumberFormat="1" applyFont="1" applyFill="1" applyBorder="1" applyAlignment="1">
      <alignment vertical="center"/>
    </xf>
    <xf numFmtId="167" fontId="6" fillId="0" borderId="1" xfId="1" applyNumberFormat="1" applyFont="1" applyFill="1" applyBorder="1" applyAlignment="1">
      <alignment horizontal="center" vertical="center"/>
    </xf>
    <xf numFmtId="3" fontId="6" fillId="0" borderId="1" xfId="5" applyNumberFormat="1" applyFont="1" applyFill="1" applyBorder="1" applyAlignment="1">
      <alignment horizontal="right" vertical="center" wrapText="1"/>
    </xf>
    <xf numFmtId="169" fontId="2" fillId="0" borderId="0" xfId="4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0" fontId="4" fillId="0" borderId="1" xfId="4" quotePrefix="1" applyFont="1" applyFill="1" applyBorder="1" applyAlignment="1">
      <alignment horizontal="right" vertical="center" wrapText="1" indent="1"/>
    </xf>
    <xf numFmtId="0" fontId="4" fillId="0" borderId="1" xfId="0" applyFont="1" applyBorder="1" applyAlignment="1">
      <alignment vertical="center" wrapText="1"/>
    </xf>
    <xf numFmtId="1" fontId="4" fillId="0" borderId="1" xfId="0" quotePrefix="1" applyNumberFormat="1" applyFont="1" applyBorder="1" applyAlignment="1">
      <alignment horizontal="right" vertical="center" wrapText="1" indent="1"/>
    </xf>
    <xf numFmtId="49" fontId="4" fillId="0" borderId="1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4" fontId="8" fillId="0" borderId="1" xfId="0" applyNumberFormat="1" applyFont="1" applyBorder="1" applyAlignment="1">
      <alignment wrapText="1"/>
    </xf>
    <xf numFmtId="0" fontId="0" fillId="0" borderId="0" xfId="0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3" fontId="8" fillId="0" borderId="1" xfId="0" applyNumberFormat="1" applyFont="1" applyBorder="1" applyAlignment="1">
      <alignment wrapText="1"/>
    </xf>
    <xf numFmtId="3" fontId="8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/>
    </xf>
    <xf numFmtId="165" fontId="11" fillId="0" borderId="1" xfId="4" applyNumberFormat="1" applyFont="1" applyFill="1" applyBorder="1" applyAlignment="1">
      <alignment horizontal="right" vertical="center" wrapText="1"/>
    </xf>
    <xf numFmtId="165" fontId="2" fillId="0" borderId="1" xfId="4" applyNumberFormat="1" applyFont="1" applyFill="1" applyBorder="1" applyAlignment="1">
      <alignment horizontal="right" vertical="center" wrapText="1"/>
    </xf>
    <xf numFmtId="168" fontId="2" fillId="0" borderId="1" xfId="4" applyNumberFormat="1" applyFont="1" applyFill="1" applyBorder="1" applyAlignment="1">
      <alignment horizontal="right" vertical="center" wrapText="1"/>
    </xf>
    <xf numFmtId="169" fontId="15" fillId="0" borderId="1" xfId="0" applyNumberFormat="1" applyFont="1" applyFill="1" applyBorder="1" applyAlignment="1">
      <alignment horizontal="right" vertical="center" wrapText="1"/>
    </xf>
    <xf numFmtId="169" fontId="8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/>
    <xf numFmtId="0" fontId="4" fillId="0" borderId="0" xfId="2" applyFont="1" applyAlignment="1">
      <alignment horizontal="center" vertical="center" wrapText="1"/>
    </xf>
    <xf numFmtId="166" fontId="2" fillId="0" borderId="7" xfId="8" applyFont="1" applyFill="1" applyBorder="1" applyAlignment="1">
      <alignment horizontal="center" vertical="center" wrapText="1"/>
    </xf>
    <xf numFmtId="3" fontId="13" fillId="0" borderId="1" xfId="7" applyNumberFormat="1" applyFont="1" applyFill="1" applyBorder="1" applyAlignment="1">
      <alignment horizontal="center" vertical="center" wrapText="1"/>
    </xf>
    <xf numFmtId="3" fontId="10" fillId="0" borderId="1" xfId="8" applyNumberFormat="1" applyFont="1" applyFill="1" applyBorder="1" applyAlignment="1">
      <alignment horizontal="center" vertical="center" wrapText="1"/>
    </xf>
    <xf numFmtId="3" fontId="10" fillId="0" borderId="1" xfId="9" applyNumberFormat="1" applyFont="1" applyFill="1" applyBorder="1" applyAlignment="1">
      <alignment horizontal="center" vertical="center" wrapText="1"/>
    </xf>
    <xf numFmtId="3" fontId="10" fillId="0" borderId="1" xfId="7" applyNumberFormat="1" applyFont="1" applyBorder="1" applyAlignment="1">
      <alignment horizontal="center" vertical="center"/>
    </xf>
    <xf numFmtId="0" fontId="8" fillId="0" borderId="1" xfId="7" applyFont="1" applyBorder="1" applyAlignment="1">
      <alignment horizontal="left" vertical="center" wrapText="1"/>
    </xf>
    <xf numFmtId="10" fontId="2" fillId="0" borderId="0" xfId="2" applyNumberFormat="1" applyFont="1" applyAlignment="1">
      <alignment horizontal="center" vertical="center" wrapText="1"/>
    </xf>
    <xf numFmtId="3" fontId="8" fillId="0" borderId="1" xfId="7" applyNumberFormat="1" applyFont="1" applyFill="1" applyBorder="1" applyAlignment="1">
      <alignment horizontal="left" vertical="center" wrapText="1"/>
    </xf>
    <xf numFmtId="10" fontId="4" fillId="0" borderId="0" xfId="10" applyNumberFormat="1" applyFont="1" applyAlignment="1">
      <alignment horizontal="center" vertical="center" wrapText="1"/>
    </xf>
    <xf numFmtId="0" fontId="17" fillId="0" borderId="0" xfId="2" applyFont="1" applyAlignment="1">
      <alignment horizontal="left" vertical="center" wrapText="1"/>
    </xf>
    <xf numFmtId="0" fontId="17" fillId="0" borderId="0" xfId="2" applyFont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166" fontId="2" fillId="0" borderId="1" xfId="1" applyFont="1" applyBorder="1" applyAlignment="1">
      <alignment horizontal="right" vertical="center" wrapText="1"/>
    </xf>
    <xf numFmtId="166" fontId="2" fillId="0" borderId="1" xfId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/>
    </xf>
    <xf numFmtId="1" fontId="6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Fill="1" applyBorder="1" applyAlignment="1">
      <alignment wrapText="1"/>
    </xf>
    <xf numFmtId="3" fontId="8" fillId="0" borderId="1" xfId="0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wrapText="1"/>
    </xf>
    <xf numFmtId="4" fontId="8" fillId="0" borderId="1" xfId="0" applyNumberFormat="1" applyFont="1" applyFill="1" applyBorder="1" applyAlignment="1">
      <alignment vertical="center" wrapText="1"/>
    </xf>
    <xf numFmtId="0" fontId="4" fillId="0" borderId="4" xfId="0" applyFont="1" applyBorder="1" applyAlignment="1">
      <alignment horizontal="right" vertical="justify" wrapText="1"/>
    </xf>
    <xf numFmtId="0" fontId="4" fillId="0" borderId="3" xfId="0" applyFont="1" applyBorder="1" applyAlignment="1">
      <alignment vertical="center"/>
    </xf>
    <xf numFmtId="166" fontId="4" fillId="0" borderId="1" xfId="1" applyFont="1" applyFill="1" applyBorder="1" applyAlignment="1">
      <alignment wrapText="1"/>
    </xf>
    <xf numFmtId="0" fontId="4" fillId="0" borderId="0" xfId="0" applyFont="1" applyBorder="1" applyAlignment="1">
      <alignment vertical="top" wrapText="1"/>
    </xf>
    <xf numFmtId="4" fontId="6" fillId="0" borderId="1" xfId="1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2" fontId="2" fillId="0" borderId="0" xfId="0" applyNumberFormat="1" applyFont="1" applyBorder="1" applyAlignment="1">
      <alignment vertical="center" wrapText="1"/>
    </xf>
    <xf numFmtId="170" fontId="2" fillId="0" borderId="0" xfId="4" applyNumberFormat="1" applyFont="1" applyFill="1" applyBorder="1" applyAlignment="1">
      <alignment vertical="center"/>
    </xf>
    <xf numFmtId="0" fontId="18" fillId="0" borderId="0" xfId="0" applyNumberFormat="1" applyFont="1" applyAlignment="1">
      <alignment horizontal="right" vertical="center" wrapText="1"/>
    </xf>
    <xf numFmtId="165" fontId="4" fillId="0" borderId="1" xfId="7" applyNumberFormat="1" applyFont="1" applyFill="1" applyBorder="1" applyAlignment="1">
      <alignment horizontal="right" wrapText="1"/>
    </xf>
    <xf numFmtId="3" fontId="4" fillId="0" borderId="1" xfId="2" applyNumberFormat="1" applyFont="1" applyFill="1" applyBorder="1" applyAlignment="1">
      <alignment horizontal="right" vertical="center" wrapText="1"/>
    </xf>
    <xf numFmtId="3" fontId="4" fillId="0" borderId="1" xfId="2" applyNumberFormat="1" applyFont="1" applyFill="1" applyBorder="1" applyAlignment="1">
      <alignment horizontal="right" wrapText="1"/>
    </xf>
    <xf numFmtId="1" fontId="2" fillId="0" borderId="0" xfId="0" applyNumberFormat="1" applyFont="1" applyBorder="1"/>
    <xf numFmtId="0" fontId="2" fillId="0" borderId="9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" fontId="2" fillId="0" borderId="0" xfId="0" applyNumberFormat="1" applyFont="1"/>
    <xf numFmtId="0" fontId="2" fillId="0" borderId="0" xfId="0" applyFont="1" applyFill="1" applyBorder="1"/>
    <xf numFmtId="168" fontId="2" fillId="0" borderId="0" xfId="1" applyNumberFormat="1" applyFont="1" applyFill="1" applyAlignment="1">
      <alignment vertical="center"/>
    </xf>
    <xf numFmtId="3" fontId="2" fillId="0" borderId="6" xfId="1" applyNumberFormat="1" applyFont="1" applyFill="1" applyBorder="1" applyAlignment="1">
      <alignment horizontal="center" vertical="center"/>
    </xf>
    <xf numFmtId="3" fontId="2" fillId="0" borderId="9" xfId="1" applyNumberFormat="1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14" fillId="0" borderId="0" xfId="3" applyFont="1" applyBorder="1" applyAlignment="1">
      <alignment horizontal="left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justify" vertical="center" wrapText="1"/>
    </xf>
    <xf numFmtId="0" fontId="2" fillId="0" borderId="0" xfId="0" applyFont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right"/>
    </xf>
    <xf numFmtId="0" fontId="7" fillId="0" borderId="2" xfId="4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4" fillId="0" borderId="0" xfId="2" applyFont="1" applyFill="1" applyAlignment="1">
      <alignment horizontal="center" vertical="center" wrapText="1"/>
    </xf>
    <xf numFmtId="0" fontId="4" fillId="0" borderId="0" xfId="7" applyFont="1" applyBorder="1" applyAlignment="1">
      <alignment horizontal="right"/>
    </xf>
    <xf numFmtId="0" fontId="16" fillId="0" borderId="0" xfId="7" applyFont="1" applyBorder="1" applyAlignment="1"/>
    <xf numFmtId="0" fontId="2" fillId="0" borderId="0" xfId="2" applyFont="1" applyFill="1" applyAlignment="1">
      <alignment horizontal="center" vertical="center" wrapText="1"/>
    </xf>
  </cellXfs>
  <cellStyles count="11">
    <cellStyle name="Comma" xfId="1" builtinId="3"/>
    <cellStyle name="Comma 2" xfId="8"/>
    <cellStyle name="Comma_DPF_Q2_2005_bul" xfId="9"/>
    <cellStyle name="Normal" xfId="0" builtinId="0"/>
    <cellStyle name="Normal 2" xfId="7"/>
    <cellStyle name="Normal_DPF" xfId="2"/>
    <cellStyle name="Normal_Gragh_02_U" xfId="3"/>
    <cellStyle name="Normal_Spr_06_04" xfId="4"/>
    <cellStyle name="Normal_Таблица № 7- П" xfId="5"/>
    <cellStyle name="Percent" xfId="6" builtinId="5"/>
    <cellStyle name="Percent 2" xfId="10"/>
  </cellStyles>
  <dxfs count="5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Пазарен  дял на ППФ по броя на осигурените в тях лица към 3</a:t>
            </a:r>
            <a:r>
              <a:rPr lang="en-US" sz="1200"/>
              <a:t>1</a:t>
            </a:r>
            <a:r>
              <a:rPr lang="bg-BG" sz="1200"/>
              <a:t>.</a:t>
            </a:r>
            <a:r>
              <a:rPr lang="en-US" sz="1200"/>
              <a:t>12</a:t>
            </a:r>
            <a:r>
              <a:rPr lang="bg-BG" sz="1200"/>
              <a:t>.20</a:t>
            </a:r>
            <a:r>
              <a:rPr lang="en-US" sz="1200"/>
              <a:t>2</a:t>
            </a:r>
            <a:r>
              <a:rPr lang="bg-BG" sz="1200"/>
              <a:t>1 г.</a:t>
            </a:r>
          </a:p>
        </c:rich>
      </c:tx>
      <c:layout>
        <c:manualLayout>
          <c:xMode val="edge"/>
          <c:yMode val="edge"/>
          <c:x val="0.21647707080093329"/>
          <c:y val="2.5423728813559449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613236814891421"/>
          <c:y val="0.36779661016949372"/>
          <c:w val="0.60703205791106518"/>
          <c:h val="0.39491525423729096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-9.2426450830151025E-3"/>
                  <c:y val="-0.102748876729391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003-4A64-A9BE-A8A5EF6099A7}"/>
                </c:ext>
              </c:extLst>
            </c:dLbl>
            <c:dLbl>
              <c:idx val="1"/>
              <c:layout>
                <c:manualLayout>
                  <c:x val="1.2497346828543877E-2"/>
                  <c:y val="4.746812580630812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003-4A64-A9BE-A8A5EF6099A7}"/>
                </c:ext>
              </c:extLst>
            </c:dLbl>
            <c:dLbl>
              <c:idx val="2"/>
              <c:layout>
                <c:manualLayout>
                  <c:x val="4.4156372904266133E-3"/>
                  <c:y val="4.946661328350962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003-4A64-A9BE-A8A5EF6099A7}"/>
                </c:ext>
              </c:extLst>
            </c:dLbl>
            <c:dLbl>
              <c:idx val="3"/>
              <c:layout>
                <c:manualLayout>
                  <c:x val="3.1167965431415409E-2"/>
                  <c:y val="9.734970416833461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003-4A64-A9BE-A8A5EF6099A7}"/>
                </c:ext>
              </c:extLst>
            </c:dLbl>
            <c:dLbl>
              <c:idx val="4"/>
              <c:layout>
                <c:manualLayout>
                  <c:x val="-2.4947031569347515E-2"/>
                  <c:y val="1.960514257751674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003-4A64-A9BE-A8A5EF6099A7}"/>
                </c:ext>
              </c:extLst>
            </c:dLbl>
            <c:dLbl>
              <c:idx val="5"/>
              <c:layout>
                <c:manualLayout>
                  <c:x val="-2.8582161459393591E-2"/>
                  <c:y val="-5.828995951777194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003-4A64-A9BE-A8A5EF6099A7}"/>
                </c:ext>
              </c:extLst>
            </c:dLbl>
            <c:dLbl>
              <c:idx val="6"/>
              <c:layout>
                <c:manualLayout>
                  <c:x val="-6.4301041997464892E-2"/>
                  <c:y val="-0.1315780951109929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003-4A64-A9BE-A8A5EF6099A7}"/>
                </c:ext>
              </c:extLst>
            </c:dLbl>
            <c:dLbl>
              <c:idx val="7"/>
              <c:layout>
                <c:manualLayout>
                  <c:x val="5.9985288808909333E-2"/>
                  <c:y val="-0.13824351617064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003-4A64-A9BE-A8A5EF6099A7}"/>
                </c:ext>
              </c:extLst>
            </c:dLbl>
            <c:dLbl>
              <c:idx val="8"/>
              <c:layout>
                <c:manualLayout>
                  <c:x val="0.19905783235213623"/>
                  <c:y val="-6.700066728947018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003-4A64-A9BE-A8A5EF6099A7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rPr lang="bg-BG"/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003-4A64-A9BE-A8A5EF6099A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"ППФ ОББ"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№1.1-П'!$N$5:$N$13</c:f>
              <c:numCache>
                <c:formatCode>#,##0.00</c:formatCode>
                <c:ptCount val="9"/>
                <c:pt idx="0">
                  <c:v>22.63</c:v>
                </c:pt>
                <c:pt idx="1">
                  <c:v>14.05</c:v>
                </c:pt>
                <c:pt idx="2">
                  <c:v>16.47</c:v>
                </c:pt>
                <c:pt idx="3">
                  <c:v>15.26</c:v>
                </c:pt>
                <c:pt idx="4">
                  <c:v>7.2</c:v>
                </c:pt>
                <c:pt idx="5">
                  <c:v>10.26</c:v>
                </c:pt>
                <c:pt idx="6">
                  <c:v>4.9400000000000004</c:v>
                </c:pt>
                <c:pt idx="7">
                  <c:v>6.33</c:v>
                </c:pt>
                <c:pt idx="8">
                  <c:v>2.86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003-4A64-A9BE-A8A5EF6099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Пазарен дял на ППФ по размер на нетните им активи към 3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1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12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1 г. </a:t>
            </a:r>
          </a:p>
        </c:rich>
      </c:tx>
      <c:layout>
        <c:manualLayout>
          <c:xMode val="edge"/>
          <c:yMode val="edge"/>
          <c:x val="0.24336436206343848"/>
          <c:y val="2.0339031225157782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267838676318511"/>
          <c:y val="0.39152542372881755"/>
          <c:w val="0.58738366080660842"/>
          <c:h val="0.38135593220338981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2.7042317745442451E-2"/>
                  <c:y val="-0.11649219271319899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103-4154-ABF5-575F447E8213}"/>
                </c:ext>
              </c:extLst>
            </c:dLbl>
            <c:dLbl>
              <c:idx val="1"/>
              <c:layout>
                <c:manualLayout>
                  <c:x val="6.1821310598843195E-2"/>
                  <c:y val="5.491294096712543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103-4154-ABF5-575F447E8213}"/>
                </c:ext>
              </c:extLst>
            </c:dLbl>
            <c:dLbl>
              <c:idx val="2"/>
              <c:layout>
                <c:manualLayout>
                  <c:x val="7.991824703401279E-2"/>
                  <c:y val="7.3913430312737227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103-4154-ABF5-575F447E8213}"/>
                </c:ext>
              </c:extLst>
            </c:dLbl>
            <c:dLbl>
              <c:idx val="3"/>
              <c:layout>
                <c:manualLayout>
                  <c:x val="4.1227597325928879E-2"/>
                  <c:y val="0.1077486887743093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103-4154-ABF5-575F447E8213}"/>
                </c:ext>
              </c:extLst>
            </c:dLbl>
            <c:dLbl>
              <c:idx val="4"/>
              <c:layout>
                <c:manualLayout>
                  <c:x val="-3.2527040634915481E-2"/>
                  <c:y val="3.072983673650967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103-4154-ABF5-575F447E8213}"/>
                </c:ext>
              </c:extLst>
            </c:dLbl>
            <c:dLbl>
              <c:idx val="5"/>
              <c:layout>
                <c:manualLayout>
                  <c:x val="-3.2751019876393735E-2"/>
                  <c:y val="-6.3164731527203533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103-4154-ABF5-575F447E8213}"/>
                </c:ext>
              </c:extLst>
            </c:dLbl>
            <c:dLbl>
              <c:idx val="6"/>
              <c:layout>
                <c:manualLayout>
                  <c:x val="-7.4827089219846141E-2"/>
                  <c:y val="-0.1380050713999733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103-4154-ABF5-575F447E8213}"/>
                </c:ext>
              </c:extLst>
            </c:dLbl>
            <c:dLbl>
              <c:idx val="7"/>
              <c:layout>
                <c:manualLayout>
                  <c:x val="3.0087480016394011E-2"/>
                  <c:y val="-0.1462101247496347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103-4154-ABF5-575F447E8213}"/>
                </c:ext>
              </c:extLst>
            </c:dLbl>
            <c:dLbl>
              <c:idx val="8"/>
              <c:layout>
                <c:manualLayout>
                  <c:x val="0.13074405513168141"/>
                  <c:y val="-7.9397126206682114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103-4154-ABF5-575F447E8213}"/>
                </c:ext>
              </c:extLst>
            </c:dLbl>
            <c:dLbl>
              <c:idx val="9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103-4154-ABF5-575F447E821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"ППФ ОББ"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№2.1-П'!$N$5:$N$13</c:f>
              <c:numCache>
                <c:formatCode>#,##0.00</c:formatCode>
                <c:ptCount val="9"/>
                <c:pt idx="0">
                  <c:v>23.37</c:v>
                </c:pt>
                <c:pt idx="1">
                  <c:v>15.32</c:v>
                </c:pt>
                <c:pt idx="2">
                  <c:v>18.46</c:v>
                </c:pt>
                <c:pt idx="3">
                  <c:v>17.55</c:v>
                </c:pt>
                <c:pt idx="4">
                  <c:v>6.92</c:v>
                </c:pt>
                <c:pt idx="5">
                  <c:v>9.81</c:v>
                </c:pt>
                <c:pt idx="6">
                  <c:v>2.66</c:v>
                </c:pt>
                <c:pt idx="7">
                  <c:v>4.32</c:v>
                </c:pt>
                <c:pt idx="8">
                  <c:v>1.59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103-4154-ABF5-575F447E82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Инвестиционен портфейл на ППФ към 3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1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12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1 г.</a:t>
            </a:r>
          </a:p>
        </c:rich>
      </c:tx>
      <c:layout>
        <c:manualLayout>
          <c:xMode val="edge"/>
          <c:yMode val="edge"/>
          <c:x val="0.29365481488727124"/>
          <c:y val="3.4463230167295092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407445708376421"/>
          <c:y val="0.38305084745763002"/>
          <c:w val="0.57497414684591519"/>
          <c:h val="0.37457627118644726"/>
        </c:manualLayout>
      </c:layout>
      <c:pie3DChart>
        <c:varyColors val="1"/>
        <c:ser>
          <c:idx val="0"/>
          <c:order val="0"/>
          <c:explosion val="20"/>
          <c:dPt>
            <c:idx val="2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2-8F9A-4D15-BC9D-4128CA9C0CF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4-8F9A-4D15-BC9D-4128CA9C0CFE}"/>
              </c:ext>
            </c:extLst>
          </c:dPt>
          <c:dLbls>
            <c:dLbl>
              <c:idx val="0"/>
              <c:layout>
                <c:manualLayout>
                  <c:x val="1.2863500758057514E-2"/>
                  <c:y val="-8.4630791709411998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F9A-4D15-BC9D-4128CA9C0CFE}"/>
                </c:ext>
              </c:extLst>
            </c:dLbl>
            <c:dLbl>
              <c:idx val="1"/>
              <c:layout>
                <c:manualLayout>
                  <c:x val="0.2224179086891459"/>
                  <c:y val="0.11682405800969796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F9A-4D15-BC9D-4128CA9C0CFE}"/>
                </c:ext>
              </c:extLst>
            </c:dLbl>
            <c:dLbl>
              <c:idx val="2"/>
              <c:layout>
                <c:manualLayout>
                  <c:x val="1.0411742010509557E-4"/>
                  <c:y val="0.1583806085153064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F9A-4D15-BC9D-4128CA9C0CFE}"/>
                </c:ext>
              </c:extLst>
            </c:dLbl>
            <c:dLbl>
              <c:idx val="3"/>
              <c:layout>
                <c:manualLayout>
                  <c:x val="-4.5673634125621088E-2"/>
                  <c:y val="-1.5701766092797824E-3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F9A-4D15-BC9D-4128CA9C0CFE}"/>
                </c:ext>
              </c:extLst>
            </c:dLbl>
            <c:dLbl>
              <c:idx val="4"/>
              <c:layout>
                <c:manualLayout>
                  <c:x val="-2.1475733320305196E-2"/>
                  <c:y val="-4.6077672494328037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F9A-4D15-BC9D-4128CA9C0CFE}"/>
                </c:ext>
              </c:extLst>
            </c:dLbl>
            <c:dLbl>
              <c:idx val="5"/>
              <c:layout>
                <c:manualLayout>
                  <c:x val="0.16399537014394941"/>
                  <c:y val="-0.10662918404235019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F9A-4D15-BC9D-4128CA9C0CFE}"/>
                </c:ext>
              </c:extLst>
            </c:dLbl>
            <c:dLbl>
              <c:idx val="6"/>
              <c:layout>
                <c:manualLayout>
                  <c:x val="0.17841862838499944"/>
                  <c:y val="-9.4027314382313237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F9A-4D15-BC9D-4128CA9C0CFE}"/>
                </c:ext>
              </c:extLst>
            </c:dLbl>
            <c:dLbl>
              <c:idx val="7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F9A-4D15-BC9D-4128CA9C0CFE}"/>
                </c:ext>
              </c:extLst>
            </c:dLbl>
            <c:dLbl>
              <c:idx val="8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F9A-4D15-BC9D-4128CA9C0CFE}"/>
                </c:ext>
              </c:extLst>
            </c:dLbl>
            <c:dLbl>
              <c:idx val="9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F9A-4D15-BC9D-4128CA9C0CFE}"/>
                </c:ext>
              </c:extLst>
            </c:dLbl>
            <c:dLbl>
              <c:idx val="11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F9A-4D15-BC9D-4128CA9C0CFE}"/>
                </c:ext>
              </c:extLst>
            </c:dLbl>
            <c:dLbl>
              <c:idx val="12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F9A-4D15-BC9D-4128CA9C0CFE}"/>
                </c:ext>
              </c:extLst>
            </c:dLbl>
            <c:dLbl>
              <c:idx val="13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F9A-4D15-BC9D-4128CA9C0CFE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№4.1-П'!$B$5:$B$6,'Таблица №4.1-П'!$B$7:$B$8,'Таблица №4.1-П'!$B$12:$B$13)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№4.1-П'!$L$5:$L$6,'Таблица №4.1-П'!$L$7:$L$8,'Таблица №4.1-П'!$L$12:$L$13)</c:f>
              <c:numCache>
                <c:formatCode>_-* #\ ##0.00\ _л_в_-;\-* #\ ##0.00\ _л_в_-;_-* "-"\ _л_в_-;_-@_-</c:formatCode>
                <c:ptCount val="6"/>
                <c:pt idx="0">
                  <c:v>46.13</c:v>
                </c:pt>
                <c:pt idx="1">
                  <c:v>10.39</c:v>
                </c:pt>
                <c:pt idx="2">
                  <c:v>0.06</c:v>
                </c:pt>
                <c:pt idx="3">
                  <c:v>41.22</c:v>
                </c:pt>
                <c:pt idx="4">
                  <c:v>0.21</c:v>
                </c:pt>
                <c:pt idx="5">
                  <c:v>1.99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F9A-4D15-BC9D-4128CA9C0C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41" name="Line 1"/>
        <xdr:cNvSpPr>
          <a:spLocks noChangeShapeType="1"/>
        </xdr:cNvSpPr>
      </xdr:nvSpPr>
      <xdr:spPr bwMode="auto">
        <a:xfrm>
          <a:off x="9525" y="647700"/>
          <a:ext cx="2809875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65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89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113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5137" name="Line 1"/>
        <xdr:cNvSpPr>
          <a:spLocks noChangeShapeType="1"/>
        </xdr:cNvSpPr>
      </xdr:nvSpPr>
      <xdr:spPr bwMode="auto">
        <a:xfrm>
          <a:off x="9525" y="428625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61" name="Line 1"/>
        <xdr:cNvSpPr>
          <a:spLocks noChangeShapeType="1"/>
        </xdr:cNvSpPr>
      </xdr:nvSpPr>
      <xdr:spPr bwMode="auto">
        <a:xfrm>
          <a:off x="9525" y="552450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7185" name="Line 2"/>
        <xdr:cNvSpPr>
          <a:spLocks noChangeShapeType="1"/>
        </xdr:cNvSpPr>
      </xdr:nvSpPr>
      <xdr:spPr bwMode="auto">
        <a:xfrm>
          <a:off x="9525" y="619125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9525" y="619125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P16"/>
  <sheetViews>
    <sheetView showGridLines="0" tabSelected="1" zoomScaleNormal="75" zoomScaleSheetLayoutView="100" workbookViewId="0">
      <selection sqref="A1:N1"/>
    </sheetView>
  </sheetViews>
  <sheetFormatPr defaultColWidth="9" defaultRowHeight="16.7" customHeight="1"/>
  <cols>
    <col min="1" max="1" width="32.77734375" style="4" customWidth="1"/>
    <col min="2" max="14" width="7.88671875" style="4" customWidth="1"/>
    <col min="15" max="16384" width="9" style="4"/>
  </cols>
  <sheetData>
    <row r="1" spans="1:16" ht="34.5" customHeight="1">
      <c r="A1" s="150" t="s">
        <v>53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</row>
    <row r="2" spans="1:16" ht="16.7" customHeight="1">
      <c r="A2" s="25"/>
      <c r="B2" s="25"/>
      <c r="C2" s="26"/>
      <c r="D2" s="26"/>
      <c r="F2" s="26"/>
      <c r="G2" s="26"/>
      <c r="I2" s="26"/>
      <c r="J2" s="26"/>
      <c r="L2" s="26"/>
      <c r="M2" s="26"/>
    </row>
    <row r="3" spans="1:16" ht="16.7" customHeight="1">
      <c r="A3" s="40" t="s">
        <v>40</v>
      </c>
      <c r="B3" s="6">
        <v>2020</v>
      </c>
      <c r="C3" s="147">
        <v>2021</v>
      </c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9"/>
    </row>
    <row r="4" spans="1:16" ht="16.7" customHeight="1">
      <c r="A4" s="39" t="s">
        <v>43</v>
      </c>
      <c r="B4" s="7">
        <v>12</v>
      </c>
      <c r="C4" s="5">
        <v>1</v>
      </c>
      <c r="D4" s="5">
        <v>2</v>
      </c>
      <c r="E4" s="57">
        <v>3</v>
      </c>
      <c r="F4" s="5">
        <v>4</v>
      </c>
      <c r="G4" s="5">
        <v>5</v>
      </c>
      <c r="H4" s="57">
        <v>6</v>
      </c>
      <c r="I4" s="5">
        <v>7</v>
      </c>
      <c r="J4" s="57">
        <v>8</v>
      </c>
      <c r="K4" s="57">
        <v>9</v>
      </c>
      <c r="L4" s="57">
        <v>10</v>
      </c>
      <c r="M4" s="57">
        <v>11</v>
      </c>
      <c r="N4" s="57">
        <v>12</v>
      </c>
    </row>
    <row r="5" spans="1:16" ht="16.7" customHeight="1">
      <c r="A5" s="44" t="s">
        <v>5</v>
      </c>
      <c r="B5" s="87">
        <v>69510</v>
      </c>
      <c r="C5" s="23">
        <v>69403</v>
      </c>
      <c r="D5" s="87">
        <v>69897</v>
      </c>
      <c r="E5" s="87">
        <v>69787</v>
      </c>
      <c r="F5" s="23">
        <v>69673</v>
      </c>
      <c r="G5" s="87">
        <v>70225</v>
      </c>
      <c r="H5" s="87">
        <v>70075</v>
      </c>
      <c r="I5" s="23">
        <v>69935</v>
      </c>
      <c r="J5" s="87">
        <v>70893</v>
      </c>
      <c r="K5" s="87">
        <v>70788</v>
      </c>
      <c r="L5" s="23">
        <v>70671</v>
      </c>
      <c r="M5" s="87">
        <v>71851</v>
      </c>
      <c r="N5" s="87">
        <v>71755</v>
      </c>
      <c r="O5" s="137"/>
      <c r="P5" s="92"/>
    </row>
    <row r="6" spans="1:16" ht="16.7" customHeight="1">
      <c r="A6" s="44" t="s">
        <v>6</v>
      </c>
      <c r="B6" s="87">
        <v>44847</v>
      </c>
      <c r="C6" s="23">
        <v>44802</v>
      </c>
      <c r="D6" s="87">
        <v>44873</v>
      </c>
      <c r="E6" s="87">
        <v>44895</v>
      </c>
      <c r="F6" s="23">
        <v>44869</v>
      </c>
      <c r="G6" s="87">
        <v>44797</v>
      </c>
      <c r="H6" s="87">
        <v>44779</v>
      </c>
      <c r="I6" s="23">
        <v>44742</v>
      </c>
      <c r="J6" s="87">
        <v>44763</v>
      </c>
      <c r="K6" s="87">
        <v>44742</v>
      </c>
      <c r="L6" s="23">
        <v>44695</v>
      </c>
      <c r="M6" s="87">
        <v>44575</v>
      </c>
      <c r="N6" s="87">
        <v>44553</v>
      </c>
      <c r="O6" s="137"/>
      <c r="P6" s="92"/>
    </row>
    <row r="7" spans="1:16" ht="16.7" customHeight="1">
      <c r="A7" s="44" t="s">
        <v>7</v>
      </c>
      <c r="B7" s="87">
        <v>47091</v>
      </c>
      <c r="C7" s="23">
        <v>46909</v>
      </c>
      <c r="D7" s="87">
        <v>48342</v>
      </c>
      <c r="E7" s="87">
        <v>48291</v>
      </c>
      <c r="F7" s="23">
        <v>48235</v>
      </c>
      <c r="G7" s="87">
        <v>49919</v>
      </c>
      <c r="H7" s="87">
        <v>49825</v>
      </c>
      <c r="I7" s="23">
        <v>49673</v>
      </c>
      <c r="J7" s="87">
        <v>51164</v>
      </c>
      <c r="K7" s="87">
        <v>51085</v>
      </c>
      <c r="L7" s="23">
        <v>50983</v>
      </c>
      <c r="M7" s="87">
        <v>52311</v>
      </c>
      <c r="N7" s="87">
        <v>52215</v>
      </c>
      <c r="O7" s="137"/>
      <c r="P7" s="92"/>
    </row>
    <row r="8" spans="1:16" ht="16.7" customHeight="1">
      <c r="A8" s="44" t="s">
        <v>8</v>
      </c>
      <c r="B8" s="87">
        <v>48708</v>
      </c>
      <c r="C8" s="23">
        <v>48506</v>
      </c>
      <c r="D8" s="87">
        <v>48679</v>
      </c>
      <c r="E8" s="87">
        <v>48610</v>
      </c>
      <c r="F8" s="23">
        <v>48436</v>
      </c>
      <c r="G8" s="87">
        <v>48654</v>
      </c>
      <c r="H8" s="87">
        <v>48520</v>
      </c>
      <c r="I8" s="23">
        <v>48393</v>
      </c>
      <c r="J8" s="87">
        <v>48626</v>
      </c>
      <c r="K8" s="87">
        <v>48537</v>
      </c>
      <c r="L8" s="23">
        <v>48422</v>
      </c>
      <c r="M8" s="87">
        <v>48502</v>
      </c>
      <c r="N8" s="87">
        <v>48383</v>
      </c>
      <c r="O8" s="137"/>
      <c r="P8" s="92"/>
    </row>
    <row r="9" spans="1:16" ht="16.7" customHeight="1">
      <c r="A9" s="44" t="s">
        <v>79</v>
      </c>
      <c r="B9" s="87">
        <v>23979</v>
      </c>
      <c r="C9" s="23">
        <v>23872</v>
      </c>
      <c r="D9" s="87">
        <v>23833</v>
      </c>
      <c r="E9" s="87">
        <v>23804</v>
      </c>
      <c r="F9" s="23">
        <v>23727</v>
      </c>
      <c r="G9" s="87">
        <v>23545</v>
      </c>
      <c r="H9" s="87">
        <v>23432</v>
      </c>
      <c r="I9" s="23">
        <v>23381</v>
      </c>
      <c r="J9" s="87">
        <v>23102</v>
      </c>
      <c r="K9" s="87">
        <v>23060</v>
      </c>
      <c r="L9" s="23">
        <v>23022</v>
      </c>
      <c r="M9" s="87">
        <v>22846</v>
      </c>
      <c r="N9" s="87">
        <v>22829</v>
      </c>
      <c r="O9" s="137"/>
      <c r="P9" s="92"/>
    </row>
    <row r="10" spans="1:16" ht="16.7" customHeight="1">
      <c r="A10" s="44" t="s">
        <v>9</v>
      </c>
      <c r="B10" s="87">
        <v>33746</v>
      </c>
      <c r="C10" s="23">
        <v>33702</v>
      </c>
      <c r="D10" s="87">
        <v>33438</v>
      </c>
      <c r="E10" s="87">
        <v>33451</v>
      </c>
      <c r="F10" s="23">
        <v>33425</v>
      </c>
      <c r="G10" s="87">
        <v>33223</v>
      </c>
      <c r="H10" s="87">
        <v>33163</v>
      </c>
      <c r="I10" s="23">
        <v>33123</v>
      </c>
      <c r="J10" s="87">
        <v>32871</v>
      </c>
      <c r="K10" s="87">
        <v>32840</v>
      </c>
      <c r="L10" s="23">
        <v>32809</v>
      </c>
      <c r="M10" s="87">
        <v>32573</v>
      </c>
      <c r="N10" s="87">
        <v>32525</v>
      </c>
      <c r="O10" s="137"/>
      <c r="P10" s="92"/>
    </row>
    <row r="11" spans="1:16" ht="16.7" customHeight="1">
      <c r="A11" s="44" t="s">
        <v>34</v>
      </c>
      <c r="B11" s="87">
        <v>16034</v>
      </c>
      <c r="C11" s="23">
        <v>16023</v>
      </c>
      <c r="D11" s="87">
        <v>16015</v>
      </c>
      <c r="E11" s="87">
        <v>16003</v>
      </c>
      <c r="F11" s="23">
        <v>15995</v>
      </c>
      <c r="G11" s="87">
        <v>15925</v>
      </c>
      <c r="H11" s="87">
        <v>15910</v>
      </c>
      <c r="I11" s="23">
        <v>15900</v>
      </c>
      <c r="J11" s="87">
        <v>15836</v>
      </c>
      <c r="K11" s="87">
        <v>15822</v>
      </c>
      <c r="L11" s="23">
        <v>15814</v>
      </c>
      <c r="M11" s="87">
        <v>15656</v>
      </c>
      <c r="N11" s="87">
        <v>15650</v>
      </c>
      <c r="O11" s="137"/>
      <c r="P11" s="92"/>
    </row>
    <row r="12" spans="1:16" ht="16.7" customHeight="1">
      <c r="A12" s="44" t="s">
        <v>28</v>
      </c>
      <c r="B12" s="87">
        <v>19597</v>
      </c>
      <c r="C12" s="23">
        <v>19579</v>
      </c>
      <c r="D12" s="87">
        <v>19768</v>
      </c>
      <c r="E12" s="87">
        <v>19768</v>
      </c>
      <c r="F12" s="23">
        <v>19760</v>
      </c>
      <c r="G12" s="87">
        <v>19773</v>
      </c>
      <c r="H12" s="87">
        <v>19767</v>
      </c>
      <c r="I12" s="23">
        <v>19757</v>
      </c>
      <c r="J12" s="87">
        <v>19843</v>
      </c>
      <c r="K12" s="87">
        <v>19859</v>
      </c>
      <c r="L12" s="23">
        <v>19907</v>
      </c>
      <c r="M12" s="87">
        <v>20051</v>
      </c>
      <c r="N12" s="87">
        <v>20077</v>
      </c>
      <c r="O12" s="137"/>
      <c r="P12" s="92"/>
    </row>
    <row r="13" spans="1:16" ht="30" customHeight="1">
      <c r="A13" s="44" t="s">
        <v>37</v>
      </c>
      <c r="B13" s="87">
        <v>9354</v>
      </c>
      <c r="C13" s="23">
        <v>9352</v>
      </c>
      <c r="D13" s="87">
        <v>9301</v>
      </c>
      <c r="E13" s="87">
        <v>9295</v>
      </c>
      <c r="F13" s="23">
        <v>9288</v>
      </c>
      <c r="G13" s="87">
        <v>9197</v>
      </c>
      <c r="H13" s="87">
        <v>9194</v>
      </c>
      <c r="I13" s="23">
        <v>9192</v>
      </c>
      <c r="J13" s="87">
        <v>9149</v>
      </c>
      <c r="K13" s="87">
        <v>9150</v>
      </c>
      <c r="L13" s="23">
        <v>9149</v>
      </c>
      <c r="M13" s="87">
        <v>9066</v>
      </c>
      <c r="N13" s="87">
        <v>9062</v>
      </c>
      <c r="O13" s="137"/>
      <c r="P13" s="92"/>
    </row>
    <row r="14" spans="1:16" ht="16.7" customHeight="1">
      <c r="A14" s="45" t="s">
        <v>10</v>
      </c>
      <c r="B14" s="87">
        <v>312866</v>
      </c>
      <c r="C14" s="23">
        <v>312148</v>
      </c>
      <c r="D14" s="87">
        <v>314146</v>
      </c>
      <c r="E14" s="87">
        <v>313904</v>
      </c>
      <c r="F14" s="23">
        <v>313408</v>
      </c>
      <c r="G14" s="87">
        <v>315258</v>
      </c>
      <c r="H14" s="87">
        <v>314665</v>
      </c>
      <c r="I14" s="23">
        <v>314096</v>
      </c>
      <c r="J14" s="87">
        <v>316247</v>
      </c>
      <c r="K14" s="87">
        <v>315883</v>
      </c>
      <c r="L14" s="23">
        <v>315472</v>
      </c>
      <c r="M14" s="87">
        <v>317431</v>
      </c>
      <c r="N14" s="87">
        <v>317049</v>
      </c>
      <c r="O14" s="137"/>
      <c r="P14" s="92"/>
    </row>
    <row r="15" spans="1:16" ht="16.7" customHeight="1">
      <c r="E15" s="92"/>
      <c r="H15" s="92"/>
      <c r="K15" s="92"/>
      <c r="N15" s="92"/>
    </row>
    <row r="16" spans="1:16" ht="16.7" customHeight="1">
      <c r="K16" s="92"/>
      <c r="N16" s="92"/>
    </row>
  </sheetData>
  <mergeCells count="2">
    <mergeCell ref="C3:N3"/>
    <mergeCell ref="A1:N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scale="89" orientation="landscape" r:id="rId1"/>
  <headerFooter alignWithMargins="0">
    <oddHeader>&amp;R&amp;"Times New Roman,Regular"&amp;14&amp;A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7"/>
  <sheetViews>
    <sheetView showGridLines="0" zoomScaleNormal="75" workbookViewId="0">
      <selection sqref="A1:N1"/>
    </sheetView>
  </sheetViews>
  <sheetFormatPr defaultColWidth="9" defaultRowHeight="15.75"/>
  <cols>
    <col min="1" max="1" width="32.77734375" style="2" customWidth="1"/>
    <col min="2" max="2" width="8.6640625" style="2" customWidth="1"/>
    <col min="3" max="3" width="7.88671875" style="2" customWidth="1"/>
    <col min="4" max="4" width="7.88671875" style="9" customWidth="1"/>
    <col min="5" max="6" width="7.88671875" style="2" customWidth="1"/>
    <col min="7" max="7" width="7.88671875" style="9" customWidth="1"/>
    <col min="8" max="9" width="7.88671875" style="2" customWidth="1"/>
    <col min="10" max="10" width="7.88671875" style="9" customWidth="1"/>
    <col min="11" max="12" width="7.88671875" style="2" customWidth="1"/>
    <col min="13" max="13" width="7.88671875" style="9" customWidth="1"/>
    <col min="14" max="14" width="7.88671875" style="2" customWidth="1"/>
    <col min="15" max="15" width="10.109375" style="2" customWidth="1"/>
    <col min="16" max="16384" width="9" style="2"/>
  </cols>
  <sheetData>
    <row r="1" spans="1:17" ht="41.25" customHeight="1">
      <c r="A1" s="175" t="s">
        <v>80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</row>
    <row r="2" spans="1:17">
      <c r="A2" s="10"/>
      <c r="E2" s="10"/>
      <c r="H2" s="10"/>
      <c r="K2" s="10"/>
      <c r="N2" s="10" t="s">
        <v>20</v>
      </c>
    </row>
    <row r="3" spans="1:17" ht="15.75" customHeight="1">
      <c r="A3" s="129" t="s">
        <v>40</v>
      </c>
      <c r="B3" s="6">
        <v>2020</v>
      </c>
      <c r="C3" s="176">
        <v>2021</v>
      </c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8"/>
      <c r="O3" s="93"/>
    </row>
    <row r="4" spans="1:17" s="8" customFormat="1" ht="15.75" customHeight="1">
      <c r="A4" s="130" t="s">
        <v>43</v>
      </c>
      <c r="B4" s="5">
        <v>12</v>
      </c>
      <c r="C4" s="84">
        <v>1</v>
      </c>
      <c r="D4" s="57">
        <v>2</v>
      </c>
      <c r="E4" s="84">
        <v>3</v>
      </c>
      <c r="F4" s="84">
        <v>4</v>
      </c>
      <c r="G4" s="57">
        <v>5</v>
      </c>
      <c r="H4" s="84">
        <v>6</v>
      </c>
      <c r="I4" s="84">
        <v>7</v>
      </c>
      <c r="J4" s="57">
        <v>8</v>
      </c>
      <c r="K4" s="84">
        <v>9</v>
      </c>
      <c r="L4" s="57">
        <v>10</v>
      </c>
      <c r="M4" s="84">
        <v>11</v>
      </c>
      <c r="N4" s="57">
        <v>12</v>
      </c>
      <c r="O4" s="93"/>
    </row>
    <row r="5" spans="1:17" ht="15.75" customHeight="1">
      <c r="A5" s="18" t="s">
        <v>5</v>
      </c>
      <c r="B5" s="47">
        <v>7626.855247039608</v>
      </c>
      <c r="C5" s="47">
        <v>7671.4088331739313</v>
      </c>
      <c r="D5" s="133">
        <v>7623.2879368279573</v>
      </c>
      <c r="E5" s="47">
        <v>7812.65613645539</v>
      </c>
      <c r="F5" s="47">
        <v>7964.9111815484221</v>
      </c>
      <c r="G5" s="133">
        <v>7866.5125720876586</v>
      </c>
      <c r="H5" s="47">
        <v>7953.4536113130243</v>
      </c>
      <c r="I5" s="47">
        <v>8061.2127050680501</v>
      </c>
      <c r="J5" s="133">
        <v>7955.0527799128877</v>
      </c>
      <c r="K5" s="47">
        <v>7871.1032233184433</v>
      </c>
      <c r="L5" s="47">
        <v>8077.2736215376653</v>
      </c>
      <c r="M5" s="133">
        <v>7881.5294411957848</v>
      </c>
      <c r="N5" s="47">
        <v>8024.2861705125397</v>
      </c>
      <c r="P5" s="141"/>
      <c r="Q5" s="141"/>
    </row>
    <row r="6" spans="1:17" ht="15.75" customHeight="1">
      <c r="A6" s="18" t="s">
        <v>6</v>
      </c>
      <c r="B6" s="47">
        <v>7214.3301740479064</v>
      </c>
      <c r="C6" s="47">
        <v>7257.4448338525444</v>
      </c>
      <c r="D6" s="133">
        <v>7007.5662838569879</v>
      </c>
      <c r="E6" s="47">
        <v>7143.7493518838573</v>
      </c>
      <c r="F6" s="47">
        <v>7320.5232990403738</v>
      </c>
      <c r="G6" s="133">
        <v>7387.9849143552738</v>
      </c>
      <c r="H6" s="47">
        <v>7434.5051940713693</v>
      </c>
      <c r="I6" s="47">
        <v>7548.7359526091122</v>
      </c>
      <c r="J6" s="133">
        <v>7617.0363407433133</v>
      </c>
      <c r="K6" s="47">
        <v>7578.9818434540875</v>
      </c>
      <c r="L6" s="47">
        <v>7573.8003323421372</v>
      </c>
      <c r="M6" s="133">
        <v>7554.3292907180385</v>
      </c>
      <c r="N6" s="47">
        <v>7641.274628171479</v>
      </c>
      <c r="P6" s="141"/>
      <c r="Q6" s="141"/>
    </row>
    <row r="7" spans="1:17" ht="15.75" customHeight="1">
      <c r="A7" s="18" t="s">
        <v>7</v>
      </c>
      <c r="B7" s="47">
        <v>8585.8905376663206</v>
      </c>
      <c r="C7" s="47">
        <v>8640.1176735347071</v>
      </c>
      <c r="D7" s="133">
        <v>8612.9174172704134</v>
      </c>
      <c r="E7" s="47">
        <v>8737.9477165202279</v>
      </c>
      <c r="F7" s="47">
        <v>8834.6550488914709</v>
      </c>
      <c r="G7" s="133">
        <v>8804.8286616102141</v>
      </c>
      <c r="H7" s="47">
        <v>8897.9825390880997</v>
      </c>
      <c r="I7" s="47">
        <v>9103.4762781475711</v>
      </c>
      <c r="J7" s="133">
        <v>9113.7794259471866</v>
      </c>
      <c r="K7" s="47">
        <v>9147.390418502202</v>
      </c>
      <c r="L7" s="47">
        <v>9136.5694092729864</v>
      </c>
      <c r="M7" s="133">
        <v>9039.1412838263059</v>
      </c>
      <c r="N7" s="47">
        <v>9176.2681263460163</v>
      </c>
      <c r="P7" s="141"/>
      <c r="Q7" s="141"/>
    </row>
    <row r="8" spans="1:17" ht="15.75" customHeight="1">
      <c r="A8" s="18" t="s">
        <v>8</v>
      </c>
      <c r="B8" s="47">
        <v>9746.5502814814809</v>
      </c>
      <c r="C8" s="47">
        <v>9215.9313967861563</v>
      </c>
      <c r="D8" s="133">
        <v>9205.3553746842554</v>
      </c>
      <c r="E8" s="47">
        <v>9385.7767618198031</v>
      </c>
      <c r="F8" s="47">
        <v>9569.554589805417</v>
      </c>
      <c r="G8" s="133">
        <v>9607.4208031232574</v>
      </c>
      <c r="H8" s="47">
        <v>9761.6386324212417</v>
      </c>
      <c r="I8" s="47">
        <v>9889.2665655884994</v>
      </c>
      <c r="J8" s="133">
        <v>10018.600357122928</v>
      </c>
      <c r="K8" s="47">
        <v>10015.893441704036</v>
      </c>
      <c r="L8" s="47">
        <v>10196.332191011235</v>
      </c>
      <c r="M8" s="133">
        <v>10095.382164890634</v>
      </c>
      <c r="N8" s="47">
        <v>10296.28622761215</v>
      </c>
      <c r="P8" s="141"/>
      <c r="Q8" s="141"/>
    </row>
    <row r="9" spans="1:17" ht="15.75" customHeight="1">
      <c r="A9" s="44" t="s">
        <v>79</v>
      </c>
      <c r="B9" s="47">
        <v>7318.5597227884227</v>
      </c>
      <c r="C9" s="47">
        <v>7386.3345713401422</v>
      </c>
      <c r="D9" s="133">
        <v>7422.4672770783482</v>
      </c>
      <c r="E9" s="47">
        <v>7684.3165708311553</v>
      </c>
      <c r="F9" s="47">
        <v>7827.7908029043456</v>
      </c>
      <c r="G9" s="133">
        <v>7783.2422366876535</v>
      </c>
      <c r="H9" s="47">
        <v>7969.3519511149225</v>
      </c>
      <c r="I9" s="47">
        <v>8175.6656192436885</v>
      </c>
      <c r="J9" s="133">
        <v>8238.5410579902618</v>
      </c>
      <c r="K9" s="47">
        <v>8215.5071962512557</v>
      </c>
      <c r="L9" s="47">
        <v>8396.6012138923234</v>
      </c>
      <c r="M9" s="133">
        <v>8318.431232254401</v>
      </c>
      <c r="N9" s="47">
        <v>8432.5801544050864</v>
      </c>
      <c r="P9" s="141"/>
      <c r="Q9" s="141"/>
    </row>
    <row r="10" spans="1:17" ht="15.75" customHeight="1">
      <c r="A10" s="18" t="s">
        <v>9</v>
      </c>
      <c r="B10" s="47">
        <v>7017.0051375650646</v>
      </c>
      <c r="C10" s="47">
        <v>7147.5594857492688</v>
      </c>
      <c r="D10" s="133">
        <v>7170.1137778392585</v>
      </c>
      <c r="E10" s="47">
        <v>7305.4985438912772</v>
      </c>
      <c r="F10" s="47">
        <v>7348.6983740967207</v>
      </c>
      <c r="G10" s="133">
        <v>7334.2730785443309</v>
      </c>
      <c r="H10" s="47">
        <v>7453.3494366197183</v>
      </c>
      <c r="I10" s="47">
        <v>7562.9759710802382</v>
      </c>
      <c r="J10" s="133">
        <v>7497.0381559166726</v>
      </c>
      <c r="K10" s="47">
        <v>7538.1161105130968</v>
      </c>
      <c r="L10" s="47">
        <v>7565.3006267559977</v>
      </c>
      <c r="M10" s="133">
        <v>7494.7552843756812</v>
      </c>
      <c r="N10" s="47">
        <v>7707.0215429403206</v>
      </c>
      <c r="P10" s="141"/>
      <c r="Q10" s="141"/>
    </row>
    <row r="11" spans="1:17" ht="15.75" customHeight="1">
      <c r="A11" s="18" t="s">
        <v>34</v>
      </c>
      <c r="B11" s="47">
        <v>3309.0535595031388</v>
      </c>
      <c r="C11" s="47">
        <v>3407.0766020463111</v>
      </c>
      <c r="D11" s="133">
        <v>3478.7138529330764</v>
      </c>
      <c r="E11" s="47">
        <v>3647.8561520321819</v>
      </c>
      <c r="F11" s="47">
        <v>3690.6850613154961</v>
      </c>
      <c r="G11" s="133">
        <v>3723.9209407764238</v>
      </c>
      <c r="H11" s="47">
        <v>3888.7216465578426</v>
      </c>
      <c r="I11" s="47">
        <v>3956.5762931034483</v>
      </c>
      <c r="J11" s="133">
        <v>3944.8442811869777</v>
      </c>
      <c r="K11" s="47">
        <v>4015.979136482179</v>
      </c>
      <c r="L11" s="47">
        <v>4060.7477084242687</v>
      </c>
      <c r="M11" s="133">
        <v>4096.6063609467456</v>
      </c>
      <c r="N11" s="47">
        <v>4227.6799466824641</v>
      </c>
      <c r="P11" s="141"/>
      <c r="Q11" s="141"/>
    </row>
    <row r="12" spans="1:17" ht="15.75" customHeight="1">
      <c r="A12" s="18" t="s">
        <v>28</v>
      </c>
      <c r="B12" s="47">
        <v>4530.3499213217938</v>
      </c>
      <c r="C12" s="47">
        <v>4628.9010869565218</v>
      </c>
      <c r="D12" s="133">
        <v>4526.5258837164383</v>
      </c>
      <c r="E12" s="47">
        <v>4607.7756646613625</v>
      </c>
      <c r="F12" s="47">
        <v>4613.287085514834</v>
      </c>
      <c r="G12" s="133">
        <v>4572.054524249198</v>
      </c>
      <c r="H12" s="47">
        <v>4654.107281553398</v>
      </c>
      <c r="I12" s="47">
        <v>4698.3159542208741</v>
      </c>
      <c r="J12" s="133">
        <v>4609.5283881003306</v>
      </c>
      <c r="K12" s="47">
        <v>4635.6044522212505</v>
      </c>
      <c r="L12" s="47">
        <v>4695.6692166166358</v>
      </c>
      <c r="M12" s="133">
        <v>4597.6383100745552</v>
      </c>
      <c r="N12" s="47">
        <v>4717.8617011143915</v>
      </c>
      <c r="P12" s="141"/>
      <c r="Q12" s="141"/>
    </row>
    <row r="13" spans="1:17" ht="30.75" customHeight="1">
      <c r="A13" s="18" t="s">
        <v>37</v>
      </c>
      <c r="B13" s="47">
        <v>3829.2837220485694</v>
      </c>
      <c r="C13" s="47">
        <v>3888.0974903474903</v>
      </c>
      <c r="D13" s="133">
        <v>3881.1519980387352</v>
      </c>
      <c r="E13" s="47">
        <v>4023.1348619329387</v>
      </c>
      <c r="F13" s="47">
        <v>4091.1897575457692</v>
      </c>
      <c r="G13" s="133">
        <v>4045.6112931686412</v>
      </c>
      <c r="H13" s="47">
        <v>4164.3123732251524</v>
      </c>
      <c r="I13" s="47">
        <v>4261.9907715970267</v>
      </c>
      <c r="J13" s="133">
        <v>4170.8516145566373</v>
      </c>
      <c r="K13" s="47">
        <v>4217.6484615384616</v>
      </c>
      <c r="L13" s="47">
        <v>4300.033376123235</v>
      </c>
      <c r="M13" s="133">
        <v>4193.168137000519</v>
      </c>
      <c r="N13" s="47">
        <v>4288.1741952232605</v>
      </c>
      <c r="P13" s="141"/>
      <c r="Q13" s="141"/>
    </row>
    <row r="14" spans="1:17">
      <c r="A14" s="131" t="s">
        <v>15</v>
      </c>
      <c r="B14" s="47">
        <v>7288.3806378617455</v>
      </c>
      <c r="C14" s="47">
        <v>7294.8285951213784</v>
      </c>
      <c r="D14" s="133">
        <v>7245.3694772072904</v>
      </c>
      <c r="E14" s="47">
        <v>7410.9459059208029</v>
      </c>
      <c r="F14" s="47">
        <v>7530.451136729379</v>
      </c>
      <c r="G14" s="133">
        <v>7527.9680621147845</v>
      </c>
      <c r="H14" s="47">
        <v>7633.2945609985218</v>
      </c>
      <c r="I14" s="47">
        <v>7761.5964111097264</v>
      </c>
      <c r="J14" s="133">
        <v>7763.6779494087059</v>
      </c>
      <c r="K14" s="47">
        <v>7752.4697585621161</v>
      </c>
      <c r="L14" s="47">
        <v>7841.8420139395175</v>
      </c>
      <c r="M14" s="133">
        <v>7752.4509791183964</v>
      </c>
      <c r="N14" s="47">
        <v>7893.5239229442295</v>
      </c>
      <c r="P14" s="141"/>
      <c r="Q14" s="141"/>
    </row>
    <row r="16" spans="1:17" ht="12.75" customHeight="1">
      <c r="A16" s="78" t="s">
        <v>73</v>
      </c>
    </row>
    <row r="17" spans="1:15" ht="36" customHeight="1">
      <c r="A17" s="179" t="s">
        <v>52</v>
      </c>
      <c r="B17" s="179"/>
      <c r="C17" s="179"/>
      <c r="D17" s="179"/>
      <c r="E17" s="179"/>
      <c r="F17" s="179"/>
      <c r="G17" s="179"/>
      <c r="H17" s="179"/>
      <c r="I17" s="179"/>
      <c r="J17" s="179"/>
      <c r="K17" s="179"/>
      <c r="L17" s="179"/>
      <c r="M17" s="179"/>
      <c r="N17" s="179"/>
      <c r="O17" s="132"/>
    </row>
  </sheetData>
  <mergeCells count="3">
    <mergeCell ref="C3:N3"/>
    <mergeCell ref="A1:N1"/>
    <mergeCell ref="A17:N17"/>
  </mergeCells>
  <printOptions horizontalCentered="1" verticalCentered="1"/>
  <pageMargins left="0.88" right="0.27559055118110237" top="0.39370078740157483" bottom="0.74803149606299213" header="0.19685039370078741" footer="0.51181102362204722"/>
  <pageSetup paperSize="9" orientation="landscape" r:id="rId1"/>
  <headerFooter alignWithMargins="0">
    <oddHeader>&amp;R&amp;"Times New Roman,Regular"&amp;14&amp;A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showGridLines="0" zoomScaleNormal="75" workbookViewId="0">
      <selection sqref="A1:K1"/>
    </sheetView>
  </sheetViews>
  <sheetFormatPr defaultColWidth="8" defaultRowHeight="15.75"/>
  <cols>
    <col min="1" max="1" width="27.5546875" style="21" customWidth="1"/>
    <col min="2" max="2" width="8.33203125" style="20" bestFit="1" customWidth="1"/>
    <col min="3" max="3" width="9.6640625" style="20" bestFit="1" customWidth="1"/>
    <col min="4" max="4" width="8.109375" style="20" bestFit="1" customWidth="1"/>
    <col min="5" max="5" width="9" style="20" bestFit="1" customWidth="1"/>
    <col min="6" max="6" width="9.77734375" style="20" bestFit="1" customWidth="1"/>
    <col min="7" max="7" width="9.44140625" style="20" customWidth="1"/>
    <col min="8" max="8" width="7.109375" style="20" bestFit="1" customWidth="1"/>
    <col min="9" max="9" width="9.109375" style="20" bestFit="1" customWidth="1"/>
    <col min="10" max="10" width="12.6640625" style="20" bestFit="1" customWidth="1"/>
    <col min="11" max="11" width="10.33203125" style="20" customWidth="1"/>
    <col min="12" max="12" width="8.88671875" style="20" customWidth="1"/>
    <col min="13" max="16384" width="8" style="20"/>
  </cols>
  <sheetData>
    <row r="1" spans="1:12">
      <c r="A1" s="180" t="s">
        <v>83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</row>
    <row r="2" spans="1:12" ht="6" customHeight="1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</row>
    <row r="3" spans="1:12">
      <c r="H3" s="181" t="s">
        <v>65</v>
      </c>
      <c r="I3" s="181"/>
      <c r="J3" s="181"/>
      <c r="K3" s="182"/>
    </row>
    <row r="4" spans="1:12" ht="54" customHeight="1">
      <c r="A4" s="109" t="s">
        <v>66</v>
      </c>
      <c r="B4" s="110" t="s">
        <v>67</v>
      </c>
      <c r="C4" s="110" t="s">
        <v>6</v>
      </c>
      <c r="D4" s="110" t="s">
        <v>7</v>
      </c>
      <c r="E4" s="110" t="s">
        <v>8</v>
      </c>
      <c r="F4" s="65" t="s">
        <v>79</v>
      </c>
      <c r="G4" s="110" t="s">
        <v>9</v>
      </c>
      <c r="H4" s="111" t="s">
        <v>34</v>
      </c>
      <c r="I4" s="111" t="s">
        <v>28</v>
      </c>
      <c r="J4" s="112" t="s">
        <v>68</v>
      </c>
      <c r="K4" s="113" t="s">
        <v>10</v>
      </c>
    </row>
    <row r="5" spans="1:12">
      <c r="A5" s="114" t="s">
        <v>69</v>
      </c>
      <c r="B5" s="138">
        <v>0</v>
      </c>
      <c r="C5" s="138">
        <v>3</v>
      </c>
      <c r="D5" s="138">
        <v>0</v>
      </c>
      <c r="E5" s="138">
        <v>0</v>
      </c>
      <c r="F5" s="138">
        <v>0</v>
      </c>
      <c r="G5" s="138">
        <v>2</v>
      </c>
      <c r="H5" s="138">
        <v>0</v>
      </c>
      <c r="I5" s="138">
        <v>0</v>
      </c>
      <c r="J5" s="138">
        <v>0</v>
      </c>
      <c r="K5" s="139">
        <v>5</v>
      </c>
      <c r="L5" s="115"/>
    </row>
    <row r="6" spans="1:12" s="108" customFormat="1" ht="31.5">
      <c r="A6" s="116" t="s">
        <v>70</v>
      </c>
      <c r="B6" s="138">
        <v>0</v>
      </c>
      <c r="C6" s="138">
        <v>3</v>
      </c>
      <c r="D6" s="138">
        <v>0</v>
      </c>
      <c r="E6" s="138">
        <v>0</v>
      </c>
      <c r="F6" s="138">
        <v>0</v>
      </c>
      <c r="G6" s="138">
        <v>2</v>
      </c>
      <c r="H6" s="138">
        <v>0</v>
      </c>
      <c r="I6" s="138">
        <v>0</v>
      </c>
      <c r="J6" s="138">
        <v>0</v>
      </c>
      <c r="K6" s="140">
        <v>5</v>
      </c>
      <c r="L6" s="117"/>
    </row>
    <row r="7" spans="1:12">
      <c r="A7" s="118"/>
      <c r="B7" s="119"/>
      <c r="C7" s="119"/>
      <c r="D7" s="119"/>
      <c r="E7" s="119"/>
    </row>
    <row r="8" spans="1:12">
      <c r="A8" s="118"/>
      <c r="B8" s="119"/>
      <c r="C8" s="119"/>
      <c r="D8" s="119"/>
      <c r="E8" s="119"/>
    </row>
  </sheetData>
  <mergeCells count="2">
    <mergeCell ref="A1:K1"/>
    <mergeCell ref="H3:K3"/>
  </mergeCells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Roman,Regular"Таблица  №6-П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K18"/>
  <sheetViews>
    <sheetView showGridLines="0" zoomScaleNormal="75" zoomScaleSheetLayoutView="75" workbookViewId="0">
      <selection sqref="A1:K1"/>
    </sheetView>
  </sheetViews>
  <sheetFormatPr defaultColWidth="9" defaultRowHeight="15.75"/>
  <cols>
    <col min="1" max="1" width="29.77734375" style="1" customWidth="1"/>
    <col min="2" max="2" width="9.109375" style="1" customWidth="1"/>
    <col min="3" max="3" width="9.6640625" style="1" customWidth="1"/>
    <col min="4" max="9" width="9.109375" style="1" customWidth="1"/>
    <col min="10" max="10" width="11.88671875" style="1" customWidth="1"/>
    <col min="11" max="11" width="10" style="1" customWidth="1"/>
    <col min="12" max="16384" width="9" style="1"/>
  </cols>
  <sheetData>
    <row r="1" spans="1:11" s="30" customFormat="1">
      <c r="A1" s="183" t="s">
        <v>84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</row>
    <row r="2" spans="1:11">
      <c r="A2" s="21"/>
      <c r="B2" s="20"/>
      <c r="C2" s="20" t="s">
        <v>0</v>
      </c>
      <c r="D2" s="20"/>
      <c r="E2" s="20"/>
      <c r="F2" s="20"/>
      <c r="G2" s="20"/>
      <c r="H2" s="168" t="s">
        <v>21</v>
      </c>
      <c r="I2" s="168"/>
      <c r="J2" s="168"/>
      <c r="K2" s="168"/>
    </row>
    <row r="3" spans="1:11" ht="58.5" customHeight="1">
      <c r="A3" s="68" t="s">
        <v>45</v>
      </c>
      <c r="B3" s="71" t="s">
        <v>5</v>
      </c>
      <c r="C3" s="71" t="s">
        <v>6</v>
      </c>
      <c r="D3" s="71" t="s">
        <v>7</v>
      </c>
      <c r="E3" s="71" t="s">
        <v>8</v>
      </c>
      <c r="F3" s="65" t="s">
        <v>79</v>
      </c>
      <c r="G3" s="72" t="s">
        <v>9</v>
      </c>
      <c r="H3" s="73" t="s">
        <v>34</v>
      </c>
      <c r="I3" s="73" t="s">
        <v>28</v>
      </c>
      <c r="J3" s="62" t="s">
        <v>38</v>
      </c>
      <c r="K3" s="5" t="s">
        <v>10</v>
      </c>
    </row>
    <row r="4" spans="1:11" ht="15" customHeight="1">
      <c r="A4" s="69" t="s">
        <v>71</v>
      </c>
      <c r="B4" s="121">
        <v>0</v>
      </c>
      <c r="C4" s="85">
        <v>41</v>
      </c>
      <c r="D4" s="121">
        <v>0</v>
      </c>
      <c r="E4" s="120">
        <v>7</v>
      </c>
      <c r="F4" s="121">
        <v>0</v>
      </c>
      <c r="G4" s="124">
        <v>19</v>
      </c>
      <c r="H4" s="121">
        <v>0</v>
      </c>
      <c r="I4" s="121">
        <v>0</v>
      </c>
      <c r="J4" s="122">
        <v>0</v>
      </c>
      <c r="K4" s="123">
        <v>67</v>
      </c>
    </row>
    <row r="5" spans="1:11" ht="48.75" customHeight="1">
      <c r="A5" s="69" t="s">
        <v>77</v>
      </c>
      <c r="B5" s="85">
        <v>899</v>
      </c>
      <c r="C5" s="121">
        <v>0</v>
      </c>
      <c r="D5" s="85">
        <v>1</v>
      </c>
      <c r="E5" s="85">
        <v>679</v>
      </c>
      <c r="F5" s="121">
        <v>0</v>
      </c>
      <c r="G5" s="85">
        <v>305</v>
      </c>
      <c r="H5" s="121">
        <v>0</v>
      </c>
      <c r="I5" s="121">
        <v>0</v>
      </c>
      <c r="J5" s="122">
        <v>0</v>
      </c>
      <c r="K5" s="85">
        <v>1884</v>
      </c>
    </row>
    <row r="6" spans="1:11" ht="48.75" customHeight="1">
      <c r="A6" s="69" t="s">
        <v>78</v>
      </c>
      <c r="B6" s="85">
        <v>143</v>
      </c>
      <c r="C6" s="85">
        <v>591</v>
      </c>
      <c r="D6" s="85">
        <v>334</v>
      </c>
      <c r="E6" s="121">
        <v>0</v>
      </c>
      <c r="F6" s="85">
        <v>306</v>
      </c>
      <c r="G6" s="85">
        <v>22</v>
      </c>
      <c r="H6" s="85">
        <v>121</v>
      </c>
      <c r="I6" s="85">
        <v>217</v>
      </c>
      <c r="J6" s="85">
        <v>24</v>
      </c>
      <c r="K6" s="85">
        <v>1758</v>
      </c>
    </row>
    <row r="7" spans="1:11" ht="31.5" customHeight="1">
      <c r="A7" s="69" t="s">
        <v>16</v>
      </c>
      <c r="B7" s="85">
        <v>1943</v>
      </c>
      <c r="C7" s="85">
        <v>1195</v>
      </c>
      <c r="D7" s="85">
        <v>952</v>
      </c>
      <c r="E7" s="85">
        <v>1359</v>
      </c>
      <c r="F7" s="85">
        <v>467</v>
      </c>
      <c r="G7" s="85">
        <v>664</v>
      </c>
      <c r="H7" s="85">
        <v>180</v>
      </c>
      <c r="I7" s="85">
        <v>277</v>
      </c>
      <c r="J7" s="85">
        <v>91</v>
      </c>
      <c r="K7" s="85">
        <v>7128</v>
      </c>
    </row>
    <row r="8" spans="1:11" ht="31.5" customHeight="1">
      <c r="A8" s="69" t="s">
        <v>74</v>
      </c>
      <c r="B8" s="121">
        <v>0</v>
      </c>
      <c r="C8" s="121">
        <v>0</v>
      </c>
      <c r="D8" s="121">
        <v>0</v>
      </c>
      <c r="E8" s="121">
        <v>0</v>
      </c>
      <c r="F8" s="121">
        <v>0</v>
      </c>
      <c r="G8" s="121">
        <v>0</v>
      </c>
      <c r="H8" s="121">
        <v>0</v>
      </c>
      <c r="I8" s="121">
        <v>0</v>
      </c>
      <c r="J8" s="121">
        <v>0</v>
      </c>
      <c r="K8" s="121">
        <v>0</v>
      </c>
    </row>
    <row r="9" spans="1:11" ht="15" customHeight="1">
      <c r="A9" s="70" t="s">
        <v>10</v>
      </c>
      <c r="B9" s="85">
        <v>2985</v>
      </c>
      <c r="C9" s="85">
        <v>1827</v>
      </c>
      <c r="D9" s="85">
        <v>1287</v>
      </c>
      <c r="E9" s="85">
        <v>2045</v>
      </c>
      <c r="F9" s="85">
        <v>773</v>
      </c>
      <c r="G9" s="85">
        <v>1010</v>
      </c>
      <c r="H9" s="85">
        <v>301</v>
      </c>
      <c r="I9" s="85">
        <v>494</v>
      </c>
      <c r="J9" s="85">
        <v>115</v>
      </c>
      <c r="K9" s="85">
        <v>10837</v>
      </c>
    </row>
    <row r="18" spans="3:3">
      <c r="C18" s="1" t="s">
        <v>0</v>
      </c>
    </row>
  </sheetData>
  <mergeCells count="2">
    <mergeCell ref="A1:K1"/>
    <mergeCell ref="H2:K2"/>
  </mergeCells>
  <phoneticPr fontId="0" type="noConversion"/>
  <pageMargins left="0.81" right="0.74803149606299213" top="2.5590551181102366" bottom="0.98425196850393704" header="0.51181102362204722" footer="0.51181102362204722"/>
  <pageSetup paperSize="9" scale="86" orientation="landscape" r:id="rId1"/>
  <headerFooter alignWithMargins="0">
    <oddHeader>&amp;R&amp;"Times New Roman,Regular"&amp;16&amp;A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6"/>
  <sheetViews>
    <sheetView showGridLines="0" zoomScaleNormal="75" workbookViewId="0">
      <selection sqref="A1:N1"/>
    </sheetView>
  </sheetViews>
  <sheetFormatPr defaultColWidth="8.44140625" defaultRowHeight="15.75"/>
  <cols>
    <col min="1" max="1" width="32.77734375" style="1" customWidth="1"/>
    <col min="2" max="14" width="6.88671875" style="1" customWidth="1"/>
    <col min="15" max="16384" width="8.44140625" style="1"/>
  </cols>
  <sheetData>
    <row r="1" spans="1:14" ht="15.75" customHeight="1">
      <c r="A1" s="150" t="s">
        <v>22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</row>
    <row r="2" spans="1:14" ht="15.75" customHeight="1">
      <c r="A2" s="10"/>
      <c r="E2" s="10"/>
      <c r="H2" s="10"/>
      <c r="K2" s="10"/>
      <c r="N2" s="10" t="s">
        <v>19</v>
      </c>
    </row>
    <row r="3" spans="1:14" ht="15.75" customHeight="1">
      <c r="A3" s="40" t="s">
        <v>40</v>
      </c>
      <c r="B3" s="6">
        <v>2020</v>
      </c>
      <c r="C3" s="151">
        <v>2021</v>
      </c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3"/>
    </row>
    <row r="4" spans="1:14" ht="15.75" customHeight="1">
      <c r="A4" s="39" t="s">
        <v>43</v>
      </c>
      <c r="B4" s="11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>
        <v>10</v>
      </c>
      <c r="M4" s="5">
        <v>11</v>
      </c>
      <c r="N4" s="5">
        <v>12</v>
      </c>
    </row>
    <row r="5" spans="1:14" ht="15.75" customHeight="1">
      <c r="A5" s="18" t="s">
        <v>5</v>
      </c>
      <c r="B5" s="17">
        <v>22.22</v>
      </c>
      <c r="C5" s="17">
        <v>22.23</v>
      </c>
      <c r="D5" s="107">
        <v>22.25</v>
      </c>
      <c r="E5" s="17">
        <v>22.23</v>
      </c>
      <c r="F5" s="17">
        <v>22.23</v>
      </c>
      <c r="G5" s="17">
        <v>22.28</v>
      </c>
      <c r="H5" s="17">
        <v>22.27</v>
      </c>
      <c r="I5" s="17">
        <v>22.27</v>
      </c>
      <c r="J5" s="17">
        <v>22.42</v>
      </c>
      <c r="K5" s="17">
        <v>22.41</v>
      </c>
      <c r="L5" s="17">
        <v>22.4</v>
      </c>
      <c r="M5" s="17">
        <v>22.63</v>
      </c>
      <c r="N5" s="17">
        <v>22.63</v>
      </c>
    </row>
    <row r="6" spans="1:14" ht="15.75" customHeight="1">
      <c r="A6" s="18" t="s">
        <v>6</v>
      </c>
      <c r="B6" s="17">
        <v>14.33</v>
      </c>
      <c r="C6" s="17">
        <v>14.35</v>
      </c>
      <c r="D6" s="107">
        <v>14.28</v>
      </c>
      <c r="E6" s="17">
        <v>14.3</v>
      </c>
      <c r="F6" s="17">
        <v>14.32</v>
      </c>
      <c r="G6" s="17">
        <v>14.21</v>
      </c>
      <c r="H6" s="17">
        <v>14.23</v>
      </c>
      <c r="I6" s="17">
        <v>14.24</v>
      </c>
      <c r="J6" s="17">
        <v>14.15</v>
      </c>
      <c r="K6" s="17">
        <v>14.16</v>
      </c>
      <c r="L6" s="17">
        <v>14.17</v>
      </c>
      <c r="M6" s="17">
        <v>14.04</v>
      </c>
      <c r="N6" s="17">
        <v>14.05</v>
      </c>
    </row>
    <row r="7" spans="1:14" ht="15.75" customHeight="1">
      <c r="A7" s="18" t="s">
        <v>7</v>
      </c>
      <c r="B7" s="17">
        <v>15.05</v>
      </c>
      <c r="C7" s="17">
        <v>15.03</v>
      </c>
      <c r="D7" s="107">
        <v>15.39</v>
      </c>
      <c r="E7" s="17">
        <v>15.38</v>
      </c>
      <c r="F7" s="17">
        <v>15.39</v>
      </c>
      <c r="G7" s="17">
        <v>15.83</v>
      </c>
      <c r="H7" s="17">
        <v>15.83</v>
      </c>
      <c r="I7" s="17">
        <v>15.81</v>
      </c>
      <c r="J7" s="17">
        <v>16.18</v>
      </c>
      <c r="K7" s="17">
        <v>16.170000000000002</v>
      </c>
      <c r="L7" s="17">
        <v>16.16</v>
      </c>
      <c r="M7" s="17">
        <v>16.48</v>
      </c>
      <c r="N7" s="17">
        <v>16.47</v>
      </c>
    </row>
    <row r="8" spans="1:14" ht="15.75" customHeight="1">
      <c r="A8" s="18" t="s">
        <v>8</v>
      </c>
      <c r="B8" s="17">
        <v>15.57</v>
      </c>
      <c r="C8" s="17">
        <v>15.54</v>
      </c>
      <c r="D8" s="107">
        <v>15.5</v>
      </c>
      <c r="E8" s="17">
        <v>15.49</v>
      </c>
      <c r="F8" s="17">
        <v>15.46</v>
      </c>
      <c r="G8" s="17">
        <v>15.43</v>
      </c>
      <c r="H8" s="17">
        <v>15.42</v>
      </c>
      <c r="I8" s="17">
        <v>15.41</v>
      </c>
      <c r="J8" s="17">
        <v>15.38</v>
      </c>
      <c r="K8" s="17">
        <v>15.36</v>
      </c>
      <c r="L8" s="17">
        <v>15.35</v>
      </c>
      <c r="M8" s="17">
        <v>15.28</v>
      </c>
      <c r="N8" s="17">
        <v>15.26</v>
      </c>
    </row>
    <row r="9" spans="1:14" ht="15.75" customHeight="1">
      <c r="A9" s="44" t="s">
        <v>79</v>
      </c>
      <c r="B9" s="17">
        <v>7.66</v>
      </c>
      <c r="C9" s="17">
        <v>7.65</v>
      </c>
      <c r="D9" s="107">
        <v>7.59</v>
      </c>
      <c r="E9" s="17">
        <v>7.58</v>
      </c>
      <c r="F9" s="17">
        <v>7.57</v>
      </c>
      <c r="G9" s="17">
        <v>7.47</v>
      </c>
      <c r="H9" s="17">
        <v>7.45</v>
      </c>
      <c r="I9" s="17">
        <v>7.44</v>
      </c>
      <c r="J9" s="17">
        <v>7.31</v>
      </c>
      <c r="K9" s="17">
        <v>7.3</v>
      </c>
      <c r="L9" s="17">
        <v>7.3</v>
      </c>
      <c r="M9" s="17">
        <v>7.2</v>
      </c>
      <c r="N9" s="17">
        <v>7.2</v>
      </c>
    </row>
    <row r="10" spans="1:14" ht="15.75" customHeight="1">
      <c r="A10" s="18" t="s">
        <v>9</v>
      </c>
      <c r="B10" s="17">
        <v>10.79</v>
      </c>
      <c r="C10" s="17">
        <v>10.8</v>
      </c>
      <c r="D10" s="107">
        <v>10.64</v>
      </c>
      <c r="E10" s="17">
        <v>10.66</v>
      </c>
      <c r="F10" s="17">
        <v>10.67</v>
      </c>
      <c r="G10" s="17">
        <v>10.54</v>
      </c>
      <c r="H10" s="17">
        <v>10.54</v>
      </c>
      <c r="I10" s="17">
        <v>10.55</v>
      </c>
      <c r="J10" s="17">
        <v>10.39</v>
      </c>
      <c r="K10" s="17">
        <v>10.4</v>
      </c>
      <c r="L10" s="17">
        <v>10.4</v>
      </c>
      <c r="M10" s="17">
        <v>10.26</v>
      </c>
      <c r="N10" s="17">
        <v>10.26</v>
      </c>
    </row>
    <row r="11" spans="1:14" ht="15.75" customHeight="1">
      <c r="A11" s="18" t="s">
        <v>34</v>
      </c>
      <c r="B11" s="17">
        <v>5.13</v>
      </c>
      <c r="C11" s="17">
        <v>5.13</v>
      </c>
      <c r="D11" s="107">
        <v>5.0999999999999996</v>
      </c>
      <c r="E11" s="17">
        <v>5.0999999999999996</v>
      </c>
      <c r="F11" s="17">
        <v>5.0999999999999996</v>
      </c>
      <c r="G11" s="17">
        <v>5.05</v>
      </c>
      <c r="H11" s="17">
        <v>5.0599999999999996</v>
      </c>
      <c r="I11" s="17">
        <v>5.0599999999999996</v>
      </c>
      <c r="J11" s="17">
        <v>5.01</v>
      </c>
      <c r="K11" s="17">
        <v>5.01</v>
      </c>
      <c r="L11" s="17">
        <v>5.01</v>
      </c>
      <c r="M11" s="17">
        <v>4.93</v>
      </c>
      <c r="N11" s="17">
        <v>4.9400000000000004</v>
      </c>
    </row>
    <row r="12" spans="1:14" ht="15.75" customHeight="1">
      <c r="A12" s="18" t="s">
        <v>28</v>
      </c>
      <c r="B12" s="17">
        <v>6.26</v>
      </c>
      <c r="C12" s="17">
        <v>6.27</v>
      </c>
      <c r="D12" s="107">
        <v>6.29</v>
      </c>
      <c r="E12" s="17">
        <v>6.3</v>
      </c>
      <c r="F12" s="17">
        <v>6.3</v>
      </c>
      <c r="G12" s="17">
        <v>6.27</v>
      </c>
      <c r="H12" s="17">
        <v>6.28</v>
      </c>
      <c r="I12" s="17">
        <v>6.29</v>
      </c>
      <c r="J12" s="17">
        <v>6.27</v>
      </c>
      <c r="K12" s="17">
        <v>6.29</v>
      </c>
      <c r="L12" s="17">
        <v>6.31</v>
      </c>
      <c r="M12" s="17">
        <v>6.32</v>
      </c>
      <c r="N12" s="17">
        <v>6.33</v>
      </c>
    </row>
    <row r="13" spans="1:14" ht="33" customHeight="1">
      <c r="A13" s="18" t="s">
        <v>37</v>
      </c>
      <c r="B13" s="101">
        <v>2.99</v>
      </c>
      <c r="C13" s="101">
        <v>3</v>
      </c>
      <c r="D13" s="134">
        <v>2.96</v>
      </c>
      <c r="E13" s="101">
        <v>2.96</v>
      </c>
      <c r="F13" s="101">
        <v>2.96</v>
      </c>
      <c r="G13" s="101">
        <v>2.92</v>
      </c>
      <c r="H13" s="101">
        <v>2.92</v>
      </c>
      <c r="I13" s="101">
        <v>2.93</v>
      </c>
      <c r="J13" s="101">
        <v>2.89</v>
      </c>
      <c r="K13" s="101">
        <v>2.9</v>
      </c>
      <c r="L13" s="101">
        <v>2.9</v>
      </c>
      <c r="M13" s="101">
        <v>2.86</v>
      </c>
      <c r="N13" s="101">
        <v>2.86</v>
      </c>
    </row>
    <row r="14" spans="1:14" ht="15.75" customHeight="1">
      <c r="A14" s="19" t="s">
        <v>10</v>
      </c>
      <c r="B14" s="107">
        <v>99.999999999999972</v>
      </c>
      <c r="C14" s="17">
        <v>100</v>
      </c>
      <c r="D14" s="107">
        <v>100</v>
      </c>
      <c r="E14" s="17">
        <v>99.999999999999986</v>
      </c>
      <c r="F14" s="107">
        <v>99.999999999999986</v>
      </c>
      <c r="G14" s="17">
        <v>99.999999999999986</v>
      </c>
      <c r="H14" s="17">
        <v>100.00000000000001</v>
      </c>
      <c r="I14" s="107">
        <v>100.00000000000001</v>
      </c>
      <c r="J14" s="107">
        <v>100</v>
      </c>
      <c r="K14" s="107">
        <v>100.00000000000001</v>
      </c>
      <c r="L14" s="107">
        <v>100.00000000000001</v>
      </c>
      <c r="M14" s="107">
        <v>100.00000000000001</v>
      </c>
      <c r="N14" s="107">
        <v>100</v>
      </c>
    </row>
    <row r="15" spans="1:14" ht="15.75" customHeight="1"/>
    <row r="16" spans="1:14" ht="15.75" customHeight="1"/>
  </sheetData>
  <mergeCells count="2">
    <mergeCell ref="C3:N3"/>
    <mergeCell ref="A1:N1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scale="95" orientation="landscape" r:id="rId1"/>
  <headerFooter alignWithMargins="0">
    <oddHeader>&amp;R&amp;"Times New Roman,Regular"&amp;14&amp;A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"/>
  <sheetViews>
    <sheetView showGridLines="0" zoomScaleNormal="75" workbookViewId="0">
      <selection sqref="A1:N1"/>
    </sheetView>
  </sheetViews>
  <sheetFormatPr defaultColWidth="8.109375" defaultRowHeight="15.75"/>
  <cols>
    <col min="1" max="1" width="32.77734375" style="3" customWidth="1"/>
    <col min="2" max="4" width="7.88671875" style="3" bestFit="1" customWidth="1"/>
    <col min="5" max="5" width="8" style="3" customWidth="1"/>
    <col min="6" max="7" width="7.88671875" style="93" bestFit="1" customWidth="1"/>
    <col min="8" max="8" width="8" style="93" customWidth="1"/>
    <col min="9" max="10" width="7.88671875" style="93" bestFit="1" customWidth="1"/>
    <col min="11" max="11" width="8" style="93" customWidth="1"/>
    <col min="12" max="13" width="7.88671875" style="93" bestFit="1" customWidth="1"/>
    <col min="14" max="14" width="8" style="93" customWidth="1"/>
    <col min="15" max="16384" width="8.109375" style="3"/>
  </cols>
  <sheetData>
    <row r="1" spans="1:14" ht="15.75" customHeight="1">
      <c r="A1" s="150" t="s">
        <v>75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</row>
    <row r="2" spans="1:14" ht="15.75" customHeight="1">
      <c r="A2" s="12"/>
      <c r="B2" s="12"/>
      <c r="E2" s="12"/>
      <c r="H2" s="94"/>
      <c r="K2" s="94"/>
      <c r="N2" s="94" t="s">
        <v>21</v>
      </c>
    </row>
    <row r="3" spans="1:14" ht="15.75" customHeight="1">
      <c r="A3" s="40" t="s">
        <v>40</v>
      </c>
      <c r="B3" s="6">
        <v>2020</v>
      </c>
      <c r="C3" s="154">
        <v>2021</v>
      </c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6"/>
    </row>
    <row r="4" spans="1:14">
      <c r="A4" s="39" t="s">
        <v>43</v>
      </c>
      <c r="B4" s="6">
        <v>12</v>
      </c>
      <c r="C4" s="6">
        <v>1</v>
      </c>
      <c r="D4" s="6">
        <v>2</v>
      </c>
      <c r="E4" s="6">
        <v>3</v>
      </c>
      <c r="F4" s="6">
        <v>4</v>
      </c>
      <c r="G4" s="6">
        <v>5</v>
      </c>
      <c r="H4" s="6">
        <v>6</v>
      </c>
      <c r="I4" s="6">
        <v>7</v>
      </c>
      <c r="J4" s="6">
        <v>8</v>
      </c>
      <c r="K4" s="6">
        <v>9</v>
      </c>
      <c r="L4" s="6">
        <v>10</v>
      </c>
      <c r="M4" s="6">
        <v>11</v>
      </c>
      <c r="N4" s="6">
        <v>12</v>
      </c>
    </row>
    <row r="5" spans="1:14" s="16" customFormat="1">
      <c r="A5" s="18" t="s">
        <v>5</v>
      </c>
      <c r="B5" s="14">
        <v>294330</v>
      </c>
      <c r="C5" s="14">
        <v>295914</v>
      </c>
      <c r="D5" s="14">
        <v>297943</v>
      </c>
      <c r="E5" s="14">
        <v>303353</v>
      </c>
      <c r="F5" s="14">
        <v>308219</v>
      </c>
      <c r="G5" s="14">
        <v>310816</v>
      </c>
      <c r="H5" s="14">
        <v>313159</v>
      </c>
      <c r="I5" s="14">
        <v>315582</v>
      </c>
      <c r="J5" s="14">
        <v>321991</v>
      </c>
      <c r="K5" s="14">
        <v>317465</v>
      </c>
      <c r="L5" s="14">
        <v>323430</v>
      </c>
      <c r="M5" s="14">
        <v>325910</v>
      </c>
      <c r="N5" s="14">
        <v>330218</v>
      </c>
    </row>
    <row r="6" spans="1:14" s="16" customFormat="1">
      <c r="A6" s="18" t="s">
        <v>6</v>
      </c>
      <c r="B6" s="14">
        <v>207191</v>
      </c>
      <c r="C6" s="14">
        <v>207717</v>
      </c>
      <c r="D6" s="14">
        <v>201043</v>
      </c>
      <c r="E6" s="14">
        <v>204184</v>
      </c>
      <c r="F6" s="14">
        <v>209073</v>
      </c>
      <c r="G6" s="14">
        <v>210563</v>
      </c>
      <c r="H6" s="14">
        <v>211655</v>
      </c>
      <c r="I6" s="14">
        <v>214484</v>
      </c>
      <c r="J6" s="14">
        <v>216852</v>
      </c>
      <c r="K6" s="14">
        <v>215940</v>
      </c>
      <c r="L6" s="14">
        <v>215001</v>
      </c>
      <c r="M6" s="14">
        <v>214289</v>
      </c>
      <c r="N6" s="14">
        <v>216534</v>
      </c>
    </row>
    <row r="7" spans="1:14" s="16" customFormat="1">
      <c r="A7" s="18" t="s">
        <v>7</v>
      </c>
      <c r="B7" s="14">
        <v>220001</v>
      </c>
      <c r="C7" s="14">
        <v>219607</v>
      </c>
      <c r="D7" s="14">
        <v>225610</v>
      </c>
      <c r="E7" s="14">
        <v>229541</v>
      </c>
      <c r="F7" s="14">
        <v>231216</v>
      </c>
      <c r="G7" s="14">
        <v>238815</v>
      </c>
      <c r="H7" s="14">
        <v>241518</v>
      </c>
      <c r="I7" s="14">
        <v>245255</v>
      </c>
      <c r="J7" s="14">
        <v>252985</v>
      </c>
      <c r="K7" s="14">
        <v>250218</v>
      </c>
      <c r="L7" s="14">
        <v>252737</v>
      </c>
      <c r="M7" s="14">
        <v>257207</v>
      </c>
      <c r="N7" s="14">
        <v>260785</v>
      </c>
    </row>
    <row r="8" spans="1:14" s="16" customFormat="1">
      <c r="A8" s="18" t="s">
        <v>8</v>
      </c>
      <c r="B8" s="14">
        <v>224259</v>
      </c>
      <c r="C8" s="14">
        <v>224194</v>
      </c>
      <c r="D8" s="14">
        <v>224715</v>
      </c>
      <c r="E8" s="14">
        <v>228972</v>
      </c>
      <c r="F8" s="14">
        <v>232526</v>
      </c>
      <c r="G8" s="14">
        <v>234746</v>
      </c>
      <c r="H8" s="14">
        <v>237265</v>
      </c>
      <c r="I8" s="14">
        <v>238980</v>
      </c>
      <c r="J8" s="14">
        <v>243407</v>
      </c>
      <c r="K8" s="14">
        <v>242111</v>
      </c>
      <c r="L8" s="14">
        <v>245504</v>
      </c>
      <c r="M8" s="14">
        <v>243920</v>
      </c>
      <c r="N8" s="14">
        <v>247899</v>
      </c>
    </row>
    <row r="9" spans="1:14" s="16" customFormat="1">
      <c r="A9" s="44" t="s">
        <v>79</v>
      </c>
      <c r="B9" s="14">
        <v>93155</v>
      </c>
      <c r="C9" s="14">
        <v>93031</v>
      </c>
      <c r="D9" s="14">
        <v>93143</v>
      </c>
      <c r="E9" s="14">
        <v>95661</v>
      </c>
      <c r="F9" s="14">
        <v>96874</v>
      </c>
      <c r="G9" s="14">
        <v>95625</v>
      </c>
      <c r="H9" s="14">
        <v>97101</v>
      </c>
      <c r="I9" s="14">
        <v>98500</v>
      </c>
      <c r="J9" s="14">
        <v>97618</v>
      </c>
      <c r="K9" s="14">
        <v>96471</v>
      </c>
      <c r="L9" s="14">
        <v>97971</v>
      </c>
      <c r="M9" s="14">
        <v>96365</v>
      </c>
      <c r="N9" s="14">
        <v>97781</v>
      </c>
    </row>
    <row r="10" spans="1:14" s="16" customFormat="1">
      <c r="A10" s="18" t="s">
        <v>9</v>
      </c>
      <c r="B10" s="14">
        <v>134329</v>
      </c>
      <c r="C10" s="14">
        <v>136146</v>
      </c>
      <c r="D10" s="14">
        <v>134739</v>
      </c>
      <c r="E10" s="14">
        <v>137221</v>
      </c>
      <c r="F10" s="14">
        <v>137905</v>
      </c>
      <c r="G10" s="14">
        <v>137075</v>
      </c>
      <c r="H10" s="14">
        <v>138732</v>
      </c>
      <c r="I10" s="14">
        <v>139995</v>
      </c>
      <c r="J10" s="14">
        <v>137693</v>
      </c>
      <c r="K10" s="14">
        <v>137886</v>
      </c>
      <c r="L10" s="14">
        <v>137800</v>
      </c>
      <c r="M10" s="14">
        <v>135387</v>
      </c>
      <c r="N10" s="14">
        <v>138607</v>
      </c>
    </row>
    <row r="11" spans="1:14" s="16" customFormat="1">
      <c r="A11" s="18" t="s">
        <v>34</v>
      </c>
      <c r="B11" s="14">
        <v>32318</v>
      </c>
      <c r="C11" s="14">
        <v>33112</v>
      </c>
      <c r="D11" s="14">
        <v>33994</v>
      </c>
      <c r="E11" s="14">
        <v>34560</v>
      </c>
      <c r="F11" s="14">
        <v>34745</v>
      </c>
      <c r="G11" s="14">
        <v>34931</v>
      </c>
      <c r="H11" s="14">
        <v>36099</v>
      </c>
      <c r="I11" s="14">
        <v>36247</v>
      </c>
      <c r="J11" s="14">
        <v>36102</v>
      </c>
      <c r="K11" s="14">
        <v>36408</v>
      </c>
      <c r="L11" s="14">
        <v>36578</v>
      </c>
      <c r="M11" s="14">
        <v>36517</v>
      </c>
      <c r="N11" s="14">
        <v>37548</v>
      </c>
    </row>
    <row r="12" spans="1:14" s="16" customFormat="1">
      <c r="A12" s="18" t="s">
        <v>28</v>
      </c>
      <c r="B12" s="14">
        <v>57158</v>
      </c>
      <c r="C12" s="14">
        <v>58167</v>
      </c>
      <c r="D12" s="14">
        <v>57782</v>
      </c>
      <c r="E12" s="14">
        <v>58457</v>
      </c>
      <c r="F12" s="14">
        <v>58489</v>
      </c>
      <c r="G12" s="14">
        <v>58238</v>
      </c>
      <c r="H12" s="14">
        <v>59146</v>
      </c>
      <c r="I12" s="14">
        <v>59446</v>
      </c>
      <c r="J12" s="14">
        <v>58801</v>
      </c>
      <c r="K12" s="14">
        <v>59060</v>
      </c>
      <c r="L12" s="14">
        <v>59885</v>
      </c>
      <c r="M12" s="14">
        <v>59444</v>
      </c>
      <c r="N12" s="14">
        <v>61014</v>
      </c>
    </row>
    <row r="13" spans="1:14" s="16" customFormat="1" ht="30" customHeight="1">
      <c r="A13" s="18" t="s">
        <v>37</v>
      </c>
      <c r="B13" s="14">
        <v>21408</v>
      </c>
      <c r="C13" s="14">
        <v>21674</v>
      </c>
      <c r="D13" s="14">
        <v>21375</v>
      </c>
      <c r="E13" s="14">
        <v>21947</v>
      </c>
      <c r="F13" s="14">
        <v>22275</v>
      </c>
      <c r="G13" s="14">
        <v>21887</v>
      </c>
      <c r="H13" s="14">
        <v>22330</v>
      </c>
      <c r="I13" s="14">
        <v>22709</v>
      </c>
      <c r="J13" s="14">
        <v>22252</v>
      </c>
      <c r="K13" s="14">
        <v>22368</v>
      </c>
      <c r="L13" s="14">
        <v>22725</v>
      </c>
      <c r="M13" s="14">
        <v>22184</v>
      </c>
      <c r="N13" s="14">
        <v>22530</v>
      </c>
    </row>
    <row r="14" spans="1:14" s="16" customFormat="1">
      <c r="A14" s="19" t="s">
        <v>10</v>
      </c>
      <c r="B14" s="14">
        <v>1284149</v>
      </c>
      <c r="C14" s="14">
        <v>1289562</v>
      </c>
      <c r="D14" s="14">
        <v>1290344</v>
      </c>
      <c r="E14" s="14">
        <v>1313896</v>
      </c>
      <c r="F14" s="14">
        <v>1331322</v>
      </c>
      <c r="G14" s="14">
        <v>1342696</v>
      </c>
      <c r="H14" s="14">
        <v>1357005</v>
      </c>
      <c r="I14" s="14">
        <v>1371198</v>
      </c>
      <c r="J14" s="14">
        <v>1387701</v>
      </c>
      <c r="K14" s="14">
        <v>1377927</v>
      </c>
      <c r="L14" s="14">
        <v>1391631</v>
      </c>
      <c r="M14" s="14">
        <v>1391223</v>
      </c>
      <c r="N14" s="14">
        <v>1412916</v>
      </c>
    </row>
  </sheetData>
  <mergeCells count="2">
    <mergeCell ref="C3:N3"/>
    <mergeCell ref="A1:N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O14"/>
  <sheetViews>
    <sheetView showGridLines="0" zoomScaleNormal="75" workbookViewId="0">
      <selection sqref="A1:N1"/>
    </sheetView>
  </sheetViews>
  <sheetFormatPr defaultColWidth="7.77734375" defaultRowHeight="15.75"/>
  <cols>
    <col min="1" max="1" width="32.77734375" style="1" customWidth="1"/>
    <col min="2" max="14" width="7.21875" style="1" customWidth="1"/>
    <col min="15" max="16384" width="7.77734375" style="1"/>
  </cols>
  <sheetData>
    <row r="1" spans="1:15" ht="15.75" customHeight="1">
      <c r="A1" s="150" t="s">
        <v>23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</row>
    <row r="2" spans="1:15">
      <c r="A2" s="10"/>
      <c r="E2" s="10"/>
      <c r="H2" s="10"/>
      <c r="K2" s="10"/>
      <c r="N2" s="10" t="s">
        <v>19</v>
      </c>
    </row>
    <row r="3" spans="1:15" ht="15.75" customHeight="1">
      <c r="A3" s="40" t="s">
        <v>40</v>
      </c>
      <c r="B3" s="6">
        <v>2020</v>
      </c>
      <c r="C3" s="151">
        <v>2021</v>
      </c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3"/>
    </row>
    <row r="4" spans="1:15">
      <c r="A4" s="39" t="s">
        <v>43</v>
      </c>
      <c r="B4" s="6">
        <v>12</v>
      </c>
      <c r="C4" s="27">
        <v>1</v>
      </c>
      <c r="D4" s="27">
        <v>2</v>
      </c>
      <c r="E4" s="27">
        <v>3</v>
      </c>
      <c r="F4" s="27">
        <v>4</v>
      </c>
      <c r="G4" s="27">
        <v>5</v>
      </c>
      <c r="H4" s="27">
        <v>6</v>
      </c>
      <c r="I4" s="6">
        <v>7</v>
      </c>
      <c r="J4" s="6">
        <v>8</v>
      </c>
      <c r="K4" s="6">
        <v>9</v>
      </c>
      <c r="L4" s="6">
        <v>10</v>
      </c>
      <c r="M4" s="6">
        <v>11</v>
      </c>
      <c r="N4" s="6">
        <v>12</v>
      </c>
    </row>
    <row r="5" spans="1:15">
      <c r="A5" s="18" t="s">
        <v>5</v>
      </c>
      <c r="B5" s="15">
        <v>22.92</v>
      </c>
      <c r="C5" s="15">
        <v>22.95</v>
      </c>
      <c r="D5" s="15">
        <v>23.09</v>
      </c>
      <c r="E5" s="15">
        <v>23.09</v>
      </c>
      <c r="F5" s="15">
        <v>23.15</v>
      </c>
      <c r="G5" s="15">
        <v>23.15</v>
      </c>
      <c r="H5" s="15">
        <v>23.08</v>
      </c>
      <c r="I5" s="15">
        <v>23.02</v>
      </c>
      <c r="J5" s="15">
        <v>23.2</v>
      </c>
      <c r="K5" s="15">
        <v>23.04</v>
      </c>
      <c r="L5" s="15">
        <v>23.24</v>
      </c>
      <c r="M5" s="15">
        <v>23.43</v>
      </c>
      <c r="N5" s="15">
        <f>ROUND('Таблица №2-П'!N5/'Таблица №2-П'!N$14*100,2)</f>
        <v>23.37</v>
      </c>
    </row>
    <row r="6" spans="1:15">
      <c r="A6" s="18" t="s">
        <v>6</v>
      </c>
      <c r="B6" s="15">
        <v>16.13</v>
      </c>
      <c r="C6" s="15">
        <v>16.11</v>
      </c>
      <c r="D6" s="15">
        <v>15.58</v>
      </c>
      <c r="E6" s="15">
        <v>15.54</v>
      </c>
      <c r="F6" s="15">
        <v>15.7</v>
      </c>
      <c r="G6" s="15">
        <v>15.68</v>
      </c>
      <c r="H6" s="15">
        <v>15.6</v>
      </c>
      <c r="I6" s="15">
        <v>15.64</v>
      </c>
      <c r="J6" s="15">
        <v>15.63</v>
      </c>
      <c r="K6" s="15">
        <v>15.67</v>
      </c>
      <c r="L6" s="15">
        <v>15.45</v>
      </c>
      <c r="M6" s="15">
        <v>15.4</v>
      </c>
      <c r="N6" s="15">
        <v>15.32</v>
      </c>
    </row>
    <row r="7" spans="1:15">
      <c r="A7" s="18" t="s">
        <v>7</v>
      </c>
      <c r="B7" s="15">
        <v>17.13</v>
      </c>
      <c r="C7" s="15">
        <v>17.03</v>
      </c>
      <c r="D7" s="15">
        <v>17.48</v>
      </c>
      <c r="E7" s="15">
        <v>17.47</v>
      </c>
      <c r="F7" s="15">
        <v>17.37</v>
      </c>
      <c r="G7" s="15">
        <v>17.79</v>
      </c>
      <c r="H7" s="15">
        <v>17.8</v>
      </c>
      <c r="I7" s="15">
        <v>17.89</v>
      </c>
      <c r="J7" s="15">
        <v>18.23</v>
      </c>
      <c r="K7" s="15">
        <v>18.16</v>
      </c>
      <c r="L7" s="15">
        <v>18.16</v>
      </c>
      <c r="M7" s="15">
        <v>18.489999999999998</v>
      </c>
      <c r="N7" s="15">
        <f>ROUND('Таблица №2-П'!N7/'Таблица №2-П'!N$14*100,2)</f>
        <v>18.46</v>
      </c>
    </row>
    <row r="8" spans="1:15">
      <c r="A8" s="18" t="s">
        <v>8</v>
      </c>
      <c r="B8" s="15">
        <v>17.46</v>
      </c>
      <c r="C8" s="15">
        <v>17.38</v>
      </c>
      <c r="D8" s="15">
        <v>17.420000000000002</v>
      </c>
      <c r="E8" s="15">
        <v>17.43</v>
      </c>
      <c r="F8" s="15">
        <v>17.47</v>
      </c>
      <c r="G8" s="15">
        <v>17.48</v>
      </c>
      <c r="H8" s="15">
        <v>17.48</v>
      </c>
      <c r="I8" s="15">
        <v>17.43</v>
      </c>
      <c r="J8" s="15">
        <v>17.54</v>
      </c>
      <c r="K8" s="15">
        <v>17.57</v>
      </c>
      <c r="L8" s="15">
        <v>17.64</v>
      </c>
      <c r="M8" s="15">
        <v>17.53</v>
      </c>
      <c r="N8" s="15">
        <f>ROUND('Таблица №2-П'!N8/'Таблица №2-П'!N$14*100,2)</f>
        <v>17.55</v>
      </c>
    </row>
    <row r="9" spans="1:15">
      <c r="A9" s="44" t="s">
        <v>79</v>
      </c>
      <c r="B9" s="15">
        <v>7.26</v>
      </c>
      <c r="C9" s="15">
        <v>7.21</v>
      </c>
      <c r="D9" s="15">
        <v>7.22</v>
      </c>
      <c r="E9" s="15">
        <v>7.28</v>
      </c>
      <c r="F9" s="15">
        <v>7.28</v>
      </c>
      <c r="G9" s="15">
        <v>7.12</v>
      </c>
      <c r="H9" s="15">
        <v>7.16</v>
      </c>
      <c r="I9" s="15">
        <v>7.18</v>
      </c>
      <c r="J9" s="15">
        <v>7.04</v>
      </c>
      <c r="K9" s="15">
        <v>7</v>
      </c>
      <c r="L9" s="15">
        <v>7.04</v>
      </c>
      <c r="M9" s="15">
        <v>6.93</v>
      </c>
      <c r="N9" s="15">
        <f>ROUND('Таблица №2-П'!N9/'Таблица №2-П'!N$14*100,2)</f>
        <v>6.92</v>
      </c>
    </row>
    <row r="10" spans="1:15">
      <c r="A10" s="18" t="s">
        <v>9</v>
      </c>
      <c r="B10" s="15">
        <v>10.46</v>
      </c>
      <c r="C10" s="15">
        <v>10.56</v>
      </c>
      <c r="D10" s="15">
        <v>10.44</v>
      </c>
      <c r="E10" s="15">
        <v>10.44</v>
      </c>
      <c r="F10" s="15">
        <v>10.36</v>
      </c>
      <c r="G10" s="15">
        <v>10.210000000000001</v>
      </c>
      <c r="H10" s="15">
        <v>10.220000000000001</v>
      </c>
      <c r="I10" s="15">
        <v>10.210000000000001</v>
      </c>
      <c r="J10" s="15">
        <v>9.92</v>
      </c>
      <c r="K10" s="15">
        <v>10.01</v>
      </c>
      <c r="L10" s="15">
        <v>9.9</v>
      </c>
      <c r="M10" s="15">
        <v>9.73</v>
      </c>
      <c r="N10" s="15">
        <f>ROUND('Таблица №2-П'!N10/'Таблица №2-П'!N$14*100,2)</f>
        <v>9.81</v>
      </c>
    </row>
    <row r="11" spans="1:15">
      <c r="A11" s="18" t="s">
        <v>34</v>
      </c>
      <c r="B11" s="15">
        <v>2.52</v>
      </c>
      <c r="C11" s="15">
        <v>2.57</v>
      </c>
      <c r="D11" s="15">
        <v>2.63</v>
      </c>
      <c r="E11" s="15">
        <v>2.63</v>
      </c>
      <c r="F11" s="15">
        <v>2.61</v>
      </c>
      <c r="G11" s="15">
        <v>2.6</v>
      </c>
      <c r="H11" s="15">
        <v>2.65</v>
      </c>
      <c r="I11" s="15">
        <v>2.64</v>
      </c>
      <c r="J11" s="15">
        <v>2.6</v>
      </c>
      <c r="K11" s="15">
        <v>2.64</v>
      </c>
      <c r="L11" s="15">
        <v>2.63</v>
      </c>
      <c r="M11" s="15">
        <v>2.63</v>
      </c>
      <c r="N11" s="15">
        <f>ROUND('Таблица №2-П'!N11/'Таблица №2-П'!N$14*100,2)</f>
        <v>2.66</v>
      </c>
    </row>
    <row r="12" spans="1:15">
      <c r="A12" s="18" t="s">
        <v>28</v>
      </c>
      <c r="B12" s="15">
        <v>4.45</v>
      </c>
      <c r="C12" s="15">
        <v>4.51</v>
      </c>
      <c r="D12" s="15">
        <v>4.4800000000000004</v>
      </c>
      <c r="E12" s="15">
        <v>4.45</v>
      </c>
      <c r="F12" s="15">
        <v>4.3899999999999997</v>
      </c>
      <c r="G12" s="15">
        <v>4.34</v>
      </c>
      <c r="H12" s="15">
        <v>4.3600000000000003</v>
      </c>
      <c r="I12" s="15">
        <v>4.33</v>
      </c>
      <c r="J12" s="15">
        <v>4.24</v>
      </c>
      <c r="K12" s="15">
        <v>4.29</v>
      </c>
      <c r="L12" s="15">
        <v>4.3099999999999996</v>
      </c>
      <c r="M12" s="15">
        <v>4.2699999999999996</v>
      </c>
      <c r="N12" s="15">
        <f>ROUND('Таблица №2-П'!N12/'Таблица №2-П'!N$14*100,2)</f>
        <v>4.32</v>
      </c>
    </row>
    <row r="13" spans="1:15" ht="30.75" customHeight="1">
      <c r="A13" s="18" t="s">
        <v>37</v>
      </c>
      <c r="B13" s="15">
        <v>1.67</v>
      </c>
      <c r="C13" s="15">
        <v>1.68</v>
      </c>
      <c r="D13" s="15">
        <v>1.66</v>
      </c>
      <c r="E13" s="15">
        <v>1.67</v>
      </c>
      <c r="F13" s="15">
        <v>1.67</v>
      </c>
      <c r="G13" s="15">
        <v>1.63</v>
      </c>
      <c r="H13" s="15">
        <v>1.65</v>
      </c>
      <c r="I13" s="15">
        <v>1.66</v>
      </c>
      <c r="J13" s="15">
        <v>1.6</v>
      </c>
      <c r="K13" s="15">
        <v>1.62</v>
      </c>
      <c r="L13" s="15">
        <v>1.63</v>
      </c>
      <c r="M13" s="15">
        <v>1.59</v>
      </c>
      <c r="N13" s="15">
        <f>ROUND('Таблица №2-П'!N13/'Таблица №2-П'!N$14*100,2)</f>
        <v>1.59</v>
      </c>
    </row>
    <row r="14" spans="1:15">
      <c r="A14" s="19" t="s">
        <v>10</v>
      </c>
      <c r="B14" s="15">
        <v>99.999999999999986</v>
      </c>
      <c r="C14" s="15">
        <v>100</v>
      </c>
      <c r="D14" s="15">
        <v>100</v>
      </c>
      <c r="E14" s="15">
        <v>100</v>
      </c>
      <c r="F14" s="15">
        <v>100</v>
      </c>
      <c r="G14" s="15">
        <v>100</v>
      </c>
      <c r="H14" s="15">
        <v>100.00000000000001</v>
      </c>
      <c r="I14" s="15">
        <v>100</v>
      </c>
      <c r="J14" s="15">
        <v>99.999999999999986</v>
      </c>
      <c r="K14" s="15">
        <v>100.00000000000001</v>
      </c>
      <c r="L14" s="15">
        <v>100</v>
      </c>
      <c r="M14" s="15">
        <v>100</v>
      </c>
      <c r="N14" s="15">
        <v>100.00000000000001</v>
      </c>
      <c r="O14" s="144"/>
    </row>
  </sheetData>
  <mergeCells count="2">
    <mergeCell ref="C3:N3"/>
    <mergeCell ref="A1:N1"/>
  </mergeCells>
  <phoneticPr fontId="0" type="noConversion"/>
  <conditionalFormatting sqref="C14:E14">
    <cfRule type="cellIs" dxfId="4" priority="10" stopIfTrue="1" operator="notEqual">
      <formula>100</formula>
    </cfRule>
  </conditionalFormatting>
  <conditionalFormatting sqref="B14">
    <cfRule type="cellIs" dxfId="3" priority="4" stopIfTrue="1" operator="notEqual">
      <formula>100</formula>
    </cfRule>
  </conditionalFormatting>
  <conditionalFormatting sqref="F14:H14">
    <cfRule type="cellIs" dxfId="2" priority="3" stopIfTrue="1" operator="notEqual">
      <formula>100</formula>
    </cfRule>
  </conditionalFormatting>
  <conditionalFormatting sqref="I14:K14">
    <cfRule type="cellIs" dxfId="1" priority="2" stopIfTrue="1" operator="notEqual">
      <formula>100</formula>
    </cfRule>
  </conditionalFormatting>
  <conditionalFormatting sqref="L14:N14">
    <cfRule type="cellIs" dxfId="0" priority="1" stopIfTrue="1" operator="notEqual">
      <formula>100</formula>
    </cfRule>
  </conditionalFormatting>
  <printOptions horizontalCentered="1" verticalCentered="1"/>
  <pageMargins left="0.19685039370078741" right="0.19685039370078741" top="0.59055118110236227" bottom="0.59055118110236227" header="0.31496062992125984" footer="0.19685039370078741"/>
  <pageSetup paperSize="9" scale="95" orientation="landscape" r:id="rId1"/>
  <headerFooter alignWithMargins="0">
    <oddHeader>&amp;R&amp;"Times New Roman,Regular"&amp;14&amp;A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Q18"/>
  <sheetViews>
    <sheetView showGridLines="0" workbookViewId="0">
      <selection sqref="A1:O1"/>
    </sheetView>
  </sheetViews>
  <sheetFormatPr defaultColWidth="6.6640625" defaultRowHeight="16.7" customHeight="1"/>
  <cols>
    <col min="1" max="1" width="32.77734375" style="3" customWidth="1"/>
    <col min="2" max="2" width="7.6640625" style="3" customWidth="1"/>
    <col min="3" max="5" width="6.21875" style="3" customWidth="1"/>
    <col min="6" max="14" width="6.21875" style="93" customWidth="1"/>
    <col min="15" max="15" width="9" style="3" customWidth="1"/>
    <col min="16" max="16384" width="6.6640625" style="3"/>
  </cols>
  <sheetData>
    <row r="1" spans="1:17" ht="16.7" customHeight="1">
      <c r="A1" s="150" t="s">
        <v>25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</row>
    <row r="2" spans="1:17" ht="16.7" customHeight="1">
      <c r="A2" s="12"/>
      <c r="O2" s="22" t="s">
        <v>21</v>
      </c>
    </row>
    <row r="3" spans="1:17" ht="16.7" customHeight="1">
      <c r="A3" s="43" t="s">
        <v>41</v>
      </c>
      <c r="B3" s="142">
        <v>2020</v>
      </c>
      <c r="C3" s="158">
        <v>2021</v>
      </c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60"/>
    </row>
    <row r="4" spans="1:17" ht="16.7" customHeight="1">
      <c r="A4" s="41"/>
      <c r="B4" s="161" t="s">
        <v>18</v>
      </c>
      <c r="C4" s="158" t="s">
        <v>11</v>
      </c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60"/>
      <c r="O4" s="161" t="s">
        <v>18</v>
      </c>
    </row>
    <row r="5" spans="1:17" ht="16.7" customHeight="1">
      <c r="A5" s="42" t="s">
        <v>39</v>
      </c>
      <c r="B5" s="162"/>
      <c r="C5" s="28">
        <v>1</v>
      </c>
      <c r="D5" s="29">
        <v>2</v>
      </c>
      <c r="E5" s="28">
        <v>3</v>
      </c>
      <c r="F5" s="28">
        <v>4</v>
      </c>
      <c r="G5" s="29">
        <v>5</v>
      </c>
      <c r="H5" s="28">
        <v>6</v>
      </c>
      <c r="I5" s="28">
        <v>7</v>
      </c>
      <c r="J5" s="29">
        <v>8</v>
      </c>
      <c r="K5" s="28">
        <v>9</v>
      </c>
      <c r="L5" s="143">
        <v>10</v>
      </c>
      <c r="M5" s="143">
        <v>11</v>
      </c>
      <c r="N5" s="143">
        <v>12</v>
      </c>
      <c r="O5" s="162"/>
    </row>
    <row r="6" spans="1:17" ht="16.7" customHeight="1">
      <c r="A6" s="18" t="s">
        <v>5</v>
      </c>
      <c r="B6" s="125">
        <v>25793</v>
      </c>
      <c r="C6" s="79">
        <v>647</v>
      </c>
      <c r="D6" s="79">
        <v>3928</v>
      </c>
      <c r="E6" s="79">
        <v>3509</v>
      </c>
      <c r="F6" s="99">
        <v>2188</v>
      </c>
      <c r="G6" s="99">
        <v>2136</v>
      </c>
      <c r="H6" s="99">
        <v>2515</v>
      </c>
      <c r="I6" s="99">
        <v>2374</v>
      </c>
      <c r="J6" s="99">
        <v>2620</v>
      </c>
      <c r="K6" s="99">
        <v>2090</v>
      </c>
      <c r="L6" s="99">
        <v>2531</v>
      </c>
      <c r="M6" s="99">
        <v>2519</v>
      </c>
      <c r="N6" s="99">
        <v>2398</v>
      </c>
      <c r="O6" s="79">
        <v>29455</v>
      </c>
      <c r="Q6" s="81"/>
    </row>
    <row r="7" spans="1:17" ht="16.7" customHeight="1">
      <c r="A7" s="18" t="s">
        <v>6</v>
      </c>
      <c r="B7" s="125">
        <v>18994</v>
      </c>
      <c r="C7" s="79">
        <v>493</v>
      </c>
      <c r="D7" s="79">
        <v>2994</v>
      </c>
      <c r="E7" s="79">
        <v>2492</v>
      </c>
      <c r="F7" s="99">
        <v>1568</v>
      </c>
      <c r="G7" s="99">
        <v>1465</v>
      </c>
      <c r="H7" s="99">
        <v>1794</v>
      </c>
      <c r="I7" s="99">
        <v>1670</v>
      </c>
      <c r="J7" s="99">
        <v>1879</v>
      </c>
      <c r="K7" s="99">
        <v>1416</v>
      </c>
      <c r="L7" s="99">
        <v>1688</v>
      </c>
      <c r="M7" s="99">
        <v>1645</v>
      </c>
      <c r="N7" s="99">
        <v>1673</v>
      </c>
      <c r="O7" s="99">
        <v>20777</v>
      </c>
      <c r="Q7" s="81"/>
    </row>
    <row r="8" spans="1:17" ht="16.7" customHeight="1">
      <c r="A8" s="18" t="s">
        <v>7</v>
      </c>
      <c r="B8" s="125">
        <v>18669</v>
      </c>
      <c r="C8" s="79">
        <v>510</v>
      </c>
      <c r="D8" s="79">
        <v>2703</v>
      </c>
      <c r="E8" s="79">
        <v>2584</v>
      </c>
      <c r="F8" s="99">
        <v>1645</v>
      </c>
      <c r="G8" s="99">
        <v>1646</v>
      </c>
      <c r="H8" s="99">
        <v>2046</v>
      </c>
      <c r="I8" s="99">
        <v>1843</v>
      </c>
      <c r="J8" s="99">
        <v>2102</v>
      </c>
      <c r="K8" s="99">
        <v>1680</v>
      </c>
      <c r="L8" s="99">
        <v>1960</v>
      </c>
      <c r="M8" s="99">
        <v>1961</v>
      </c>
      <c r="N8" s="99">
        <v>1878</v>
      </c>
      <c r="O8" s="99">
        <v>22558</v>
      </c>
      <c r="Q8" s="81"/>
    </row>
    <row r="9" spans="1:17" ht="16.7" customHeight="1">
      <c r="A9" s="18" t="s">
        <v>8</v>
      </c>
      <c r="B9" s="125">
        <v>18721</v>
      </c>
      <c r="C9" s="79">
        <v>470</v>
      </c>
      <c r="D9" s="79">
        <v>2461</v>
      </c>
      <c r="E9" s="79">
        <v>2489</v>
      </c>
      <c r="F9" s="99">
        <v>1495</v>
      </c>
      <c r="G9" s="99">
        <v>1537</v>
      </c>
      <c r="H9" s="99">
        <v>1847</v>
      </c>
      <c r="I9" s="99">
        <v>1680</v>
      </c>
      <c r="J9" s="99">
        <v>1902</v>
      </c>
      <c r="K9" s="99">
        <v>1497</v>
      </c>
      <c r="L9" s="99">
        <v>1786</v>
      </c>
      <c r="M9" s="99">
        <v>1712</v>
      </c>
      <c r="N9" s="99">
        <v>1662</v>
      </c>
      <c r="O9" s="99">
        <v>20538</v>
      </c>
      <c r="Q9" s="81"/>
    </row>
    <row r="10" spans="1:17" ht="16.7" customHeight="1">
      <c r="A10" s="44" t="s">
        <v>79</v>
      </c>
      <c r="B10" s="125">
        <v>9528</v>
      </c>
      <c r="C10" s="79">
        <v>232</v>
      </c>
      <c r="D10" s="79">
        <v>1222</v>
      </c>
      <c r="E10" s="79">
        <v>1231</v>
      </c>
      <c r="F10" s="99">
        <v>728</v>
      </c>
      <c r="G10" s="99">
        <v>719</v>
      </c>
      <c r="H10" s="99">
        <v>882</v>
      </c>
      <c r="I10" s="99">
        <v>830</v>
      </c>
      <c r="J10" s="99">
        <v>891</v>
      </c>
      <c r="K10" s="99">
        <v>688</v>
      </c>
      <c r="L10" s="99">
        <v>803</v>
      </c>
      <c r="M10" s="99">
        <v>815</v>
      </c>
      <c r="N10" s="99">
        <v>750</v>
      </c>
      <c r="O10" s="99">
        <v>9791</v>
      </c>
      <c r="Q10" s="81"/>
    </row>
    <row r="11" spans="1:17" ht="16.7" customHeight="1">
      <c r="A11" s="18" t="s">
        <v>9</v>
      </c>
      <c r="B11" s="125">
        <v>13221</v>
      </c>
      <c r="C11" s="79">
        <v>473</v>
      </c>
      <c r="D11" s="79">
        <v>1754</v>
      </c>
      <c r="E11" s="79">
        <v>1707</v>
      </c>
      <c r="F11" s="99">
        <v>901</v>
      </c>
      <c r="G11" s="99">
        <v>1044</v>
      </c>
      <c r="H11" s="99">
        <v>1216</v>
      </c>
      <c r="I11" s="99">
        <v>1145</v>
      </c>
      <c r="J11" s="99">
        <v>1400</v>
      </c>
      <c r="K11" s="99">
        <v>825</v>
      </c>
      <c r="L11" s="99">
        <v>1287</v>
      </c>
      <c r="M11" s="99">
        <v>1156</v>
      </c>
      <c r="N11" s="99">
        <v>902</v>
      </c>
      <c r="O11" s="99">
        <v>13810</v>
      </c>
      <c r="Q11" s="81"/>
    </row>
    <row r="12" spans="1:17" ht="16.7" customHeight="1">
      <c r="A12" s="18" t="s">
        <v>34</v>
      </c>
      <c r="B12" s="125">
        <v>5373</v>
      </c>
      <c r="C12" s="79">
        <v>122</v>
      </c>
      <c r="D12" s="79">
        <v>706</v>
      </c>
      <c r="E12" s="79">
        <v>646</v>
      </c>
      <c r="F12" s="99">
        <v>400</v>
      </c>
      <c r="G12" s="99">
        <v>411</v>
      </c>
      <c r="H12" s="99">
        <v>520</v>
      </c>
      <c r="I12" s="99">
        <v>444</v>
      </c>
      <c r="J12" s="99">
        <v>548</v>
      </c>
      <c r="K12" s="99">
        <v>386</v>
      </c>
      <c r="L12" s="99">
        <v>475</v>
      </c>
      <c r="M12" s="99">
        <v>454</v>
      </c>
      <c r="N12" s="99">
        <v>416</v>
      </c>
      <c r="O12" s="99">
        <v>5528</v>
      </c>
      <c r="Q12" s="81"/>
    </row>
    <row r="13" spans="1:17" ht="16.7" customHeight="1">
      <c r="A13" s="18" t="s">
        <v>28</v>
      </c>
      <c r="B13" s="125">
        <v>7162</v>
      </c>
      <c r="C13" s="79">
        <v>224</v>
      </c>
      <c r="D13" s="79">
        <v>1096</v>
      </c>
      <c r="E13" s="79">
        <v>831</v>
      </c>
      <c r="F13" s="99">
        <v>519</v>
      </c>
      <c r="G13" s="99">
        <v>734</v>
      </c>
      <c r="H13" s="99">
        <v>644</v>
      </c>
      <c r="I13" s="99">
        <v>680</v>
      </c>
      <c r="J13" s="99">
        <v>804</v>
      </c>
      <c r="K13" s="99">
        <v>640</v>
      </c>
      <c r="L13" s="99">
        <v>968</v>
      </c>
      <c r="M13" s="99">
        <v>1063</v>
      </c>
      <c r="N13" s="99">
        <v>831</v>
      </c>
      <c r="O13" s="99">
        <v>9034</v>
      </c>
      <c r="Q13" s="81"/>
    </row>
    <row r="14" spans="1:17" ht="30.75" customHeight="1">
      <c r="A14" s="18" t="s">
        <v>37</v>
      </c>
      <c r="B14" s="126">
        <v>3359</v>
      </c>
      <c r="C14" s="80">
        <v>81</v>
      </c>
      <c r="D14" s="80">
        <v>461</v>
      </c>
      <c r="E14" s="80">
        <v>394</v>
      </c>
      <c r="F14" s="100">
        <v>255</v>
      </c>
      <c r="G14" s="100">
        <v>272</v>
      </c>
      <c r="H14" s="100">
        <v>312</v>
      </c>
      <c r="I14" s="100">
        <v>280</v>
      </c>
      <c r="J14" s="100">
        <v>339</v>
      </c>
      <c r="K14" s="100">
        <v>235</v>
      </c>
      <c r="L14" s="100">
        <v>295</v>
      </c>
      <c r="M14" s="100">
        <v>326</v>
      </c>
      <c r="N14" s="100">
        <v>245</v>
      </c>
      <c r="O14" s="100">
        <v>3495</v>
      </c>
      <c r="Q14" s="81"/>
    </row>
    <row r="15" spans="1:17" ht="16.7" customHeight="1">
      <c r="A15" s="19" t="s">
        <v>10</v>
      </c>
      <c r="B15" s="125">
        <v>120820</v>
      </c>
      <c r="C15" s="79">
        <v>3252</v>
      </c>
      <c r="D15" s="79">
        <v>17325</v>
      </c>
      <c r="E15" s="79">
        <v>15883</v>
      </c>
      <c r="F15" s="99">
        <v>9699</v>
      </c>
      <c r="G15" s="99">
        <v>9964</v>
      </c>
      <c r="H15" s="99">
        <v>11776</v>
      </c>
      <c r="I15" s="99">
        <v>10946</v>
      </c>
      <c r="J15" s="99">
        <v>12485</v>
      </c>
      <c r="K15" s="99">
        <v>9457</v>
      </c>
      <c r="L15" s="99">
        <v>11793</v>
      </c>
      <c r="M15" s="99">
        <v>11651</v>
      </c>
      <c r="N15" s="99">
        <v>10755</v>
      </c>
      <c r="O15" s="99">
        <v>134986</v>
      </c>
      <c r="P15" s="81"/>
      <c r="Q15" s="81"/>
    </row>
    <row r="16" spans="1:17" ht="16.7" customHeight="1">
      <c r="Q16" s="81"/>
    </row>
    <row r="17" spans="1:15" ht="16.7" customHeight="1">
      <c r="A17" s="48"/>
      <c r="B17" s="49"/>
      <c r="C17" s="49"/>
      <c r="D17" s="50"/>
      <c r="F17" s="49"/>
      <c r="G17" s="50"/>
      <c r="I17" s="49"/>
      <c r="J17" s="50"/>
      <c r="L17" s="49"/>
      <c r="M17" s="50"/>
    </row>
    <row r="18" spans="1:15" ht="33.75" customHeight="1">
      <c r="A18" s="157"/>
      <c r="B18" s="157"/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</row>
  </sheetData>
  <mergeCells count="6">
    <mergeCell ref="A18:O18"/>
    <mergeCell ref="A1:O1"/>
    <mergeCell ref="C3:O3"/>
    <mergeCell ref="O4:O5"/>
    <mergeCell ref="B4:B5"/>
    <mergeCell ref="C4:N4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scale="93" orientation="landscape" r:id="rId1"/>
  <headerFooter alignWithMargins="0">
    <oddHeader>&amp;R&amp;"Times New Roman,Regular"&amp;14&amp;A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V26"/>
  <sheetViews>
    <sheetView showGridLines="0" zoomScaleNormal="75" zoomScaleSheetLayoutView="100" workbookViewId="0">
      <selection sqref="A1:O1"/>
    </sheetView>
  </sheetViews>
  <sheetFormatPr defaultColWidth="9" defaultRowHeight="15.75"/>
  <cols>
    <col min="1" max="1" width="32.77734375" style="3" customWidth="1"/>
    <col min="2" max="5" width="7.33203125" style="3" customWidth="1"/>
    <col min="6" max="14" width="7.33203125" style="93" customWidth="1"/>
    <col min="15" max="15" width="8.77734375" style="31" customWidth="1"/>
    <col min="16" max="16" width="9" style="31" bestFit="1" customWidth="1"/>
    <col min="17" max="17" width="7.21875" style="3" customWidth="1"/>
    <col min="18" max="18" width="8.109375" style="3" customWidth="1"/>
    <col min="19" max="16384" width="9" style="3"/>
  </cols>
  <sheetData>
    <row r="1" spans="1:18" ht="29.25" customHeight="1">
      <c r="A1" s="150" t="s">
        <v>76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35"/>
    </row>
    <row r="2" spans="1:18" ht="13.5" customHeight="1">
      <c r="A2" s="12"/>
      <c r="B2" s="12"/>
      <c r="C2" s="12"/>
      <c r="F2" s="94"/>
      <c r="I2" s="94"/>
      <c r="L2" s="94"/>
      <c r="O2" s="33" t="s">
        <v>20</v>
      </c>
    </row>
    <row r="3" spans="1:18" ht="15.75" customHeight="1">
      <c r="A3" s="43" t="s">
        <v>41</v>
      </c>
      <c r="B3" s="142">
        <v>2020</v>
      </c>
      <c r="C3" s="158">
        <v>2021</v>
      </c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60"/>
      <c r="P3" s="34"/>
    </row>
    <row r="4" spans="1:18" ht="18" customHeight="1">
      <c r="A4" s="41"/>
      <c r="B4" s="161" t="s">
        <v>18</v>
      </c>
      <c r="C4" s="165" t="s">
        <v>11</v>
      </c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7"/>
      <c r="O4" s="161" t="s">
        <v>18</v>
      </c>
      <c r="P4" s="93"/>
    </row>
    <row r="5" spans="1:18">
      <c r="A5" s="42" t="s">
        <v>39</v>
      </c>
      <c r="B5" s="162"/>
      <c r="C5" s="6">
        <v>1</v>
      </c>
      <c r="D5" s="6">
        <v>2</v>
      </c>
      <c r="E5" s="6">
        <v>3</v>
      </c>
      <c r="F5" s="6">
        <v>4</v>
      </c>
      <c r="G5" s="6">
        <v>5</v>
      </c>
      <c r="H5" s="6">
        <v>6</v>
      </c>
      <c r="I5" s="6">
        <v>7</v>
      </c>
      <c r="J5" s="6">
        <v>8</v>
      </c>
      <c r="K5" s="6">
        <v>9</v>
      </c>
      <c r="L5" s="6">
        <v>10</v>
      </c>
      <c r="M5" s="6">
        <v>11</v>
      </c>
      <c r="N5" s="6">
        <v>12</v>
      </c>
      <c r="O5" s="162"/>
      <c r="P5" s="3"/>
    </row>
    <row r="6" spans="1:18">
      <c r="A6" s="18" t="s">
        <v>5</v>
      </c>
      <c r="B6" s="127">
        <v>113.03431219969558</v>
      </c>
      <c r="C6" s="24">
        <v>97.984473883421657</v>
      </c>
      <c r="D6" s="127">
        <v>186.81761320395739</v>
      </c>
      <c r="E6" s="24">
        <v>167.2558255481411</v>
      </c>
      <c r="F6" s="96">
        <v>113.08172636584482</v>
      </c>
      <c r="G6" s="127">
        <v>113.69279587058323</v>
      </c>
      <c r="H6" s="96">
        <v>123.56174649963154</v>
      </c>
      <c r="I6" s="96">
        <v>117.68655148480491</v>
      </c>
      <c r="J6" s="127">
        <v>120.57000000000001</v>
      </c>
      <c r="K6" s="96">
        <v>106.33</v>
      </c>
      <c r="L6" s="96">
        <v>119.60000000000001</v>
      </c>
      <c r="M6" s="127">
        <v>116.4</v>
      </c>
      <c r="N6" s="96">
        <v>116.42</v>
      </c>
      <c r="O6" s="24">
        <v>124.95006107136538</v>
      </c>
      <c r="P6" s="135"/>
      <c r="R6" s="36"/>
    </row>
    <row r="7" spans="1:18">
      <c r="A7" s="18" t="s">
        <v>6</v>
      </c>
      <c r="B7" s="127">
        <v>121.67536948090866</v>
      </c>
      <c r="C7" s="24">
        <v>105.50452248394004</v>
      </c>
      <c r="D7" s="127">
        <v>207.41696064846892</v>
      </c>
      <c r="E7" s="24">
        <v>177.52985612535613</v>
      </c>
      <c r="F7" s="96">
        <v>122.20767131831293</v>
      </c>
      <c r="G7" s="127">
        <v>120.30459215493191</v>
      </c>
      <c r="H7" s="96">
        <v>134.26909655688624</v>
      </c>
      <c r="I7" s="96">
        <v>127.9299816134222</v>
      </c>
      <c r="J7" s="127">
        <v>121.34</v>
      </c>
      <c r="K7" s="96">
        <v>97.12</v>
      </c>
      <c r="L7" s="96">
        <v>128.38</v>
      </c>
      <c r="M7" s="127">
        <v>117.28</v>
      </c>
      <c r="N7" s="96">
        <v>133.19999999999999</v>
      </c>
      <c r="O7" s="96">
        <v>132.70689007510987</v>
      </c>
      <c r="P7" s="135"/>
      <c r="Q7" s="135"/>
      <c r="R7" s="36"/>
    </row>
    <row r="8" spans="1:18">
      <c r="A8" s="18" t="s">
        <v>7</v>
      </c>
      <c r="B8" s="127">
        <v>106.95791380971595</v>
      </c>
      <c r="C8" s="24">
        <v>98.343734104046248</v>
      </c>
      <c r="D8" s="127">
        <v>153.85463198041782</v>
      </c>
      <c r="E8" s="24">
        <v>148.95069740634005</v>
      </c>
      <c r="F8" s="96">
        <v>148.95069740634005</v>
      </c>
      <c r="G8" s="127">
        <v>105.34861742303015</v>
      </c>
      <c r="H8" s="96">
        <v>116.39518623827125</v>
      </c>
      <c r="I8" s="96">
        <v>110.41416297183943</v>
      </c>
      <c r="J8" s="127">
        <v>390.89</v>
      </c>
      <c r="K8" s="96">
        <v>99.09</v>
      </c>
      <c r="L8" s="96">
        <v>109.49000000000001</v>
      </c>
      <c r="M8" s="127">
        <v>107.78</v>
      </c>
      <c r="N8" s="96">
        <v>107</v>
      </c>
      <c r="O8" s="96">
        <v>141.37564396085708</v>
      </c>
      <c r="P8" s="135"/>
      <c r="Q8" s="135"/>
      <c r="R8" s="36"/>
    </row>
    <row r="9" spans="1:18">
      <c r="A9" s="18" t="s">
        <v>8</v>
      </c>
      <c r="B9" s="127">
        <v>114.49308314874155</v>
      </c>
      <c r="C9" s="24">
        <v>94.880105029287009</v>
      </c>
      <c r="D9" s="127">
        <v>159.86343855546897</v>
      </c>
      <c r="E9" s="24">
        <v>168.48432110464327</v>
      </c>
      <c r="F9" s="96">
        <v>110.38440218595379</v>
      </c>
      <c r="G9" s="127">
        <v>115.57583245600841</v>
      </c>
      <c r="H9" s="96">
        <v>128.3961978877154</v>
      </c>
      <c r="I9" s="96">
        <v>118.98172335600907</v>
      </c>
      <c r="J9" s="127">
        <v>405.36</v>
      </c>
      <c r="K9" s="96">
        <v>111.05</v>
      </c>
      <c r="L9" s="96">
        <v>123.8</v>
      </c>
      <c r="M9" s="127">
        <v>120.04</v>
      </c>
      <c r="N9" s="96">
        <v>121.08</v>
      </c>
      <c r="O9" s="96">
        <v>148.15800171459048</v>
      </c>
      <c r="P9" s="135"/>
      <c r="Q9" s="135"/>
      <c r="R9" s="36"/>
    </row>
    <row r="10" spans="1:18">
      <c r="A10" s="44" t="s">
        <v>79</v>
      </c>
      <c r="B10" s="127">
        <v>110.05883848625361</v>
      </c>
      <c r="C10" s="24">
        <v>92.140238663484482</v>
      </c>
      <c r="D10" s="127">
        <v>150.64207840236688</v>
      </c>
      <c r="E10" s="24">
        <v>160.76761917199948</v>
      </c>
      <c r="F10" s="96">
        <v>106.42064864864867</v>
      </c>
      <c r="G10" s="127">
        <v>111.98235550708833</v>
      </c>
      <c r="H10" s="96">
        <v>120.90970962881798</v>
      </c>
      <c r="I10" s="96">
        <v>117.16636055382877</v>
      </c>
      <c r="J10" s="127">
        <v>121.34</v>
      </c>
      <c r="K10" s="96">
        <v>104.3</v>
      </c>
      <c r="L10" s="96">
        <v>113.89</v>
      </c>
      <c r="M10" s="127">
        <v>117.17</v>
      </c>
      <c r="N10" s="96">
        <v>112.76</v>
      </c>
      <c r="O10" s="96">
        <v>119.12408421468622</v>
      </c>
      <c r="P10" s="135"/>
      <c r="Q10" s="135"/>
      <c r="R10" s="36"/>
    </row>
    <row r="11" spans="1:18">
      <c r="A11" s="18" t="s">
        <v>9</v>
      </c>
      <c r="B11" s="127">
        <v>113.44362140440421</v>
      </c>
      <c r="C11" s="24">
        <v>118.69527582748243</v>
      </c>
      <c r="D11" s="127">
        <v>163.03915225878418</v>
      </c>
      <c r="E11" s="24">
        <v>166.46323190949872</v>
      </c>
      <c r="F11" s="96">
        <v>95.309784081287049</v>
      </c>
      <c r="G11" s="127">
        <v>114.15487367384884</v>
      </c>
      <c r="H11" s="96">
        <v>122.97987372461866</v>
      </c>
      <c r="I11" s="96">
        <v>118.346727347952</v>
      </c>
      <c r="J11" s="127">
        <v>139.25</v>
      </c>
      <c r="K11" s="96">
        <v>91.18</v>
      </c>
      <c r="L11" s="96">
        <v>132.25</v>
      </c>
      <c r="M11" s="127">
        <v>120.65</v>
      </c>
      <c r="N11" s="96">
        <v>100.73</v>
      </c>
      <c r="O11" s="96">
        <v>123.58740990195599</v>
      </c>
      <c r="P11" s="135"/>
      <c r="Q11" s="135"/>
      <c r="R11" s="36"/>
    </row>
    <row r="12" spans="1:18">
      <c r="A12" s="18" t="s">
        <v>34</v>
      </c>
      <c r="B12" s="127">
        <v>93.697544177322058</v>
      </c>
      <c r="C12" s="24">
        <v>83.509053497942389</v>
      </c>
      <c r="D12" s="127">
        <v>134.81158618056881</v>
      </c>
      <c r="E12" s="24">
        <v>129.4843418152675</v>
      </c>
      <c r="F12" s="96">
        <v>88.965707620528775</v>
      </c>
      <c r="G12" s="127">
        <v>99.748366156090455</v>
      </c>
      <c r="H12" s="96">
        <v>111.06179957356078</v>
      </c>
      <c r="I12" s="96">
        <v>97.533791739894554</v>
      </c>
      <c r="J12" s="127">
        <v>367.57</v>
      </c>
      <c r="K12" s="96">
        <v>303.60000000000002</v>
      </c>
      <c r="L12" s="96">
        <v>342.46</v>
      </c>
      <c r="M12" s="127">
        <v>101.29</v>
      </c>
      <c r="N12" s="96">
        <v>96.94</v>
      </c>
      <c r="O12" s="96">
        <v>163.08122054865444</v>
      </c>
      <c r="P12" s="135"/>
      <c r="Q12" s="135"/>
      <c r="R12" s="36"/>
    </row>
    <row r="13" spans="1:18">
      <c r="A13" s="18" t="s">
        <v>28</v>
      </c>
      <c r="B13" s="127">
        <v>90.07360008969124</v>
      </c>
      <c r="C13" s="24">
        <v>81.052535313292282</v>
      </c>
      <c r="D13" s="127">
        <v>128.83749382861174</v>
      </c>
      <c r="E13" s="24">
        <v>105.62673954493454</v>
      </c>
      <c r="F13" s="96">
        <v>71.891730769230776</v>
      </c>
      <c r="G13" s="127">
        <v>102.33392971691535</v>
      </c>
      <c r="H13" s="96">
        <v>85.213891977760127</v>
      </c>
      <c r="I13" s="96">
        <v>90.859207642971668</v>
      </c>
      <c r="J13" s="127">
        <v>236.22</v>
      </c>
      <c r="K13" s="96">
        <v>234.39000000000001</v>
      </c>
      <c r="L13" s="96">
        <v>281.72000000000003</v>
      </c>
      <c r="M13" s="127">
        <v>136.27000000000001</v>
      </c>
      <c r="N13" s="96">
        <v>111.47</v>
      </c>
      <c r="O13" s="96">
        <v>138.82379406614305</v>
      </c>
      <c r="P13" s="135"/>
      <c r="Q13" s="135"/>
      <c r="R13" s="36"/>
    </row>
    <row r="14" spans="1:18" ht="30.75" customHeight="1">
      <c r="A14" s="18" t="s">
        <v>37</v>
      </c>
      <c r="B14" s="128">
        <v>97.079230411096603</v>
      </c>
      <c r="C14" s="74">
        <v>84.373333333333349</v>
      </c>
      <c r="D14" s="128">
        <v>144.4750893697084</v>
      </c>
      <c r="E14" s="74">
        <v>130.6752185343411</v>
      </c>
      <c r="F14" s="98">
        <v>92.032955611692529</v>
      </c>
      <c r="G14" s="128">
        <v>105.4836561649164</v>
      </c>
      <c r="H14" s="98">
        <v>108.72487983281087</v>
      </c>
      <c r="I14" s="98">
        <v>100.66329622980253</v>
      </c>
      <c r="J14" s="128">
        <v>114.46000000000001</v>
      </c>
      <c r="K14" s="98">
        <v>88.87</v>
      </c>
      <c r="L14" s="98">
        <v>103.07000000000001</v>
      </c>
      <c r="M14" s="128">
        <v>115.85000000000001</v>
      </c>
      <c r="N14" s="98">
        <v>94.68</v>
      </c>
      <c r="O14" s="98">
        <v>106.94653575638377</v>
      </c>
      <c r="P14" s="135"/>
      <c r="Q14" s="135"/>
      <c r="R14" s="36"/>
    </row>
    <row r="15" spans="1:18">
      <c r="A15" s="19" t="s">
        <v>17</v>
      </c>
      <c r="B15" s="96">
        <v>106.72372368975883</v>
      </c>
      <c r="C15" s="24">
        <v>95.164808015136657</v>
      </c>
      <c r="D15" s="127">
        <v>158.86200493648369</v>
      </c>
      <c r="E15" s="96">
        <v>150.58198346228022</v>
      </c>
      <c r="F15" s="96">
        <v>105.4717026675377</v>
      </c>
      <c r="G15" s="96">
        <v>109.84722434704589</v>
      </c>
      <c r="H15" s="96">
        <v>116.83470910223031</v>
      </c>
      <c r="I15" s="96">
        <v>111.06464477116945</v>
      </c>
      <c r="J15" s="96">
        <v>224.11111111111109</v>
      </c>
      <c r="K15" s="96">
        <v>137.32555555555552</v>
      </c>
      <c r="L15" s="96">
        <v>161.62888888888889</v>
      </c>
      <c r="M15" s="96">
        <v>116.97</v>
      </c>
      <c r="N15" s="96">
        <v>110.47555555555557</v>
      </c>
      <c r="O15" s="96">
        <v>133.19484903441628</v>
      </c>
      <c r="P15" s="36"/>
      <c r="Q15" s="135"/>
      <c r="R15" s="36"/>
    </row>
    <row r="16" spans="1:18">
      <c r="B16" s="38"/>
      <c r="C16" s="135"/>
      <c r="D16" s="135"/>
      <c r="E16" s="135"/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R16" s="135"/>
    </row>
    <row r="17" spans="1:22">
      <c r="A17" s="3" t="s">
        <v>51</v>
      </c>
      <c r="B17" s="36"/>
    </row>
    <row r="18" spans="1:22" ht="36" customHeight="1">
      <c r="A18" s="163" t="s">
        <v>50</v>
      </c>
      <c r="B18" s="163"/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3"/>
      <c r="O18" s="163"/>
      <c r="P18" s="35"/>
      <c r="Q18" s="37"/>
      <c r="R18" s="37"/>
      <c r="S18" s="37"/>
      <c r="T18" s="37"/>
      <c r="U18" s="37"/>
      <c r="V18" s="37"/>
    </row>
    <row r="19" spans="1:22">
      <c r="A19" s="35"/>
      <c r="B19" s="35"/>
      <c r="C19" s="35"/>
      <c r="D19" s="35"/>
      <c r="E19" s="35"/>
      <c r="F19" s="97"/>
      <c r="G19" s="97"/>
      <c r="H19" s="97"/>
      <c r="I19" s="97"/>
      <c r="J19" s="97"/>
      <c r="K19" s="97"/>
      <c r="L19" s="97"/>
      <c r="M19" s="97"/>
      <c r="N19" s="97"/>
      <c r="O19" s="35"/>
      <c r="P19" s="35"/>
    </row>
    <row r="20" spans="1:22" ht="31.5" customHeight="1">
      <c r="A20" s="164"/>
      <c r="B20" s="164"/>
      <c r="C20" s="164"/>
      <c r="D20" s="164"/>
      <c r="E20" s="164"/>
      <c r="F20" s="164"/>
      <c r="G20" s="164"/>
      <c r="H20" s="164"/>
      <c r="I20" s="164"/>
      <c r="J20" s="164"/>
      <c r="K20" s="164"/>
      <c r="L20" s="164"/>
      <c r="M20" s="164"/>
      <c r="N20" s="164"/>
      <c r="O20" s="164"/>
      <c r="P20" s="164"/>
    </row>
    <row r="21" spans="1:22">
      <c r="A21" s="13"/>
      <c r="B21" s="13"/>
      <c r="C21" s="13"/>
      <c r="D21" s="13"/>
      <c r="E21" s="13"/>
      <c r="F21" s="95"/>
      <c r="G21" s="95"/>
      <c r="H21" s="95"/>
      <c r="I21" s="95"/>
      <c r="J21" s="95"/>
      <c r="K21" s="95"/>
      <c r="L21" s="95"/>
      <c r="M21" s="95"/>
      <c r="N21" s="95"/>
      <c r="O21" s="32"/>
    </row>
    <row r="22" spans="1:22">
      <c r="A22" s="13"/>
      <c r="B22" s="13"/>
      <c r="C22" s="13"/>
      <c r="D22" s="13"/>
      <c r="E22" s="13"/>
      <c r="F22" s="95"/>
      <c r="G22" s="95"/>
      <c r="H22" s="95"/>
      <c r="I22" s="95"/>
      <c r="J22" s="95"/>
      <c r="K22" s="95"/>
      <c r="L22" s="95"/>
      <c r="M22" s="95"/>
      <c r="N22" s="95"/>
      <c r="O22" s="32"/>
    </row>
    <row r="23" spans="1:22">
      <c r="A23" s="13"/>
      <c r="B23" s="13"/>
      <c r="C23" s="13"/>
      <c r="D23" s="13"/>
      <c r="E23" s="13"/>
      <c r="F23" s="95"/>
      <c r="G23" s="95"/>
      <c r="H23" s="95"/>
      <c r="I23" s="95"/>
      <c r="J23" s="95"/>
      <c r="K23" s="95"/>
      <c r="L23" s="95"/>
      <c r="M23" s="95"/>
      <c r="N23" s="95"/>
      <c r="O23" s="32"/>
    </row>
    <row r="24" spans="1:22">
      <c r="A24" s="13"/>
      <c r="B24" s="13"/>
      <c r="C24" s="13"/>
      <c r="D24" s="13"/>
      <c r="E24" s="13"/>
      <c r="F24" s="95"/>
      <c r="G24" s="95"/>
      <c r="H24" s="95"/>
      <c r="I24" s="95"/>
      <c r="J24" s="95"/>
      <c r="K24" s="95"/>
      <c r="L24" s="95"/>
      <c r="M24" s="95"/>
      <c r="N24" s="95"/>
      <c r="O24" s="32"/>
    </row>
    <row r="25" spans="1:22">
      <c r="A25" s="13"/>
      <c r="B25" s="13"/>
      <c r="C25" s="13"/>
      <c r="D25" s="13"/>
      <c r="E25" s="13"/>
      <c r="F25" s="95"/>
      <c r="G25" s="95"/>
      <c r="H25" s="95"/>
      <c r="I25" s="95"/>
      <c r="J25" s="95"/>
      <c r="K25" s="95"/>
      <c r="L25" s="95"/>
      <c r="M25" s="95"/>
      <c r="N25" s="95"/>
      <c r="O25" s="32"/>
      <c r="Q25" s="3" t="s">
        <v>0</v>
      </c>
    </row>
    <row r="26" spans="1:22">
      <c r="A26" s="13"/>
      <c r="B26" s="13"/>
      <c r="C26" s="13"/>
      <c r="D26" s="13"/>
      <c r="E26" s="13"/>
      <c r="F26" s="95"/>
      <c r="G26" s="95"/>
      <c r="H26" s="95"/>
      <c r="I26" s="95"/>
      <c r="J26" s="95"/>
      <c r="K26" s="95"/>
      <c r="L26" s="95"/>
      <c r="M26" s="95"/>
      <c r="N26" s="95"/>
      <c r="O26" s="32"/>
    </row>
  </sheetData>
  <mergeCells count="7">
    <mergeCell ref="A18:O18"/>
    <mergeCell ref="A1:O1"/>
    <mergeCell ref="A20:P20"/>
    <mergeCell ref="C3:O3"/>
    <mergeCell ref="O4:O5"/>
    <mergeCell ref="B4:B5"/>
    <mergeCell ref="C4:N4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N24"/>
  <sheetViews>
    <sheetView showGridLines="0" workbookViewId="0">
      <selection sqref="A1:L1"/>
    </sheetView>
  </sheetViews>
  <sheetFormatPr defaultColWidth="9" defaultRowHeight="48.75" customHeight="1"/>
  <cols>
    <col min="1" max="1" width="4.5546875" style="52" customWidth="1"/>
    <col min="2" max="2" width="35.77734375" style="53" customWidth="1"/>
    <col min="3" max="3" width="9.33203125" style="53" customWidth="1"/>
    <col min="4" max="4" width="9.77734375" style="53" customWidth="1"/>
    <col min="5" max="5" width="9.33203125" style="53" bestFit="1" customWidth="1"/>
    <col min="6" max="6" width="9.6640625" style="53" bestFit="1" customWidth="1"/>
    <col min="7" max="7" width="9.44140625" style="53" customWidth="1"/>
    <col min="8" max="8" width="9.33203125" style="53" bestFit="1" customWidth="1"/>
    <col min="9" max="9" width="8.88671875" style="53" customWidth="1"/>
    <col min="10" max="10" width="9" style="53" customWidth="1"/>
    <col min="11" max="11" width="11" style="53" customWidth="1"/>
    <col min="12" max="12" width="10.6640625" style="53" bestFit="1" customWidth="1"/>
    <col min="13" max="13" width="12" style="51" bestFit="1" customWidth="1"/>
    <col min="14" max="14" width="10.109375" style="51" bestFit="1" customWidth="1"/>
    <col min="15" max="16384" width="9" style="51"/>
  </cols>
  <sheetData>
    <row r="1" spans="1:14" ht="15.75" customHeight="1">
      <c r="A1" s="150" t="s">
        <v>81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4" ht="15.75" customHeight="1">
      <c r="I2" s="168" t="s">
        <v>21</v>
      </c>
      <c r="J2" s="168"/>
      <c r="K2" s="168"/>
      <c r="L2" s="168"/>
    </row>
    <row r="3" spans="1:14" ht="63.75" customHeight="1">
      <c r="A3" s="54" t="s">
        <v>4</v>
      </c>
      <c r="B3" s="55" t="s">
        <v>24</v>
      </c>
      <c r="C3" s="77" t="s">
        <v>5</v>
      </c>
      <c r="D3" s="64" t="s">
        <v>6</v>
      </c>
      <c r="E3" s="64" t="s">
        <v>7</v>
      </c>
      <c r="F3" s="64" t="s">
        <v>8</v>
      </c>
      <c r="G3" s="65" t="s">
        <v>79</v>
      </c>
      <c r="H3" s="66" t="s">
        <v>9</v>
      </c>
      <c r="I3" s="62" t="s">
        <v>35</v>
      </c>
      <c r="J3" s="62" t="s">
        <v>28</v>
      </c>
      <c r="K3" s="62" t="s">
        <v>46</v>
      </c>
      <c r="L3" s="57" t="s">
        <v>10</v>
      </c>
    </row>
    <row r="4" spans="1:14" ht="15.75" customHeight="1">
      <c r="A4" s="75" t="s">
        <v>29</v>
      </c>
      <c r="B4" s="58" t="s">
        <v>30</v>
      </c>
      <c r="C4" s="102">
        <v>291273</v>
      </c>
      <c r="D4" s="102">
        <v>200500</v>
      </c>
      <c r="E4" s="102">
        <v>245149</v>
      </c>
      <c r="F4" s="102">
        <v>235130</v>
      </c>
      <c r="G4" s="102">
        <v>93360</v>
      </c>
      <c r="H4" s="102">
        <v>117162</v>
      </c>
      <c r="I4" s="102">
        <v>34946</v>
      </c>
      <c r="J4" s="102">
        <v>59863</v>
      </c>
      <c r="K4" s="102">
        <v>19334</v>
      </c>
      <c r="L4" s="102">
        <v>1296717</v>
      </c>
      <c r="M4" s="83"/>
      <c r="N4" s="59"/>
    </row>
    <row r="5" spans="1:14" ht="63.75" customHeight="1">
      <c r="A5" s="88" t="s">
        <v>1</v>
      </c>
      <c r="B5" s="89" t="s">
        <v>54</v>
      </c>
      <c r="C5" s="103">
        <v>132213</v>
      </c>
      <c r="D5" s="103">
        <v>39630</v>
      </c>
      <c r="E5" s="103">
        <v>170838</v>
      </c>
      <c r="F5" s="103">
        <v>133459</v>
      </c>
      <c r="G5" s="103">
        <v>56192</v>
      </c>
      <c r="H5" s="103">
        <v>29515</v>
      </c>
      <c r="I5" s="103">
        <v>3486</v>
      </c>
      <c r="J5" s="103">
        <v>21447</v>
      </c>
      <c r="K5" s="103">
        <v>11433</v>
      </c>
      <c r="L5" s="103">
        <v>598213</v>
      </c>
      <c r="M5" s="83"/>
      <c r="N5" s="59"/>
    </row>
    <row r="6" spans="1:14" ht="15.75" customHeight="1">
      <c r="A6" s="90" t="s">
        <v>2</v>
      </c>
      <c r="B6" s="89" t="s">
        <v>12</v>
      </c>
      <c r="C6" s="103">
        <v>35054</v>
      </c>
      <c r="D6" s="103">
        <v>39343</v>
      </c>
      <c r="E6" s="103">
        <v>5421</v>
      </c>
      <c r="F6" s="103">
        <v>10163</v>
      </c>
      <c r="G6" s="103">
        <v>4029</v>
      </c>
      <c r="H6" s="103">
        <v>20604</v>
      </c>
      <c r="I6" s="103">
        <v>10801</v>
      </c>
      <c r="J6" s="103">
        <v>8470</v>
      </c>
      <c r="K6" s="103">
        <v>815</v>
      </c>
      <c r="L6" s="103">
        <v>134700</v>
      </c>
      <c r="M6" s="83"/>
      <c r="N6" s="59"/>
    </row>
    <row r="7" spans="1:14" ht="15.75" customHeight="1">
      <c r="A7" s="90" t="s">
        <v>3</v>
      </c>
      <c r="B7" s="89" t="s">
        <v>13</v>
      </c>
      <c r="C7" s="103">
        <v>0</v>
      </c>
      <c r="D7" s="103">
        <v>841</v>
      </c>
      <c r="E7" s="103">
        <v>0</v>
      </c>
      <c r="F7" s="103">
        <v>0</v>
      </c>
      <c r="G7" s="103">
        <v>0</v>
      </c>
      <c r="H7" s="103">
        <v>0</v>
      </c>
      <c r="I7" s="103">
        <v>0</v>
      </c>
      <c r="J7" s="103">
        <v>0</v>
      </c>
      <c r="K7" s="103">
        <v>0</v>
      </c>
      <c r="L7" s="103">
        <v>841</v>
      </c>
      <c r="M7" s="83"/>
      <c r="N7" s="59"/>
    </row>
    <row r="8" spans="1:14" ht="15.75" customHeight="1">
      <c r="A8" s="90" t="s">
        <v>55</v>
      </c>
      <c r="B8" s="89" t="s">
        <v>56</v>
      </c>
      <c r="C8" s="103">
        <v>117562</v>
      </c>
      <c r="D8" s="103">
        <v>111408</v>
      </c>
      <c r="E8" s="103">
        <v>68890</v>
      </c>
      <c r="F8" s="103">
        <v>89603</v>
      </c>
      <c r="G8" s="103">
        <v>33139</v>
      </c>
      <c r="H8" s="103">
        <v>60186</v>
      </c>
      <c r="I8" s="103">
        <v>18889</v>
      </c>
      <c r="J8" s="103">
        <v>28742</v>
      </c>
      <c r="K8" s="103">
        <v>6108</v>
      </c>
      <c r="L8" s="103">
        <v>534527</v>
      </c>
      <c r="M8" s="83"/>
      <c r="N8" s="59"/>
    </row>
    <row r="9" spans="1:14" ht="15.75" customHeight="1">
      <c r="A9" s="91" t="s">
        <v>57</v>
      </c>
      <c r="B9" s="89" t="s">
        <v>36</v>
      </c>
      <c r="C9" s="103">
        <v>3717</v>
      </c>
      <c r="D9" s="103">
        <v>11720</v>
      </c>
      <c r="E9" s="103">
        <v>1771</v>
      </c>
      <c r="F9" s="103">
        <v>394</v>
      </c>
      <c r="G9" s="103">
        <v>2307</v>
      </c>
      <c r="H9" s="103">
        <v>5167</v>
      </c>
      <c r="I9" s="103">
        <v>1770</v>
      </c>
      <c r="J9" s="103">
        <v>1409</v>
      </c>
      <c r="K9" s="103">
        <v>420</v>
      </c>
      <c r="L9" s="103">
        <v>28675</v>
      </c>
      <c r="M9" s="83"/>
      <c r="N9" s="59"/>
    </row>
    <row r="10" spans="1:14" ht="15.75" customHeight="1">
      <c r="A10" s="91" t="s">
        <v>58</v>
      </c>
      <c r="B10" s="89" t="s">
        <v>59</v>
      </c>
      <c r="C10" s="103">
        <v>61518</v>
      </c>
      <c r="D10" s="103">
        <v>44138</v>
      </c>
      <c r="E10" s="103">
        <v>50872</v>
      </c>
      <c r="F10" s="103">
        <v>42720</v>
      </c>
      <c r="G10" s="103">
        <v>12291</v>
      </c>
      <c r="H10" s="103">
        <v>27316</v>
      </c>
      <c r="I10" s="103">
        <v>7617</v>
      </c>
      <c r="J10" s="103">
        <v>12092</v>
      </c>
      <c r="K10" s="103">
        <v>3109</v>
      </c>
      <c r="L10" s="104">
        <v>261673</v>
      </c>
      <c r="M10" s="83"/>
      <c r="N10" s="59"/>
    </row>
    <row r="11" spans="1:14" ht="30.75" customHeight="1">
      <c r="A11" s="91" t="s">
        <v>60</v>
      </c>
      <c r="B11" s="89" t="s">
        <v>61</v>
      </c>
      <c r="C11" s="103">
        <v>52327</v>
      </c>
      <c r="D11" s="103">
        <v>55550</v>
      </c>
      <c r="E11" s="103">
        <v>16247</v>
      </c>
      <c r="F11" s="103">
        <v>46489</v>
      </c>
      <c r="G11" s="103">
        <v>18541</v>
      </c>
      <c r="H11" s="103">
        <v>27703</v>
      </c>
      <c r="I11" s="103">
        <v>9502</v>
      </c>
      <c r="J11" s="103">
        <v>15241</v>
      </c>
      <c r="K11" s="103">
        <v>2579</v>
      </c>
      <c r="L11" s="103">
        <v>244179</v>
      </c>
      <c r="M11" s="83"/>
      <c r="N11" s="59"/>
    </row>
    <row r="12" spans="1:14" ht="15.75" customHeight="1">
      <c r="A12" s="90" t="s">
        <v>62</v>
      </c>
      <c r="B12" s="89" t="s">
        <v>63</v>
      </c>
      <c r="C12" s="103">
        <v>0</v>
      </c>
      <c r="D12" s="103">
        <v>0</v>
      </c>
      <c r="E12" s="103">
        <v>0</v>
      </c>
      <c r="F12" s="103">
        <v>1706</v>
      </c>
      <c r="G12" s="103">
        <v>0</v>
      </c>
      <c r="H12" s="103">
        <v>0</v>
      </c>
      <c r="I12" s="103">
        <v>0</v>
      </c>
      <c r="J12" s="103">
        <v>0</v>
      </c>
      <c r="K12" s="103">
        <v>978</v>
      </c>
      <c r="L12" s="103">
        <v>2684</v>
      </c>
      <c r="M12" s="83"/>
      <c r="N12" s="59"/>
    </row>
    <row r="13" spans="1:14" ht="15.75" customHeight="1">
      <c r="A13" s="90" t="s">
        <v>64</v>
      </c>
      <c r="B13" s="89" t="s">
        <v>14</v>
      </c>
      <c r="C13" s="103">
        <v>6444</v>
      </c>
      <c r="D13" s="103">
        <v>9278</v>
      </c>
      <c r="E13" s="103">
        <v>0</v>
      </c>
      <c r="F13" s="103">
        <v>199</v>
      </c>
      <c r="G13" s="103">
        <v>0</v>
      </c>
      <c r="H13" s="103">
        <v>6857</v>
      </c>
      <c r="I13" s="103">
        <v>1770</v>
      </c>
      <c r="J13" s="103">
        <v>1204</v>
      </c>
      <c r="K13" s="103">
        <v>0</v>
      </c>
      <c r="L13" s="103">
        <v>25752</v>
      </c>
      <c r="M13" s="83"/>
    </row>
    <row r="14" spans="1:14" ht="15.75" customHeight="1">
      <c r="A14" s="76" t="s">
        <v>31</v>
      </c>
      <c r="B14" s="58" t="s">
        <v>32</v>
      </c>
      <c r="C14" s="102">
        <v>331860</v>
      </c>
      <c r="D14" s="102">
        <v>217348</v>
      </c>
      <c r="E14" s="102">
        <v>261782</v>
      </c>
      <c r="F14" s="102">
        <v>248956</v>
      </c>
      <c r="G14" s="102">
        <v>97871</v>
      </c>
      <c r="H14" s="102">
        <v>139121</v>
      </c>
      <c r="I14" s="102">
        <v>37756</v>
      </c>
      <c r="J14" s="102">
        <v>61198</v>
      </c>
      <c r="K14" s="102">
        <v>22575</v>
      </c>
      <c r="L14" s="102">
        <v>1418467</v>
      </c>
      <c r="M14" s="83"/>
      <c r="N14" s="83"/>
    </row>
    <row r="15" spans="1:14" ht="15.75" customHeight="1">
      <c r="A15" s="60" t="s">
        <v>1</v>
      </c>
      <c r="B15" s="61" t="s">
        <v>33</v>
      </c>
      <c r="C15" s="103">
        <v>291273</v>
      </c>
      <c r="D15" s="103">
        <v>200500</v>
      </c>
      <c r="E15" s="103">
        <v>245149</v>
      </c>
      <c r="F15" s="103">
        <v>235130</v>
      </c>
      <c r="G15" s="103">
        <v>93360</v>
      </c>
      <c r="H15" s="103">
        <v>117162</v>
      </c>
      <c r="I15" s="103">
        <v>34946</v>
      </c>
      <c r="J15" s="103">
        <v>59863</v>
      </c>
      <c r="K15" s="103">
        <v>19334</v>
      </c>
      <c r="L15" s="103">
        <v>1296717</v>
      </c>
      <c r="M15" s="83"/>
    </row>
    <row r="16" spans="1:14" ht="15.75" customHeight="1">
      <c r="A16" s="60" t="s">
        <v>2</v>
      </c>
      <c r="B16" s="61" t="s">
        <v>26</v>
      </c>
      <c r="C16" s="103">
        <v>40386</v>
      </c>
      <c r="D16" s="103">
        <v>5867</v>
      </c>
      <c r="E16" s="103">
        <v>16471</v>
      </c>
      <c r="F16" s="103">
        <v>13672</v>
      </c>
      <c r="G16" s="103">
        <v>4504</v>
      </c>
      <c r="H16" s="103">
        <v>14871</v>
      </c>
      <c r="I16" s="103">
        <v>996</v>
      </c>
      <c r="J16" s="103">
        <v>1330</v>
      </c>
      <c r="K16" s="103">
        <v>3241</v>
      </c>
      <c r="L16" s="103">
        <v>101338</v>
      </c>
      <c r="M16" s="83"/>
    </row>
    <row r="17" spans="1:13" ht="15.75" customHeight="1">
      <c r="A17" s="60" t="s">
        <v>3</v>
      </c>
      <c r="B17" s="61" t="s">
        <v>27</v>
      </c>
      <c r="C17" s="103">
        <v>201</v>
      </c>
      <c r="D17" s="103">
        <v>10981</v>
      </c>
      <c r="E17" s="103">
        <v>162</v>
      </c>
      <c r="F17" s="103">
        <v>154</v>
      </c>
      <c r="G17" s="103">
        <v>7</v>
      </c>
      <c r="H17" s="103">
        <v>7088</v>
      </c>
      <c r="I17" s="103">
        <v>1814</v>
      </c>
      <c r="J17" s="103">
        <v>5</v>
      </c>
      <c r="K17" s="103">
        <v>0</v>
      </c>
      <c r="L17" s="103">
        <v>20412</v>
      </c>
      <c r="M17" s="83"/>
    </row>
    <row r="18" spans="1:13" ht="16.7" customHeight="1"/>
    <row r="19" spans="1:13" ht="16.7" customHeight="1">
      <c r="I19" s="146"/>
      <c r="L19" s="146"/>
    </row>
    <row r="20" spans="1:13" ht="16.7" customHeight="1">
      <c r="I20" s="146"/>
      <c r="L20" s="146"/>
    </row>
    <row r="21" spans="1:13" ht="16.7" customHeight="1"/>
    <row r="22" spans="1:13" ht="16.7" customHeight="1"/>
    <row r="23" spans="1:13" ht="16.7" customHeight="1"/>
    <row r="24" spans="1:13" ht="16.7" customHeight="1"/>
  </sheetData>
  <mergeCells count="2">
    <mergeCell ref="A1:L1"/>
    <mergeCell ref="I2:L2"/>
  </mergeCells>
  <phoneticPr fontId="3" type="noConversion"/>
  <printOptions horizontalCentered="1"/>
  <pageMargins left="0.33" right="0.2" top="0.98425196850393704" bottom="0.39370078740157483" header="0.51181102362204722" footer="0.51181102362204722"/>
  <pageSetup paperSize="9" scale="89" orientation="landscape" r:id="rId1"/>
  <headerFooter alignWithMargins="0">
    <oddHeader>&amp;R&amp;"Times New Roman,Regular"&amp;16&amp;A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M497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" style="52" customWidth="1"/>
    <col min="2" max="2" width="36.109375" style="53" customWidth="1"/>
    <col min="3" max="3" width="9" style="53" customWidth="1"/>
    <col min="4" max="4" width="9.88671875" style="53" customWidth="1"/>
    <col min="5" max="6" width="9" style="53" customWidth="1"/>
    <col min="7" max="7" width="9.33203125" style="53" customWidth="1"/>
    <col min="8" max="10" width="9" style="53" customWidth="1"/>
    <col min="11" max="12" width="11" style="53" customWidth="1"/>
    <col min="13" max="13" width="9.6640625" style="51" bestFit="1" customWidth="1"/>
    <col min="14" max="16384" width="9" style="51"/>
  </cols>
  <sheetData>
    <row r="1" spans="1:13" ht="15.75" customHeight="1">
      <c r="A1" s="150" t="s">
        <v>82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3" ht="15.75">
      <c r="I2" s="169" t="s">
        <v>44</v>
      </c>
      <c r="J2" s="169"/>
      <c r="K2" s="169"/>
      <c r="L2" s="169"/>
    </row>
    <row r="3" spans="1:13" ht="68.25" customHeight="1">
      <c r="A3" s="56" t="s">
        <v>4</v>
      </c>
      <c r="B3" s="63" t="s">
        <v>42</v>
      </c>
      <c r="C3" s="64" t="s">
        <v>5</v>
      </c>
      <c r="D3" s="64" t="s">
        <v>6</v>
      </c>
      <c r="E3" s="64" t="s">
        <v>7</v>
      </c>
      <c r="F3" s="64" t="s">
        <v>8</v>
      </c>
      <c r="G3" s="65" t="s">
        <v>79</v>
      </c>
      <c r="H3" s="66" t="s">
        <v>9</v>
      </c>
      <c r="I3" s="62" t="s">
        <v>35</v>
      </c>
      <c r="J3" s="62" t="s">
        <v>28</v>
      </c>
      <c r="K3" s="62" t="s">
        <v>46</v>
      </c>
      <c r="L3" s="67" t="s">
        <v>10</v>
      </c>
    </row>
    <row r="4" spans="1:13" ht="15.75">
      <c r="A4" s="75" t="s">
        <v>29</v>
      </c>
      <c r="B4" s="58" t="s">
        <v>30</v>
      </c>
      <c r="C4" s="105">
        <v>100</v>
      </c>
      <c r="D4" s="105">
        <v>100</v>
      </c>
      <c r="E4" s="105">
        <v>100</v>
      </c>
      <c r="F4" s="105">
        <v>100</v>
      </c>
      <c r="G4" s="105">
        <v>100</v>
      </c>
      <c r="H4" s="105">
        <v>100</v>
      </c>
      <c r="I4" s="105">
        <v>100</v>
      </c>
      <c r="J4" s="105">
        <v>100</v>
      </c>
      <c r="K4" s="105">
        <v>100</v>
      </c>
      <c r="L4" s="105">
        <v>100</v>
      </c>
      <c r="M4" s="82"/>
    </row>
    <row r="5" spans="1:13" ht="63" customHeight="1">
      <c r="A5" s="88" t="s">
        <v>1</v>
      </c>
      <c r="B5" s="89" t="s">
        <v>54</v>
      </c>
      <c r="C5" s="106">
        <v>45.39</v>
      </c>
      <c r="D5" s="106">
        <v>19.760000000000002</v>
      </c>
      <c r="E5" s="106">
        <v>69.69</v>
      </c>
      <c r="F5" s="106">
        <v>56.76</v>
      </c>
      <c r="G5" s="106">
        <v>60.19</v>
      </c>
      <c r="H5" s="106">
        <v>25.19</v>
      </c>
      <c r="I5" s="106">
        <v>9.98</v>
      </c>
      <c r="J5" s="106">
        <v>35.83</v>
      </c>
      <c r="K5" s="106">
        <v>59.13</v>
      </c>
      <c r="L5" s="106">
        <v>46.13</v>
      </c>
      <c r="M5" s="136"/>
    </row>
    <row r="6" spans="1:13" ht="15.75" customHeight="1">
      <c r="A6" s="90" t="s">
        <v>2</v>
      </c>
      <c r="B6" s="89" t="s">
        <v>12</v>
      </c>
      <c r="C6" s="106">
        <v>12.04</v>
      </c>
      <c r="D6" s="106">
        <v>19.62</v>
      </c>
      <c r="E6" s="106">
        <v>2.21</v>
      </c>
      <c r="F6" s="106">
        <v>4.32</v>
      </c>
      <c r="G6" s="106">
        <v>4.3099999999999996</v>
      </c>
      <c r="H6" s="106">
        <v>17.59</v>
      </c>
      <c r="I6" s="106">
        <v>30.91</v>
      </c>
      <c r="J6" s="106">
        <v>14.15</v>
      </c>
      <c r="K6" s="106">
        <v>4.22</v>
      </c>
      <c r="L6" s="106">
        <v>10.39</v>
      </c>
      <c r="M6" s="136"/>
    </row>
    <row r="7" spans="1:13" ht="15.75" customHeight="1">
      <c r="A7" s="90" t="s">
        <v>3</v>
      </c>
      <c r="B7" s="89" t="s">
        <v>13</v>
      </c>
      <c r="C7" s="106">
        <v>0</v>
      </c>
      <c r="D7" s="106">
        <v>0.42</v>
      </c>
      <c r="E7" s="106">
        <v>0</v>
      </c>
      <c r="F7" s="106">
        <v>0</v>
      </c>
      <c r="G7" s="106">
        <v>0</v>
      </c>
      <c r="H7" s="106">
        <v>0</v>
      </c>
      <c r="I7" s="106">
        <v>0</v>
      </c>
      <c r="J7" s="106">
        <v>0</v>
      </c>
      <c r="K7" s="106">
        <v>0</v>
      </c>
      <c r="L7" s="106">
        <v>0.06</v>
      </c>
      <c r="M7" s="136"/>
    </row>
    <row r="8" spans="1:13" ht="15.75" customHeight="1">
      <c r="A8" s="90" t="s">
        <v>55</v>
      </c>
      <c r="B8" s="89" t="s">
        <v>56</v>
      </c>
      <c r="C8" s="106">
        <v>40.36</v>
      </c>
      <c r="D8" s="106">
        <v>55.57</v>
      </c>
      <c r="E8" s="106">
        <v>28.1</v>
      </c>
      <c r="F8" s="106">
        <v>38.11</v>
      </c>
      <c r="G8" s="106">
        <v>35.5</v>
      </c>
      <c r="H8" s="106">
        <v>51.37</v>
      </c>
      <c r="I8" s="106">
        <v>54.05</v>
      </c>
      <c r="J8" s="106">
        <v>48.01</v>
      </c>
      <c r="K8" s="106">
        <v>31.59</v>
      </c>
      <c r="L8" s="106">
        <v>41.22</v>
      </c>
      <c r="M8" s="136"/>
    </row>
    <row r="9" spans="1:13" ht="15.75" customHeight="1">
      <c r="A9" s="91" t="s">
        <v>57</v>
      </c>
      <c r="B9" s="89" t="s">
        <v>36</v>
      </c>
      <c r="C9" s="106">
        <v>1.28</v>
      </c>
      <c r="D9" s="106">
        <v>5.85</v>
      </c>
      <c r="E9" s="106">
        <v>0.72</v>
      </c>
      <c r="F9" s="106">
        <v>0.17</v>
      </c>
      <c r="G9" s="106">
        <v>2.4700000000000002</v>
      </c>
      <c r="H9" s="106">
        <v>4.41</v>
      </c>
      <c r="I9" s="106">
        <v>5.0599999999999996</v>
      </c>
      <c r="J9" s="106">
        <v>2.35</v>
      </c>
      <c r="K9" s="106">
        <v>2.17</v>
      </c>
      <c r="L9" s="106">
        <v>2.21</v>
      </c>
      <c r="M9" s="136"/>
    </row>
    <row r="10" spans="1:13" ht="15.75" customHeight="1">
      <c r="A10" s="91" t="s">
        <v>58</v>
      </c>
      <c r="B10" s="89" t="s">
        <v>59</v>
      </c>
      <c r="C10" s="106">
        <v>21.12</v>
      </c>
      <c r="D10" s="106">
        <v>22.01</v>
      </c>
      <c r="E10" s="106">
        <v>20.75</v>
      </c>
      <c r="F10" s="106">
        <v>18.170000000000002</v>
      </c>
      <c r="G10" s="106">
        <v>13.17</v>
      </c>
      <c r="H10" s="106">
        <v>23.31</v>
      </c>
      <c r="I10" s="106">
        <v>21.8</v>
      </c>
      <c r="J10" s="106">
        <v>20.2</v>
      </c>
      <c r="K10" s="106">
        <v>16.079999999999998</v>
      </c>
      <c r="L10" s="106">
        <v>20.18</v>
      </c>
      <c r="M10" s="136"/>
    </row>
    <row r="11" spans="1:13" ht="32.25" customHeight="1">
      <c r="A11" s="91" t="s">
        <v>60</v>
      </c>
      <c r="B11" s="89" t="s">
        <v>61</v>
      </c>
      <c r="C11" s="106">
        <v>17.96</v>
      </c>
      <c r="D11" s="106">
        <v>27.71</v>
      </c>
      <c r="E11" s="106">
        <v>6.63</v>
      </c>
      <c r="F11" s="106">
        <v>19.77</v>
      </c>
      <c r="G11" s="106">
        <v>19.86</v>
      </c>
      <c r="H11" s="106">
        <v>23.65</v>
      </c>
      <c r="I11" s="106">
        <v>27.19</v>
      </c>
      <c r="J11" s="106">
        <v>25.46</v>
      </c>
      <c r="K11" s="106">
        <v>13.34</v>
      </c>
      <c r="L11" s="106">
        <v>18.829999999999998</v>
      </c>
      <c r="M11" s="136"/>
    </row>
    <row r="12" spans="1:13" ht="15.75" customHeight="1">
      <c r="A12" s="90" t="s">
        <v>62</v>
      </c>
      <c r="B12" s="89" t="s">
        <v>63</v>
      </c>
      <c r="C12" s="106">
        <v>0</v>
      </c>
      <c r="D12" s="106">
        <v>0</v>
      </c>
      <c r="E12" s="106">
        <v>0</v>
      </c>
      <c r="F12" s="106">
        <v>0.73</v>
      </c>
      <c r="G12" s="106">
        <v>0</v>
      </c>
      <c r="H12" s="106">
        <v>0</v>
      </c>
      <c r="I12" s="106">
        <v>0</v>
      </c>
      <c r="J12" s="106">
        <v>0</v>
      </c>
      <c r="K12" s="106">
        <v>5.0599999999999996</v>
      </c>
      <c r="L12" s="106">
        <v>0.21</v>
      </c>
      <c r="M12" s="86"/>
    </row>
    <row r="13" spans="1:13" ht="15.75" customHeight="1">
      <c r="A13" s="90" t="s">
        <v>64</v>
      </c>
      <c r="B13" s="89" t="s">
        <v>14</v>
      </c>
      <c r="C13" s="106">
        <v>2.21</v>
      </c>
      <c r="D13" s="106">
        <v>4.63</v>
      </c>
      <c r="E13" s="106">
        <v>0</v>
      </c>
      <c r="F13" s="106">
        <v>0.08</v>
      </c>
      <c r="G13" s="106">
        <v>0</v>
      </c>
      <c r="H13" s="106">
        <v>5.85</v>
      </c>
      <c r="I13" s="106">
        <v>5.0599999999999996</v>
      </c>
      <c r="J13" s="106">
        <v>2.0099999999999998</v>
      </c>
      <c r="K13" s="106">
        <v>0</v>
      </c>
      <c r="L13" s="106">
        <v>1.99</v>
      </c>
      <c r="M13" s="86"/>
    </row>
    <row r="14" spans="1:13" ht="15.75" customHeight="1">
      <c r="A14" s="75" t="s">
        <v>31</v>
      </c>
      <c r="B14" s="58" t="s">
        <v>32</v>
      </c>
      <c r="C14" s="105">
        <v>100</v>
      </c>
      <c r="D14" s="105">
        <v>100</v>
      </c>
      <c r="E14" s="105">
        <v>100</v>
      </c>
      <c r="F14" s="105">
        <v>100</v>
      </c>
      <c r="G14" s="105">
        <v>100</v>
      </c>
      <c r="H14" s="105">
        <v>100</v>
      </c>
      <c r="I14" s="105">
        <v>100</v>
      </c>
      <c r="J14" s="105">
        <v>100</v>
      </c>
      <c r="K14" s="105">
        <v>100</v>
      </c>
      <c r="L14" s="105">
        <v>100</v>
      </c>
    </row>
    <row r="15" spans="1:13" ht="15.75" customHeight="1">
      <c r="A15" s="60" t="s">
        <v>1</v>
      </c>
      <c r="B15" s="61" t="s">
        <v>33</v>
      </c>
      <c r="C15" s="106">
        <v>87.77</v>
      </c>
      <c r="D15" s="106">
        <v>92.25</v>
      </c>
      <c r="E15" s="106">
        <v>93.65</v>
      </c>
      <c r="F15" s="106">
        <v>94.45</v>
      </c>
      <c r="G15" s="106">
        <v>95.39</v>
      </c>
      <c r="H15" s="106">
        <v>84.22</v>
      </c>
      <c r="I15" s="106">
        <v>92.56</v>
      </c>
      <c r="J15" s="106">
        <v>97.82</v>
      </c>
      <c r="K15" s="106">
        <v>85.64</v>
      </c>
      <c r="L15" s="106">
        <v>91.42</v>
      </c>
    </row>
    <row r="16" spans="1:13" ht="15.75" customHeight="1">
      <c r="A16" s="60" t="s">
        <v>2</v>
      </c>
      <c r="B16" s="61" t="s">
        <v>26</v>
      </c>
      <c r="C16" s="106">
        <v>12.17</v>
      </c>
      <c r="D16" s="106">
        <v>2.7</v>
      </c>
      <c r="E16" s="106">
        <v>6.29</v>
      </c>
      <c r="F16" s="106">
        <v>5.49</v>
      </c>
      <c r="G16" s="106">
        <v>4.5999999999999996</v>
      </c>
      <c r="H16" s="106">
        <v>10.69</v>
      </c>
      <c r="I16" s="106">
        <v>2.64</v>
      </c>
      <c r="J16" s="106">
        <v>2.17</v>
      </c>
      <c r="K16" s="106">
        <v>14.36</v>
      </c>
      <c r="L16" s="106">
        <v>7.14</v>
      </c>
    </row>
    <row r="17" spans="1:12" ht="15.75" customHeight="1">
      <c r="A17" s="60" t="s">
        <v>3</v>
      </c>
      <c r="B17" s="61" t="s">
        <v>27</v>
      </c>
      <c r="C17" s="106">
        <v>0.06</v>
      </c>
      <c r="D17" s="106">
        <v>5.05</v>
      </c>
      <c r="E17" s="106">
        <v>0.06</v>
      </c>
      <c r="F17" s="106">
        <v>0.06</v>
      </c>
      <c r="G17" s="106">
        <v>0.01</v>
      </c>
      <c r="H17" s="106">
        <v>5.09</v>
      </c>
      <c r="I17" s="106">
        <v>4.8</v>
      </c>
      <c r="J17" s="106">
        <v>0.01</v>
      </c>
      <c r="K17" s="106">
        <v>0</v>
      </c>
      <c r="L17" s="106">
        <v>1.44</v>
      </c>
    </row>
    <row r="18" spans="1:12" ht="12.75" customHeight="1"/>
    <row r="19" spans="1:12" ht="21" customHeight="1"/>
    <row r="20" spans="1:12" ht="21" customHeight="1"/>
    <row r="21" spans="1:12" ht="21" customHeight="1"/>
    <row r="22" spans="1:12" ht="21" customHeight="1"/>
    <row r="23" spans="1:12" ht="21" customHeight="1"/>
    <row r="24" spans="1:12" ht="21" customHeight="1"/>
    <row r="25" spans="1:12" ht="21" customHeight="1"/>
    <row r="26" spans="1:12" ht="21" customHeight="1"/>
    <row r="27" spans="1:12" ht="21" customHeight="1"/>
    <row r="28" spans="1:12" ht="21" customHeight="1"/>
    <row r="29" spans="1:12" ht="21" customHeight="1"/>
    <row r="30" spans="1:12" ht="21" customHeight="1"/>
    <row r="31" spans="1:12" ht="21" customHeight="1"/>
    <row r="32" spans="1:12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  <row r="209" ht="21" customHeight="1"/>
    <row r="210" ht="21" customHeight="1"/>
    <row r="211" ht="21" customHeight="1"/>
    <row r="212" ht="21" customHeight="1"/>
    <row r="213" ht="21" customHeight="1"/>
    <row r="214" ht="21" customHeight="1"/>
    <row r="215" ht="21" customHeight="1"/>
    <row r="216" ht="21" customHeight="1"/>
    <row r="217" ht="21" customHeight="1"/>
    <row r="218" ht="21" customHeight="1"/>
    <row r="219" ht="21" customHeight="1"/>
    <row r="220" ht="21" customHeight="1"/>
    <row r="221" ht="21" customHeight="1"/>
    <row r="222" ht="21" customHeight="1"/>
    <row r="223" ht="21" customHeight="1"/>
    <row r="224" ht="21" customHeight="1"/>
    <row r="225" ht="21" customHeight="1"/>
    <row r="226" ht="21" customHeight="1"/>
    <row r="227" ht="21" customHeight="1"/>
    <row r="228" ht="21" customHeight="1"/>
    <row r="229" ht="21" customHeight="1"/>
    <row r="230" ht="21" customHeight="1"/>
    <row r="231" ht="21" customHeight="1"/>
    <row r="232" ht="21" customHeight="1"/>
    <row r="233" ht="21" customHeight="1"/>
    <row r="234" ht="21" customHeight="1"/>
    <row r="235" ht="21" customHeight="1"/>
    <row r="236" ht="21" customHeight="1"/>
    <row r="237" ht="21" customHeight="1"/>
    <row r="238" ht="21" customHeight="1"/>
    <row r="239" ht="21" customHeight="1"/>
    <row r="240" ht="21" customHeight="1"/>
    <row r="241" ht="21" customHeight="1"/>
    <row r="242" ht="21" customHeight="1"/>
    <row r="243" ht="21" customHeight="1"/>
    <row r="244" ht="21" customHeight="1"/>
    <row r="245" ht="21" customHeight="1"/>
    <row r="246" ht="21" customHeight="1"/>
    <row r="247" ht="21" customHeight="1"/>
    <row r="248" ht="21" customHeight="1"/>
    <row r="249" ht="21" customHeight="1"/>
    <row r="250" ht="21" customHeight="1"/>
    <row r="251" ht="21" customHeight="1"/>
    <row r="252" ht="21" customHeight="1"/>
    <row r="253" ht="21" customHeight="1"/>
    <row r="254" ht="21" customHeight="1"/>
    <row r="255" ht="21" customHeight="1"/>
    <row r="256" ht="21" customHeight="1"/>
    <row r="257" ht="21" customHeight="1"/>
    <row r="258" ht="21" customHeight="1"/>
    <row r="259" ht="21" customHeight="1"/>
    <row r="260" ht="21" customHeight="1"/>
    <row r="261" ht="21" customHeight="1"/>
    <row r="262" ht="21" customHeight="1"/>
    <row r="263" ht="21" customHeight="1"/>
    <row r="264" ht="21" customHeight="1"/>
    <row r="265" ht="21" customHeight="1"/>
    <row r="266" ht="21" customHeight="1"/>
    <row r="267" ht="21" customHeight="1"/>
    <row r="268" ht="21" customHeight="1"/>
    <row r="269" ht="21" customHeight="1"/>
    <row r="270" ht="21" customHeight="1"/>
    <row r="271" ht="21" customHeight="1"/>
    <row r="272" ht="21" customHeight="1"/>
    <row r="273" ht="21" customHeight="1"/>
    <row r="274" ht="21" customHeight="1"/>
    <row r="275" ht="21" customHeight="1"/>
    <row r="276" ht="21" customHeight="1"/>
    <row r="277" ht="21" customHeight="1"/>
    <row r="278" ht="21" customHeight="1"/>
    <row r="279" ht="21" customHeight="1"/>
    <row r="280" ht="21" customHeight="1"/>
    <row r="281" ht="21" customHeight="1"/>
    <row r="282" ht="21" customHeight="1"/>
    <row r="283" ht="21" customHeight="1"/>
    <row r="284" ht="21" customHeight="1"/>
    <row r="285" ht="21" customHeight="1"/>
    <row r="286" ht="21" customHeight="1"/>
    <row r="287" ht="21" customHeight="1"/>
    <row r="288" ht="21" customHeight="1"/>
    <row r="289" ht="21" customHeight="1"/>
    <row r="290" ht="21" customHeight="1"/>
    <row r="291" ht="21" customHeight="1"/>
    <row r="292" ht="21" customHeight="1"/>
    <row r="293" ht="21" customHeight="1"/>
    <row r="294" ht="21" customHeight="1"/>
    <row r="295" ht="21" customHeight="1"/>
    <row r="296" ht="21" customHeight="1"/>
    <row r="297" ht="21" customHeight="1"/>
    <row r="298" ht="21" customHeight="1"/>
    <row r="299" ht="21" customHeight="1"/>
    <row r="300" ht="21" customHeight="1"/>
    <row r="301" ht="21" customHeight="1"/>
    <row r="302" ht="21" customHeight="1"/>
    <row r="303" ht="21" customHeight="1"/>
    <row r="304" ht="21" customHeight="1"/>
    <row r="305" ht="21" customHeight="1"/>
    <row r="306" ht="21" customHeight="1"/>
    <row r="307" ht="21" customHeight="1"/>
    <row r="308" ht="21" customHeight="1"/>
    <row r="309" ht="21" customHeight="1"/>
    <row r="310" ht="21" customHeight="1"/>
    <row r="311" ht="21" customHeight="1"/>
    <row r="312" ht="21" customHeight="1"/>
    <row r="313" ht="21" customHeight="1"/>
    <row r="314" ht="21" customHeight="1"/>
    <row r="315" ht="21" customHeight="1"/>
    <row r="316" ht="21" customHeight="1"/>
    <row r="317" ht="21" customHeight="1"/>
    <row r="318" ht="21" customHeight="1"/>
    <row r="319" ht="21" customHeight="1"/>
    <row r="320" ht="21" customHeight="1"/>
    <row r="321" ht="21" customHeight="1"/>
    <row r="322" ht="21" customHeight="1"/>
    <row r="323" ht="21" customHeight="1"/>
    <row r="324" ht="21" customHeight="1"/>
    <row r="325" ht="21" customHeight="1"/>
    <row r="326" ht="21" customHeight="1"/>
    <row r="327" ht="21" customHeight="1"/>
    <row r="328" ht="21" customHeight="1"/>
    <row r="329" ht="21" customHeight="1"/>
    <row r="330" ht="21" customHeight="1"/>
    <row r="331" ht="21" customHeight="1"/>
    <row r="332" ht="21" customHeight="1"/>
    <row r="333" ht="21" customHeight="1"/>
    <row r="334" ht="21" customHeight="1"/>
    <row r="335" ht="21" customHeight="1"/>
    <row r="336" ht="21" customHeight="1"/>
    <row r="337" ht="21" customHeight="1"/>
    <row r="338" ht="21" customHeight="1"/>
    <row r="339" ht="21" customHeight="1"/>
    <row r="340" ht="21" customHeight="1"/>
    <row r="341" ht="21" customHeight="1"/>
    <row r="342" ht="21" customHeight="1"/>
    <row r="343" ht="21" customHeight="1"/>
    <row r="344" ht="21" customHeight="1"/>
    <row r="345" ht="21" customHeight="1"/>
    <row r="346" ht="21" customHeight="1"/>
    <row r="347" ht="21" customHeight="1"/>
    <row r="348" ht="21" customHeight="1"/>
    <row r="349" ht="21" customHeight="1"/>
    <row r="350" ht="21" customHeight="1"/>
    <row r="351" ht="21" customHeight="1"/>
    <row r="352" ht="21" customHeight="1"/>
    <row r="353" ht="21" customHeight="1"/>
    <row r="354" ht="21" customHeight="1"/>
    <row r="355" ht="21" customHeight="1"/>
    <row r="356" ht="21" customHeight="1"/>
    <row r="357" ht="21" customHeight="1"/>
    <row r="358" ht="21" customHeight="1"/>
    <row r="359" ht="21" customHeight="1"/>
    <row r="360" ht="21" customHeight="1"/>
    <row r="361" ht="21" customHeight="1"/>
    <row r="362" ht="21" customHeight="1"/>
    <row r="363" ht="21" customHeight="1"/>
    <row r="364" ht="21" customHeight="1"/>
    <row r="365" ht="21" customHeight="1"/>
    <row r="366" ht="21" customHeight="1"/>
    <row r="367" ht="21" customHeight="1"/>
    <row r="368" ht="21" customHeight="1"/>
    <row r="369" ht="21" customHeight="1"/>
    <row r="370" ht="21" customHeight="1"/>
    <row r="371" ht="21" customHeight="1"/>
    <row r="372" ht="21" customHeight="1"/>
    <row r="373" ht="21" customHeight="1"/>
    <row r="374" ht="21" customHeight="1"/>
    <row r="375" ht="21" customHeight="1"/>
    <row r="376" ht="21" customHeight="1"/>
    <row r="377" ht="21" customHeight="1"/>
    <row r="378" ht="21" customHeight="1"/>
    <row r="379" ht="21" customHeight="1"/>
    <row r="380" ht="21" customHeight="1"/>
    <row r="381" ht="21" customHeight="1"/>
    <row r="382" ht="21" customHeight="1"/>
    <row r="383" ht="21" customHeight="1"/>
    <row r="384" ht="21" customHeight="1"/>
    <row r="385" ht="21" customHeight="1"/>
    <row r="386" ht="21" customHeight="1"/>
    <row r="387" ht="21" customHeight="1"/>
    <row r="388" ht="21" customHeight="1"/>
    <row r="389" ht="21" customHeight="1"/>
    <row r="390" ht="21" customHeight="1"/>
    <row r="391" ht="21" customHeight="1"/>
    <row r="392" ht="21" customHeight="1"/>
    <row r="393" ht="21" customHeight="1"/>
    <row r="394" ht="21" customHeight="1"/>
    <row r="395" ht="21" customHeight="1"/>
    <row r="396" ht="21" customHeight="1"/>
    <row r="397" ht="21" customHeight="1"/>
    <row r="398" ht="21" customHeight="1"/>
    <row r="399" ht="21" customHeight="1"/>
    <row r="400" ht="21" customHeight="1"/>
    <row r="401" ht="21" customHeight="1"/>
    <row r="402" ht="21" customHeight="1"/>
    <row r="403" ht="21" customHeight="1"/>
    <row r="404" ht="21" customHeight="1"/>
    <row r="405" ht="21" customHeight="1"/>
    <row r="406" ht="21" customHeight="1"/>
    <row r="407" ht="21" customHeight="1"/>
    <row r="408" ht="21" customHeight="1"/>
    <row r="409" ht="21" customHeight="1"/>
    <row r="410" ht="21" customHeight="1"/>
    <row r="411" ht="21" customHeight="1"/>
    <row r="412" ht="21" customHeight="1"/>
    <row r="413" ht="21" customHeight="1"/>
    <row r="414" ht="21" customHeight="1"/>
    <row r="415" ht="21" customHeight="1"/>
    <row r="416" ht="21" customHeight="1"/>
    <row r="417" ht="21" customHeight="1"/>
    <row r="418" ht="21" customHeight="1"/>
    <row r="419" ht="21" customHeight="1"/>
    <row r="420" ht="21" customHeight="1"/>
    <row r="421" ht="21" customHeight="1"/>
    <row r="422" ht="21" customHeight="1"/>
    <row r="423" ht="21" customHeight="1"/>
    <row r="424" ht="21" customHeight="1"/>
    <row r="425" ht="21" customHeight="1"/>
    <row r="426" ht="21" customHeight="1"/>
    <row r="427" ht="21" customHeight="1"/>
    <row r="428" ht="21" customHeight="1"/>
    <row r="429" ht="21" customHeight="1"/>
    <row r="430" ht="21" customHeight="1"/>
    <row r="431" ht="21" customHeight="1"/>
    <row r="432" ht="21" customHeight="1"/>
    <row r="433" ht="21" customHeight="1"/>
    <row r="434" ht="21" customHeight="1"/>
    <row r="435" ht="21" customHeight="1"/>
    <row r="436" ht="21" customHeight="1"/>
    <row r="437" ht="21" customHeight="1"/>
    <row r="438" ht="21" customHeight="1"/>
    <row r="439" ht="21" customHeight="1"/>
    <row r="440" ht="21" customHeight="1"/>
    <row r="441" ht="21" customHeight="1"/>
    <row r="442" ht="21" customHeight="1"/>
    <row r="443" ht="21" customHeight="1"/>
    <row r="444" ht="21" customHeight="1"/>
    <row r="445" ht="21" customHeight="1"/>
    <row r="446" ht="21" customHeight="1"/>
    <row r="447" ht="21" customHeight="1"/>
    <row r="448" ht="21" customHeight="1"/>
    <row r="449" ht="21" customHeight="1"/>
    <row r="450" ht="21" customHeight="1"/>
    <row r="451" ht="21" customHeight="1"/>
    <row r="452" ht="21" customHeight="1"/>
    <row r="453" ht="21" customHeight="1"/>
    <row r="454" ht="21" customHeight="1"/>
    <row r="455" ht="21" customHeight="1"/>
    <row r="456" ht="21" customHeight="1"/>
    <row r="457" ht="21" customHeight="1"/>
    <row r="458" ht="21" customHeight="1"/>
    <row r="459" ht="21" customHeight="1"/>
    <row r="460" ht="21" customHeight="1"/>
    <row r="461" ht="21" customHeight="1"/>
    <row r="462" ht="21" customHeight="1"/>
    <row r="463" ht="21" customHeight="1"/>
    <row r="464" ht="21" customHeight="1"/>
    <row r="465" ht="21" customHeight="1"/>
    <row r="466" ht="21" customHeight="1"/>
    <row r="467" ht="21" customHeight="1"/>
    <row r="468" ht="21" customHeight="1"/>
    <row r="469" ht="21" customHeight="1"/>
    <row r="470" ht="21" customHeight="1"/>
    <row r="471" ht="21" customHeight="1"/>
    <row r="472" ht="21" customHeight="1"/>
    <row r="473" ht="21" customHeight="1"/>
    <row r="474" ht="21" customHeight="1"/>
    <row r="475" ht="21" customHeight="1"/>
    <row r="476" ht="21" customHeight="1"/>
    <row r="477" ht="21" customHeight="1"/>
    <row r="478" ht="21" customHeight="1"/>
    <row r="479" ht="21" customHeight="1"/>
    <row r="480" ht="21" customHeight="1"/>
    <row r="481" ht="21" customHeight="1"/>
    <row r="482" ht="21" customHeight="1"/>
    <row r="483" ht="21" customHeight="1"/>
    <row r="484" ht="21" customHeight="1"/>
    <row r="485" ht="21" customHeight="1"/>
    <row r="486" ht="21" customHeight="1"/>
    <row r="487" ht="21" customHeight="1"/>
    <row r="488" ht="21" customHeight="1"/>
    <row r="489" ht="21" customHeight="1"/>
    <row r="490" ht="21" customHeight="1"/>
    <row r="491" ht="21" customHeight="1"/>
    <row r="492" ht="21" customHeight="1"/>
    <row r="493" ht="21" customHeight="1"/>
    <row r="494" ht="21" customHeight="1"/>
    <row r="495" ht="21" customHeight="1"/>
    <row r="496" ht="21" customHeight="1"/>
    <row r="497" ht="21" customHeight="1"/>
  </sheetData>
  <mergeCells count="2">
    <mergeCell ref="A1:L1"/>
    <mergeCell ref="I2:L2"/>
  </mergeCells>
  <phoneticPr fontId="3" type="noConversion"/>
  <printOptions horizontalCentered="1"/>
  <pageMargins left="0.2" right="0.2" top="0.98425196850393704" bottom="0.39370078740157483" header="0.51181102362204722" footer="0.51181102362204722"/>
  <pageSetup paperSize="9" scale="89" fitToHeight="4" orientation="landscape" r:id="rId1"/>
  <headerFooter alignWithMargins="0">
    <oddHeader>&amp;R&amp;"Times New Roman,Regular"&amp;16&amp;A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O18"/>
  <sheetViews>
    <sheetView showGridLines="0" zoomScaleNormal="75" workbookViewId="0">
      <selection sqref="A1:N1"/>
    </sheetView>
  </sheetViews>
  <sheetFormatPr defaultColWidth="9" defaultRowHeight="15.75"/>
  <cols>
    <col min="1" max="1" width="32.77734375" style="2" customWidth="1"/>
    <col min="2" max="3" width="7.88671875" style="2" customWidth="1"/>
    <col min="4" max="4" width="7.88671875" style="9" customWidth="1"/>
    <col min="5" max="6" width="7.88671875" style="2" customWidth="1"/>
    <col min="7" max="7" width="7.88671875" style="9" customWidth="1"/>
    <col min="8" max="9" width="7.88671875" style="2" customWidth="1"/>
    <col min="10" max="10" width="7.88671875" style="9" customWidth="1"/>
    <col min="11" max="12" width="7.88671875" style="2" customWidth="1"/>
    <col min="13" max="13" width="7.88671875" style="9" customWidth="1"/>
    <col min="14" max="14" width="7.88671875" style="2" customWidth="1"/>
    <col min="15" max="16384" width="9" style="2"/>
  </cols>
  <sheetData>
    <row r="1" spans="1:15" ht="33" customHeight="1">
      <c r="A1" s="175" t="s">
        <v>49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</row>
    <row r="2" spans="1:15">
      <c r="A2" s="10"/>
      <c r="E2" s="10"/>
      <c r="H2" s="10"/>
      <c r="K2" s="10"/>
      <c r="N2" s="10" t="s">
        <v>20</v>
      </c>
    </row>
    <row r="3" spans="1:15" ht="15.75" customHeight="1">
      <c r="A3" s="40" t="s">
        <v>40</v>
      </c>
      <c r="B3" s="6">
        <v>2020</v>
      </c>
      <c r="C3" s="170">
        <v>2021</v>
      </c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2"/>
    </row>
    <row r="4" spans="1:15" s="8" customFormat="1" ht="15.75" customHeight="1">
      <c r="A4" s="46" t="s">
        <v>43</v>
      </c>
      <c r="B4" s="5">
        <v>12</v>
      </c>
      <c r="C4" s="84">
        <v>1</v>
      </c>
      <c r="D4" s="57">
        <v>2</v>
      </c>
      <c r="E4" s="84">
        <v>3</v>
      </c>
      <c r="F4" s="84">
        <v>4</v>
      </c>
      <c r="G4" s="57">
        <v>5</v>
      </c>
      <c r="H4" s="84">
        <v>6</v>
      </c>
      <c r="I4" s="84">
        <v>7</v>
      </c>
      <c r="J4" s="57">
        <v>8</v>
      </c>
      <c r="K4" s="84">
        <v>9</v>
      </c>
      <c r="L4" s="57">
        <v>10</v>
      </c>
      <c r="M4" s="84">
        <v>11</v>
      </c>
      <c r="N4" s="57">
        <v>12</v>
      </c>
    </row>
    <row r="5" spans="1:15" ht="15.75" customHeight="1">
      <c r="A5" s="18" t="s">
        <v>5</v>
      </c>
      <c r="B5" s="47">
        <v>4493.3819825046185</v>
      </c>
      <c r="C5" s="133">
        <v>4524.886462681774</v>
      </c>
      <c r="D5" s="133">
        <v>4521.5497617385499</v>
      </c>
      <c r="E5" s="133">
        <v>4611.06888794309</v>
      </c>
      <c r="F5" s="133">
        <v>4693.1662453939152</v>
      </c>
      <c r="G5" s="133">
        <v>4692.9790125320851</v>
      </c>
      <c r="H5" s="133">
        <v>4738.5153129161117</v>
      </c>
      <c r="I5" s="133">
        <v>4785.025473071325</v>
      </c>
      <c r="J5" s="133">
        <v>4812.1562649450025</v>
      </c>
      <c r="K5" s="133">
        <v>4751.8298432845877</v>
      </c>
      <c r="L5" s="133">
        <v>4849.2435941646554</v>
      </c>
      <c r="M5" s="133">
        <v>4801.4791461025088</v>
      </c>
      <c r="N5" s="133">
        <v>4871.6216216216217</v>
      </c>
      <c r="O5" s="145"/>
    </row>
    <row r="6" spans="1:15" ht="15.75" customHeight="1">
      <c r="A6" s="18" t="s">
        <v>6</v>
      </c>
      <c r="B6" s="47">
        <v>4864.2094142504993</v>
      </c>
      <c r="C6" s="133">
        <v>4881.7156286721502</v>
      </c>
      <c r="D6" s="133">
        <v>4716.9939701086323</v>
      </c>
      <c r="E6" s="133">
        <v>4788.218464929766</v>
      </c>
      <c r="F6" s="133">
        <v>4905.8591641833073</v>
      </c>
      <c r="G6" s="133">
        <v>4949.1832177694205</v>
      </c>
      <c r="H6" s="133">
        <v>4976.955816304936</v>
      </c>
      <c r="I6" s="133">
        <v>5047.8700870793127</v>
      </c>
      <c r="J6" s="133">
        <v>5101.079720542918</v>
      </c>
      <c r="K6" s="133">
        <v>5082.136973405507</v>
      </c>
      <c r="L6" s="133">
        <v>5065.6409773107462</v>
      </c>
      <c r="M6" s="133">
        <v>5063.1807764099894</v>
      </c>
      <c r="N6" s="133">
        <v>5118.886078343302</v>
      </c>
    </row>
    <row r="7" spans="1:15" ht="15.75" customHeight="1">
      <c r="A7" s="18" t="s">
        <v>7</v>
      </c>
      <c r="B7" s="47">
        <v>4733.1382715518166</v>
      </c>
      <c r="C7" s="133">
        <v>4742.5171684015031</v>
      </c>
      <c r="D7" s="133">
        <v>4725.8064516129034</v>
      </c>
      <c r="E7" s="133">
        <v>4813.1893478716711</v>
      </c>
      <c r="F7" s="133">
        <v>4853.4005037783372</v>
      </c>
      <c r="G7" s="133">
        <v>4841.466134165873</v>
      </c>
      <c r="H7" s="133">
        <v>4905.2135589089503</v>
      </c>
      <c r="I7" s="133">
        <v>4996.4348286680524</v>
      </c>
      <c r="J7" s="133">
        <v>5001.8782870022542</v>
      </c>
      <c r="K7" s="133">
        <v>4954.9099982177868</v>
      </c>
      <c r="L7" s="133">
        <v>5014.2250615030553</v>
      </c>
      <c r="M7" s="133">
        <v>4971.7207252483859</v>
      </c>
      <c r="N7" s="133">
        <v>5050.2536891436539</v>
      </c>
    </row>
    <row r="8" spans="1:15" ht="15.75" customHeight="1">
      <c r="A8" s="18" t="s">
        <v>8</v>
      </c>
      <c r="B8" s="47">
        <v>4714.6911659588786</v>
      </c>
      <c r="C8" s="133">
        <v>4731.9276472698875</v>
      </c>
      <c r="D8" s="133">
        <v>4725.4699920090843</v>
      </c>
      <c r="E8" s="133">
        <v>4821.782803714701</v>
      </c>
      <c r="F8" s="133">
        <v>4913.0747126436781</v>
      </c>
      <c r="G8" s="133">
        <v>4936.7205736998167</v>
      </c>
      <c r="H8" s="133">
        <v>5003.1630221622418</v>
      </c>
      <c r="I8" s="133">
        <v>5052.6449321324371</v>
      </c>
      <c r="J8" s="133">
        <v>5120.9080198603042</v>
      </c>
      <c r="K8" s="133">
        <v>5103.0899586881378</v>
      </c>
      <c r="L8" s="133">
        <v>5186.7407516954345</v>
      </c>
      <c r="M8" s="133">
        <v>5143.9296484531515</v>
      </c>
      <c r="N8" s="133">
        <v>5240.3289223354332</v>
      </c>
    </row>
    <row r="9" spans="1:15" ht="15.75" customHeight="1">
      <c r="A9" s="44" t="s">
        <v>79</v>
      </c>
      <c r="B9" s="47">
        <v>3995.8392313301592</v>
      </c>
      <c r="C9" s="133">
        <v>4008.4019130509714</v>
      </c>
      <c r="D9" s="133">
        <v>4019.6357673053685</v>
      </c>
      <c r="E9" s="133">
        <v>4133.2958866228828</v>
      </c>
      <c r="F9" s="133">
        <v>4199.1330732553097</v>
      </c>
      <c r="G9" s="133">
        <v>4177.405967410773</v>
      </c>
      <c r="H9" s="133">
        <v>4262.9291421547105</v>
      </c>
      <c r="I9" s="133">
        <v>4333.6706410312818</v>
      </c>
      <c r="J9" s="133">
        <v>4347.8531979333693</v>
      </c>
      <c r="K9" s="133">
        <v>4304.4351240406922</v>
      </c>
      <c r="L9" s="133">
        <v>4378.2008312106182</v>
      </c>
      <c r="M9" s="133">
        <v>4339.9837867050983</v>
      </c>
      <c r="N9" s="133">
        <v>4406.5344749887336</v>
      </c>
    </row>
    <row r="10" spans="1:15" ht="15.75" customHeight="1">
      <c r="A10" s="18" t="s">
        <v>9</v>
      </c>
      <c r="B10" s="47">
        <v>4146.0847557023362</v>
      </c>
      <c r="C10" s="133">
        <v>4207.8813166434866</v>
      </c>
      <c r="D10" s="133">
        <v>4198.130549929896</v>
      </c>
      <c r="E10" s="133">
        <v>4273.5993023762812</v>
      </c>
      <c r="F10" s="133">
        <v>4297.9804276008226</v>
      </c>
      <c r="G10" s="133">
        <v>4298.9086119300009</v>
      </c>
      <c r="H10" s="133">
        <v>4359.0774838182615</v>
      </c>
      <c r="I10" s="133">
        <v>4404.1589328970967</v>
      </c>
      <c r="J10" s="133">
        <v>4366.3548438243224</v>
      </c>
      <c r="K10" s="133">
        <v>4376.6386287890809</v>
      </c>
      <c r="L10" s="133">
        <v>4377.9387469818275</v>
      </c>
      <c r="M10" s="133">
        <v>4333.3546714464037</v>
      </c>
      <c r="N10" s="133">
        <v>4443.244109632954</v>
      </c>
    </row>
    <row r="11" spans="1:15" ht="15.75" customHeight="1">
      <c r="A11" s="18" t="s">
        <v>34</v>
      </c>
      <c r="B11" s="47">
        <v>2070.6048180420298</v>
      </c>
      <c r="C11" s="133">
        <v>2122.9723664807334</v>
      </c>
      <c r="D11" s="133">
        <v>2180.6401950093014</v>
      </c>
      <c r="E11" s="133">
        <v>2218.655710342171</v>
      </c>
      <c r="F11" s="133">
        <v>2231.678335153189</v>
      </c>
      <c r="G11" s="133">
        <v>2253.7583069875477</v>
      </c>
      <c r="H11" s="133">
        <v>2331.3743218806508</v>
      </c>
      <c r="I11" s="133">
        <v>2342.4453922709058</v>
      </c>
      <c r="J11" s="133">
        <v>2342.7644386761845</v>
      </c>
      <c r="K11" s="133">
        <v>2364.7700701480903</v>
      </c>
      <c r="L11" s="133">
        <v>2377.0470496490771</v>
      </c>
      <c r="M11" s="133">
        <v>2397.7019041365725</v>
      </c>
      <c r="N11" s="133">
        <v>2466.3688912243824</v>
      </c>
    </row>
    <row r="12" spans="1:15" ht="15.75" customHeight="1">
      <c r="A12" s="18" t="s">
        <v>28</v>
      </c>
      <c r="B12" s="47">
        <v>2995.5453068497459</v>
      </c>
      <c r="C12" s="133">
        <v>3051.3035723653152</v>
      </c>
      <c r="D12" s="133">
        <v>3001.3505090380222</v>
      </c>
      <c r="E12" s="133">
        <v>3036.4118013712859</v>
      </c>
      <c r="F12" s="133">
        <v>3039.1790075344247</v>
      </c>
      <c r="G12" s="133">
        <v>3024.0938830615846</v>
      </c>
      <c r="H12" s="133">
        <v>3072.0407209266086</v>
      </c>
      <c r="I12" s="133">
        <v>3089.2272514680662</v>
      </c>
      <c r="J12" s="133">
        <v>3042.1128873713074</v>
      </c>
      <c r="K12" s="133">
        <v>3052.9852675109846</v>
      </c>
      <c r="L12" s="133">
        <v>3087.8106630916777</v>
      </c>
      <c r="M12" s="133">
        <v>3042.4813184563413</v>
      </c>
      <c r="N12" s="133">
        <v>3118.5279836442628</v>
      </c>
    </row>
    <row r="13" spans="1:15" ht="30.75" customHeight="1">
      <c r="A13" s="18" t="s">
        <v>37</v>
      </c>
      <c r="B13" s="47">
        <v>2289.6256684491977</v>
      </c>
      <c r="C13" s="133">
        <v>2318.5708172871205</v>
      </c>
      <c r="D13" s="133">
        <v>2299.1287512100675</v>
      </c>
      <c r="E13" s="133">
        <v>2362.1784522656335</v>
      </c>
      <c r="F13" s="133">
        <v>2399.2890995260664</v>
      </c>
      <c r="G13" s="133">
        <v>2380.8332426846514</v>
      </c>
      <c r="H13" s="133">
        <v>2429.8150163220894</v>
      </c>
      <c r="I13" s="133">
        <v>2471.593382673052</v>
      </c>
      <c r="J13" s="133">
        <v>2433.2422088572989</v>
      </c>
      <c r="K13" s="133">
        <v>2445.6593046140388</v>
      </c>
      <c r="L13" s="133">
        <v>2484.9644614543467</v>
      </c>
      <c r="M13" s="133">
        <v>2448.0247186051643</v>
      </c>
      <c r="N13" s="133">
        <v>2487.3040406270702</v>
      </c>
    </row>
    <row r="14" spans="1:15">
      <c r="A14" s="19" t="s">
        <v>15</v>
      </c>
      <c r="B14" s="47">
        <v>4253.6138272782682</v>
      </c>
      <c r="C14" s="133">
        <v>4281.3574852923603</v>
      </c>
      <c r="D14" s="133">
        <v>4255.55548226665</v>
      </c>
      <c r="E14" s="133">
        <v>4336.5623586957599</v>
      </c>
      <c r="F14" s="133">
        <v>4400.8753342831551</v>
      </c>
      <c r="G14" s="133">
        <v>4411.2490965240813</v>
      </c>
      <c r="H14" s="133">
        <v>4466.6826856612442</v>
      </c>
      <c r="I14" s="133">
        <v>4521.7199180865764</v>
      </c>
      <c r="J14" s="133">
        <v>4543.8206441303973</v>
      </c>
      <c r="K14" s="133">
        <v>4517.1121732460024</v>
      </c>
      <c r="L14" s="133">
        <v>4567.8615623471642</v>
      </c>
      <c r="M14" s="133">
        <v>4537.1392231679874</v>
      </c>
      <c r="N14" s="133">
        <v>4613.4375581611766</v>
      </c>
    </row>
    <row r="16" spans="1:15" ht="12.75" customHeight="1">
      <c r="A16" s="78" t="s">
        <v>47</v>
      </c>
    </row>
    <row r="17" spans="1:14" ht="51" customHeight="1">
      <c r="A17" s="173" t="s">
        <v>72</v>
      </c>
      <c r="B17" s="173"/>
      <c r="C17" s="173"/>
      <c r="D17" s="173"/>
      <c r="E17" s="173"/>
      <c r="F17" s="173"/>
      <c r="G17" s="173"/>
      <c r="H17" s="173"/>
      <c r="I17" s="173"/>
      <c r="J17" s="173"/>
      <c r="K17" s="173"/>
      <c r="L17" s="173"/>
      <c r="M17" s="173"/>
      <c r="N17" s="173"/>
    </row>
    <row r="18" spans="1:14" ht="36" customHeight="1">
      <c r="A18" s="174" t="s">
        <v>48</v>
      </c>
      <c r="B18" s="174"/>
      <c r="C18" s="174"/>
      <c r="D18" s="174"/>
      <c r="E18" s="174"/>
      <c r="F18" s="174"/>
      <c r="G18" s="174"/>
      <c r="H18" s="174"/>
      <c r="I18" s="174"/>
      <c r="J18" s="174"/>
      <c r="K18" s="174"/>
      <c r="L18" s="174"/>
      <c r="M18" s="174"/>
      <c r="N18" s="174"/>
    </row>
  </sheetData>
  <mergeCells count="4">
    <mergeCell ref="C3:N3"/>
    <mergeCell ref="A17:N17"/>
    <mergeCell ref="A18:N18"/>
    <mergeCell ref="A1:N1"/>
  </mergeCells>
  <phoneticPr fontId="0" type="noConversion"/>
  <printOptions horizontalCentered="1" verticalCentered="1"/>
  <pageMargins left="0.88" right="0.27559055118110237" top="0.39370078740157483" bottom="0.74803149606299213" header="0.19685039370078741" footer="0.51181102362204722"/>
  <pageSetup paperSize="9" orientation="landscape" r:id="rId1"/>
  <headerFooter alignWithMargins="0">
    <oddHeader>&amp;R&amp;"Times New Roman,Regular"&amp;14&amp;A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12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19" baseType="lpstr">
      <vt:lpstr>Таблица №1-П</vt:lpstr>
      <vt:lpstr>Таблица №1.1-П</vt:lpstr>
      <vt:lpstr>Таблица №2-П</vt:lpstr>
      <vt:lpstr>Таблица №2.1-П</vt:lpstr>
      <vt:lpstr>Таблица № 3-П</vt:lpstr>
      <vt:lpstr>Таблица №3.1-П</vt:lpstr>
      <vt:lpstr>Таблица №4-П</vt:lpstr>
      <vt:lpstr>Таблица №4.1-П</vt:lpstr>
      <vt:lpstr>Таблица №5-П</vt:lpstr>
      <vt:lpstr>Таблица №5.1-П</vt:lpstr>
      <vt:lpstr>Таблица №6-П</vt:lpstr>
      <vt:lpstr>Таблица №6.1-П</vt:lpstr>
      <vt:lpstr>Графика №1-П</vt:lpstr>
      <vt:lpstr>Графика №2-П</vt:lpstr>
      <vt:lpstr>Графика №3-П</vt:lpstr>
      <vt:lpstr>'Таблица № 3-П'!Print_Area</vt:lpstr>
      <vt:lpstr>'Таблица №3.1-П'!Print_Area</vt:lpstr>
      <vt:lpstr>'Таблица №6.1-П'!Print_Area</vt:lpstr>
      <vt:lpstr>'Таблица №6-П'!Print_Area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2021-08-10T13:37:56Z</cp:lastPrinted>
  <dcterms:created xsi:type="dcterms:W3CDTF">2001-08-22T09:40:37Z</dcterms:created>
  <dcterms:modified xsi:type="dcterms:W3CDTF">2022-04-26T08:10:01Z</dcterms:modified>
</cp:coreProperties>
</file>