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2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47" i="8" l="1"/>
  <c r="A53" i="8"/>
  <c r="A52" i="8"/>
  <c r="A46" i="8"/>
  <c r="A50" i="8"/>
  <c r="A54" i="8"/>
  <c r="A49" i="8"/>
  <c r="A51" i="8"/>
  <c r="A55" i="8"/>
  <c r="G49" i="6" l="1"/>
  <c r="G48" i="6" l="1"/>
  <c r="G54" i="6"/>
  <c r="G47" i="6"/>
  <c r="G46" i="6"/>
  <c r="G50" i="6"/>
  <c r="G51" i="6"/>
  <c r="G45" i="6"/>
  <c r="G53" i="6"/>
  <c r="G52" i="6"/>
  <c r="A54" i="4" l="1"/>
  <c r="A46" i="4" l="1"/>
  <c r="A51" i="4"/>
  <c r="A52" i="4"/>
  <c r="A50" i="4"/>
  <c r="A55" i="4"/>
  <c r="A49" i="4"/>
  <c r="A47" i="4"/>
  <c r="A53" i="4"/>
  <c r="A48" i="4"/>
  <c r="A52" i="6" l="1"/>
  <c r="A54" i="6" l="1"/>
  <c r="A53" i="6"/>
  <c r="A48" i="6"/>
  <c r="A49" i="6"/>
  <c r="A50" i="6"/>
  <c r="A51" i="6"/>
  <c r="A45" i="6"/>
  <c r="A46" i="6"/>
  <c r="A47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<sst xmlns="http://schemas.openxmlformats.org/spreadsheetml/2006/main" count="727" uniqueCount="379">
  <si>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</si>
  <si>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</si>
  <si>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</si>
  <si>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</si>
  <si>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</si>
  <si>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</si>
  <si>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</si>
  <si>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</si>
  <si>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</si>
  <si>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</si>
  <si>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</si>
  <si>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</si>
  <si>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</si>
  <si>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</si>
  <si>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</si>
  <si>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</si>
  <si>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</si>
  <si>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</si>
  <si>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</si>
  <si>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</si>
  <si>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</si>
  <si>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</si>
  <si>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</si>
  <si>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</si>
  <si>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</si>
  <si>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</si>
  <si>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</si>
  <si>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</si>
  <si>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</si>
  <si>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</si>
  <si>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</si>
  <si>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</si>
  <si>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</si>
  <si>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</si>
  <si>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</si>
  <si>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</si>
  <si>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</si>
  <si>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</si>
  <si>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</si>
  <si>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</si>
  <si>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</si>
  <si>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</si>
  <si>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</si>
  <si>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</si>
  <si>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</si>
  <si>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</si>
  <si>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</si>
  <si>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</si>
  <si>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</si>
  <si>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</si>
  <si>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</si>
  <si>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</si>
  <si>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</si>
  <si>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</si>
  <si>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</si>
  <si>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</si>
  <si>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</si>
  <si>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</si>
  <si>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</si>
  <si>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</si>
  <si>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</si>
  <si>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</si>
  <si>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</si>
  <si>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</si>
  <si>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</si>
  <si>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</si>
  <si>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</si>
  <si>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</si>
  <si>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</si>
  <si>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</si>
  <si>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</si>
  <si>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</si>
  <si>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</si>
  <si>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</si>
  <si>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</si>
  <si>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</si>
  <si>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</si>
  <si>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</si>
  <si>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</si>
  <si>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</si>
  <si>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</si>
  <si>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</si>
  <si>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</si>
  <si>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</si>
  <si>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</si>
  <si>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</si>
  <si>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</si>
  <si>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</si>
  <si>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</si>
  <si>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</si>
  <si>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</si>
  <si>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</si>
  <si>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</si>
  <si>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</si>
  <si>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</si>
  <si>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</si>
  <si>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</si>
  <si>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</si>
  <si>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</si>
  <si>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</si>
  <si>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</si>
  <si>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</si>
  <si>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</si>
  <si>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</si>
  <si>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</si>
  <si>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</si>
  <si>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</si>
  <si>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</si>
  <si>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</si>
  <si>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</si>
  <si>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</si>
  <si>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</si>
  <si>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</si>
  <si>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</si>
  <si>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</si>
  <si>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</si>
  <si>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</si>
  <si>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</si>
  <si>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</si>
  <si>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</si>
  <si>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</si>
  <si>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</si>
  <si>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</si>
  <si>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</si>
  <si>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</si>
  <si>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</si>
  <si>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</si>
  <si>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</si>
  <si>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</si>
  <si>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</si>
  <si>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</si>
  <si>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</si>
  <si>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</si>
  <si>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</si>
  <si>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</si>
  <si>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</si>
  <si>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</si>
  <si>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</si>
  <si>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</si>
  <si>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</si>
  <si>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</si>
  <si>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</si>
  <si>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</si>
  <si>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</si>
  <si>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</si>
  <si>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</si>
  <si>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</si>
  <si>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</si>
  <si>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</si>
  <si>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</si>
  <si>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</si>
  <si>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</si>
  <si>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</si>
  <si>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</si>
  <si>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</si>
  <si>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</si>
  <si>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</si>
  <si>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</si>
  <si>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</si>
  <si>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</si>
  <si>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</si>
  <si>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</si>
  <si>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</si>
  <si>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</si>
  <si>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</si>
  <si>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</si>
  <si>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</si>
  <si>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</si>
  <si>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</si>
  <si>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</si>
  <si>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</si>
  <si>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</si>
  <si>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</si>
  <si>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</si>
  <si>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</si>
  <si>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</si>
  <si>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</si>
  <si>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</si>
  <si>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</si>
  <si>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</si>
  <si>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</si>
  <si>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</si>
  <si>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</si>
  <si>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</si>
  <si>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</si>
  <si>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</si>
  <si>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</si>
  <si>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</si>
  <si>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</si>
  <si>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</si>
  <si>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</si>
  <si>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</si>
  <si>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</si>
  <si>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</si>
  <si>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</si>
  <si>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</si>
  <si>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</si>
  <si>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</si>
  <si>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</si>
  <si>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</si>
  <si>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</si>
  <si>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</si>
  <si>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</si>
  <si>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</si>
  <si>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</si>
  <si>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</si>
  <si>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</si>
  <si>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</si>
  <si>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</si>
  <si>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</si>
  <si>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</si>
  <si>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</si>
  <si>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</si>
  <si>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</si>
  <si>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</si>
  <si>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</si>
  <si>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</si>
  <si>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</si>
  <si>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</si>
  <si>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</si>
  <si>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</si>
  <si>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</si>
  <si>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</si>
  <si>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</si>
  <si>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</si>
  <si>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</si>
  <si>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</si>
  <si>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</si>
  <si>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</si>
  <si>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</si>
  <si>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</si>
  <si>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</si>
  <si>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</si>
  <si>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</si>
  <si>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</si>
  <si>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</si>
  <si>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</si>
  <si>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</si>
  <si>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</si>
  <si>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</si>
  <si>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</si>
  <si>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</si>
  <si>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</si>
  <si>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</si>
  <si>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</si>
  <si>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</si>
  <si>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</si>
  <si>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</si>
  <si>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</si>
  <si>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</si>
  <si>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</si>
  <si>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</si>
  <si>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</si>
  <si>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</si>
  <si>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</si>
  <si>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</si>
  <si>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</si>
  <si>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</si>
  <si>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</si>
  <si>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</si>
  <si>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</si>
  <si>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</si>
  <si>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</si>
  <si>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</si>
  <si>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</si>
  <si>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</si>
  <si>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</si>
  <si>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</si>
  <si>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</si>
  <si>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</si>
  <si>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</si>
  <si>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</si>
  <si>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</si>
  <si>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</si>
  <si>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</si>
  <si>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</si>
  <si>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</si>
  <si>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</si>
  <si>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</si>
  <si>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</si>
  <si>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</si>
  <si>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</si>
  <si>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</si>
  <si>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</si>
  <si>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</si>
  <si>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</si>
  <si>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</si>
  <si>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</si>
  <si>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</si>
  <si>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</si>
  <si>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</si>
  <si>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</si>
  <si>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</si>
  <si>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</si>
  <si>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</si>
  <si>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</si>
  <si>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</si>
  <si>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</si>
  <si>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</si>
  <si>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</si>
  <si>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</si>
  <si>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</si>
  <si>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</si>
  <si>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</si>
  <si>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</si>
  <si>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</si>
  <si>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</si>
  <si>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</si>
  <si>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</si>
  <si>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</si>
  <si>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</si>
  <si>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</si>
  <si>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</si>
  <si>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</si>
  <si>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</si>
  <si>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</si>
  <si>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</si>
  <si>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</si>
  <si>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</si>
  <si>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</si>
  <si>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</si>
  <si>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</si>
  <si>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</si>
  <si>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</si>
  <si>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</si>
  <si>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</si>
  <si>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</si>
  <si>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</si>
  <si>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</si>
  <si>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</si>
  <si>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</si>
  <si>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</si>
  <si>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</si>
  <si>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</si>
  <si>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</si>
  <si>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</si>
  <si>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</si>
  <si>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</si>
  <si>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</si>
  <si>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</si>
  <si>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</si>
  <si>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</si>
  <si>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</si>
  <si>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</si>
  <si>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</si>
  <si>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</si>
  <si>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</si>
  <si>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</si>
  <si>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</si>
  <si>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28.02.2022 ГОДИНА*</t>
  </si>
  <si>
    <t>ЗК "ЛЕВ ИНС" АД</t>
  </si>
  <si>
    <t>"ЗД ЕВРОИНС" АД</t>
  </si>
  <si>
    <t>ЗАД "Булстрад Виена Иншурънс Груп" АД</t>
  </si>
  <si>
    <t>"ДЗИ - Общо застраховане" ЕАД</t>
  </si>
  <si>
    <t>ЗАД "ОЗК - Застраховане" АД</t>
  </si>
  <si>
    <t>"ЗАД ДаллБогг: Живот и Здраве" АД</t>
  </si>
  <si>
    <t>ЗАД "Армеец" АД</t>
  </si>
  <si>
    <t>ЗАД "Алианц България" АД</t>
  </si>
  <si>
    <t>ЗД "Бул Инс" АД</t>
  </si>
  <si>
    <t>"Дженерали застраховане" АД</t>
  </si>
  <si>
    <t>ЗК "УНИКА" АД</t>
  </si>
  <si>
    <t>"ОЗОФ Доверие ЗАД" АД</t>
  </si>
  <si>
    <t>"Групама застраховане" ЕАД</t>
  </si>
  <si>
    <t>ЗАД "Асет Иншурънс" АД</t>
  </si>
  <si>
    <t>"ЗК България Иншурънс" АД</t>
  </si>
  <si>
    <t>"Фи Хелт Застраховане" АД</t>
  </si>
  <si>
    <t>"Застрахователно дружество ЕИГ РЕ" ЕАД</t>
  </si>
  <si>
    <t>"Българска агенция за експортно застраховане /БАЕЗ/" ЕАД</t>
  </si>
  <si>
    <t>ЗД "Съгласие" АД</t>
  </si>
  <si>
    <t>ЗД "ОЗОК Инс" АД</t>
  </si>
  <si>
    <t>"Европейска Застрахователна и Осигурителна Компания" ЗАД</t>
  </si>
  <si>
    <t>"ЗК АКСИОМ" ЕАД</t>
  </si>
  <si>
    <t>ЗАД "Енергия"</t>
  </si>
  <si>
    <t>ОБЩО</t>
  </si>
  <si>
    <t>ИЗПЛАТЕНИ ОБЕЗЩЕТЕНИЯ ОТ ЗАСТРАХОВАТЕЛИТЕ, КОИТО ИЗВЪРШВАТ ДЕЙНОСТ ПО ОБЩО ЗАСТРАХОВАНЕ КЪМ 28.02.2022 ГОДИНА*</t>
  </si>
  <si>
    <t>БРУТЕН ПРЕМИЕН ПРИХОД И ИЗПЛАТЕНИ ОБЕЗЩЕТЕНИЯ ПО ОБЩО ЗАСТРАХОВАНЕ КЪМ 28.02.2022 ГОДИНА*</t>
  </si>
  <si>
    <t>ОБЩИ ДАННИ ЗА ПОРТФЕЙЛА НА ЗАСТРАХОВАТЕЛИТЕ ПО ОБЩО ЗАСТРАХОВАНЕ КЪМ 28.02.2022 ГОДИНА*</t>
  </si>
  <si>
    <t>АГРЕГИРАН ОТЧЕТ ЗА ФИНАНСОВОТО СЪСТОЯНИЕ НА ЗАСТРАХОВАТЕЛИТЕ, КОИТО ИЗВЪРШВАТ ДЕЙНОСТ ПО ОБЩО ЗАСТРАХОВАНЕ КЪМ 28.02.2022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</si>
  <si>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28.02.2022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</si>
</sst>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28</a:t>
            </a:r>
            <a:r>
              <a:rPr lang="bg-BG" b="1"/>
              <a:t>.0</a:t>
            </a:r>
            <a:r>
              <a:rPr lang="en-US" b="1"/>
              <a:t>2.2</a:t>
            </a:r>
            <a:r>
              <a:rPr lang="bg-BG" b="1"/>
              <a:t>0</a:t>
            </a:r>
            <a:r>
              <a:rPr lang="en-US" b="1"/>
              <a:t>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69700149673E-2"/>
                  <c:y val="-3.060614851661008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9216852168592847E-2"/>
                  <c:y val="-0.10324356775580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6.439023399835922E-2"/>
                  <c:y val="-0.1683814419279651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3.0603553067707429E-2"/>
                  <c:y val="-0.196733880631757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9235377418075663E-2"/>
                  <c:y val="-0.2343166961216487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6.2060472898944251E-2</c:v>
                </c:pt>
                <c:pt idx="1">
                  <c:v>0.6929468799937254</c:v>
                </c:pt>
                <c:pt idx="2">
                  <c:v>8.904274133219715E-3</c:v>
                </c:pt>
                <c:pt idx="3">
                  <c:v>4.5303658816599765E-3</c:v>
                </c:pt>
                <c:pt idx="4">
                  <c:v>2.6994294313626111E-3</c:v>
                </c:pt>
                <c:pt idx="5">
                  <c:v>7.4482955598763846E-3</c:v>
                </c:pt>
                <c:pt idx="6">
                  <c:v>0.13350603419436649</c:v>
                </c:pt>
                <c:pt idx="7">
                  <c:v>2.0882840788200505E-2</c:v>
                </c:pt>
                <c:pt idx="8">
                  <c:v>3.5101408256726689E-2</c:v>
                </c:pt>
                <c:pt idx="9">
                  <c:v>3.1919998861917764E-2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28.</a:t>
            </a:r>
            <a:r>
              <a:rPr lang="bg-BG" sz="1200" b="1"/>
              <a:t>0</a:t>
            </a:r>
            <a:r>
              <a:rPr lang="en-US" sz="1200" b="1"/>
              <a:t>2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22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5.7783389159549746E-2</c:v>
                </c:pt>
                <c:pt idx="1">
                  <c:v>0.8619163858918687</c:v>
                </c:pt>
                <c:pt idx="2">
                  <c:v>4.9151049886581098E-4</c:v>
                </c:pt>
                <c:pt idx="3">
                  <c:v>8.5455484081734849E-5</c:v>
                </c:pt>
                <c:pt idx="4">
                  <c:v>2.7213454406414475E-4</c:v>
                </c:pt>
                <c:pt idx="5">
                  <c:v>2.5806543541054762E-3</c:v>
                </c:pt>
                <c:pt idx="6">
                  <c:v>4.6972963817217786E-2</c:v>
                </c:pt>
                <c:pt idx="7">
                  <c:v>6.2359438529732631E-3</c:v>
                </c:pt>
                <c:pt idx="8">
                  <c:v>9.5239387395521947E-3</c:v>
                </c:pt>
                <c:pt idx="9">
                  <c:v>1.4137623657720918E-2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28</a:t>
            </a:r>
            <a:r>
              <a:rPr lang="bg-BG" sz="1200" b="1"/>
              <a:t>.0</a:t>
            </a:r>
            <a:r>
              <a:rPr lang="en-US" sz="1200" b="1"/>
              <a:t>2</a:t>
            </a:r>
            <a:r>
              <a:rPr lang="bg-BG" sz="1200" b="1"/>
              <a:t>.</a:t>
            </a:r>
            <a:r>
              <a:rPr lang="en-US" sz="1200" b="1"/>
              <a:t>202</a:t>
            </a:r>
            <a:r>
              <a:rPr lang="bg-BG" sz="1200" b="1"/>
              <a:t>2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766059352070043"/>
                  <c:y val="-1.2056400790571117E-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9010397422949897E-2"/>
                  <c:y val="-7.543726828282104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6.3443383445682427E-2"/>
                  <c:y val="-0.1388018148831792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4.309935710590921E-2"/>
                  <c:y val="-0.175695103276147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636216093454E-2"/>
                  <c:y val="-0.2267257939236441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0.11270244280728631</c:v>
                </c:pt>
                <c:pt idx="1">
                  <c:v>0.65553274610688184</c:v>
                </c:pt>
                <c:pt idx="2">
                  <c:v>8.423507548934844E-3</c:v>
                </c:pt>
                <c:pt idx="3">
                  <c:v>4.2857587977023293E-3</c:v>
                </c:pt>
                <c:pt idx="4">
                  <c:v>2.5536797107433315E-3</c:v>
                </c:pt>
                <c:pt idx="5">
                  <c:v>7.0461413178246396E-3</c:v>
                </c:pt>
                <c:pt idx="6">
                  <c:v>0.12629767121264013</c:v>
                </c:pt>
                <c:pt idx="7">
                  <c:v>1.9755317995696631E-2</c:v>
                </c:pt>
                <c:pt idx="8">
                  <c:v>3.3206185367281219E-2</c:v>
                </c:pt>
                <c:pt idx="9">
                  <c:v>3.0196549135008681E-2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28</a:t>
            </a:r>
            <a:r>
              <a:rPr lang="bg-BG" b="1"/>
              <a:t>.0</a:t>
            </a:r>
            <a:r>
              <a:rPr lang="en-US" b="1"/>
              <a:t>2</a:t>
            </a:r>
            <a:r>
              <a:rPr lang="bg-BG" b="1"/>
              <a:t>.2</a:t>
            </a:r>
            <a:r>
              <a:rPr lang="en-US" b="1"/>
              <a:t>02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5337514274890119E-2"/>
                  <c:y val="-0.228206081269617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5.3518450380618358E-2"/>
                  <c:y val="-0.308941321655296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9.802490530089282E-2</c:v>
                </c:pt>
                <c:pt idx="1">
                  <c:v>0.8251048627481975</c:v>
                </c:pt>
                <c:pt idx="2">
                  <c:v>4.7051581833444921E-4</c:v>
                </c:pt>
                <c:pt idx="3">
                  <c:v>8.1805286187511007E-5</c:v>
                </c:pt>
                <c:pt idx="4">
                  <c:v>2.6051042244851609E-4</c:v>
                </c:pt>
                <c:pt idx="5">
                  <c:v>2.4704227032021167E-3</c:v>
                </c:pt>
                <c:pt idx="6">
                  <c:v>4.4966531866670698E-2</c:v>
                </c:pt>
                <c:pt idx="7">
                  <c:v>5.9695779273078054E-3</c:v>
                </c:pt>
                <c:pt idx="8">
                  <c:v>9.1171273861862748E-3</c:v>
                </c:pt>
                <c:pt idx="9">
                  <c:v>1.3533740540572067E-2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1">
        <v>815320</v>
      </c>
      <c r="D4" s="52">
        <v>1191307.3899999999</v>
      </c>
      <c r="E4" s="52">
        <v>1140327.7500000002</v>
      </c>
      <c r="F4" s="52">
        <v>1494527.73</v>
      </c>
      <c r="G4" s="52">
        <v>328538.83</v>
      </c>
      <c r="H4" s="52">
        <v>17358.03</v>
      </c>
      <c r="I4" s="52">
        <v>565074.12000000011</v>
      </c>
      <c r="J4" s="52">
        <v>691563.40000000014</v>
      </c>
      <c r="K4" s="52">
        <v>87875.95</v>
      </c>
      <c r="L4" s="63">
        <v>1983501.95</v>
      </c>
      <c r="M4" s="52">
        <v>14559.22</v>
      </c>
      <c r="N4" s="52">
        <v>0</v>
      </c>
      <c r="O4" s="52">
        <v>914757.10999999975</v>
      </c>
      <c r="P4" s="52">
        <v>77740.14</v>
      </c>
      <c r="Q4" s="52">
        <v>153959.94000000021</v>
      </c>
      <c r="R4" s="52">
        <v>370932.34969152202</v>
      </c>
      <c r="S4" s="52">
        <v>0</v>
      </c>
      <c r="T4" s="52">
        <v>0</v>
      </c>
      <c r="U4" s="52">
        <v>2147.1999999999998</v>
      </c>
      <c r="V4" s="52">
        <v>83811</v>
      </c>
      <c r="W4" s="52">
        <v>7080.36</v>
      </c>
      <c r="X4" s="52">
        <v>256.86</v>
      </c>
      <c r="Y4" s="52">
        <v>42353.760000000002</v>
      </c>
      <c r="Z4" s="42">
        <v>9982993.0896915197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115026</v>
      </c>
      <c r="D5" s="51">
        <v>32315.040000000001</v>
      </c>
      <c r="E5" s="51">
        <v>58581.930000000008</v>
      </c>
      <c r="F5" s="32">
        <v>21370.92</v>
      </c>
      <c r="G5" s="32">
        <v>98547.19</v>
      </c>
      <c r="H5" s="32">
        <v>0</v>
      </c>
      <c r="I5" s="51">
        <v>14823.25</v>
      </c>
      <c r="J5" s="32">
        <v>7058.6</v>
      </c>
      <c r="K5" s="32">
        <v>1856</v>
      </c>
      <c r="L5" s="51">
        <v>144948.72</v>
      </c>
      <c r="M5" s="32">
        <v>1060.67</v>
      </c>
      <c r="N5" s="32">
        <v>0</v>
      </c>
      <c r="O5" s="32">
        <v>0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8137</v>
      </c>
      <c r="W5" s="32">
        <v>0</v>
      </c>
      <c r="X5" s="52">
        <v>0</v>
      </c>
      <c r="Y5" s="32">
        <v>0</v>
      </c>
      <c r="Z5" s="42">
        <v>503725.32</v>
      </c>
      <c r="AA5" s="9"/>
    </row>
    <row r="6" spans="1:28" ht="18" customHeight="1" x14ac:dyDescent="0.25">
      <c r="A6" s="31">
        <v>2</v>
      </c>
      <c r="B6" s="4" t="s">
        <v>315</v>
      </c>
      <c r="C6" s="51">
        <v>0</v>
      </c>
      <c r="D6" s="51">
        <v>1425096.56</v>
      </c>
      <c r="E6" s="51">
        <v>0</v>
      </c>
      <c r="F6" s="32">
        <v>0</v>
      </c>
      <c r="G6" s="32">
        <v>700</v>
      </c>
      <c r="H6" s="32">
        <v>129815.25</v>
      </c>
      <c r="I6" s="51">
        <v>0</v>
      </c>
      <c r="J6" s="32">
        <v>446466.31</v>
      </c>
      <c r="K6" s="32">
        <v>0</v>
      </c>
      <c r="L6" s="51">
        <v>4830444.1100000003</v>
      </c>
      <c r="M6" s="32">
        <v>0</v>
      </c>
      <c r="N6" s="32">
        <v>7203429</v>
      </c>
      <c r="O6" s="32">
        <v>511265.79</v>
      </c>
      <c r="P6" s="33">
        <v>0</v>
      </c>
      <c r="Q6" s="52">
        <v>2069407.6999997799</v>
      </c>
      <c r="R6" s="32">
        <v>935308.54953728139</v>
      </c>
      <c r="S6" s="32">
        <v>0</v>
      </c>
      <c r="T6" s="32">
        <v>0</v>
      </c>
      <c r="U6" s="32">
        <v>633645.06999999995</v>
      </c>
      <c r="V6" s="32">
        <v>158136</v>
      </c>
      <c r="W6" s="32">
        <v>16356.12</v>
      </c>
      <c r="X6" s="52">
        <v>330126.34999999998</v>
      </c>
      <c r="Y6" s="32">
        <v>0</v>
      </c>
      <c r="Z6" s="42">
        <v>18690196.809537064</v>
      </c>
      <c r="AA6" s="9"/>
    </row>
    <row r="7" spans="1:28" ht="32.25" customHeight="1" x14ac:dyDescent="0.25">
      <c r="A7" s="31">
        <v>3</v>
      </c>
      <c r="B7" s="4" t="s">
        <v>286</v>
      </c>
      <c r="C7" s="51">
        <v>8805232</v>
      </c>
      <c r="D7" s="51">
        <v>5855161.4199999999</v>
      </c>
      <c r="E7" s="51">
        <v>24149130.170000002</v>
      </c>
      <c r="F7" s="32">
        <v>19661459.659999996</v>
      </c>
      <c r="G7" s="32">
        <v>1876454.53</v>
      </c>
      <c r="H7" s="32">
        <v>243367.24999999983</v>
      </c>
      <c r="I7" s="51">
        <v>22544733.010000002</v>
      </c>
      <c r="J7" s="32">
        <v>16218571.52</v>
      </c>
      <c r="K7" s="32">
        <v>5002459.96</v>
      </c>
      <c r="L7" s="51">
        <v>10976648.550000001</v>
      </c>
      <c r="M7" s="32">
        <v>2834032.5</v>
      </c>
      <c r="N7" s="32">
        <v>0</v>
      </c>
      <c r="O7" s="32">
        <v>1269109.76</v>
      </c>
      <c r="P7" s="33">
        <v>3089301.3700000052</v>
      </c>
      <c r="Q7" s="52">
        <v>337907.72999999992</v>
      </c>
      <c r="R7" s="32">
        <v>0</v>
      </c>
      <c r="S7" s="32">
        <v>0</v>
      </c>
      <c r="T7" s="32">
        <v>0</v>
      </c>
      <c r="U7" s="32">
        <v>0</v>
      </c>
      <c r="V7" s="32">
        <v>106155</v>
      </c>
      <c r="W7" s="32">
        <v>0</v>
      </c>
      <c r="X7" s="52">
        <v>0</v>
      </c>
      <c r="Y7" s="32">
        <v>64419.09</v>
      </c>
      <c r="Z7" s="42">
        <v>123034143.52000001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317461</v>
      </c>
      <c r="F8" s="32">
        <v>9841.61</v>
      </c>
      <c r="G8" s="32">
        <v>3663459.06</v>
      </c>
      <c r="H8" s="32">
        <v>0</v>
      </c>
      <c r="I8" s="51">
        <v>0</v>
      </c>
      <c r="J8" s="32">
        <v>0</v>
      </c>
      <c r="K8" s="32">
        <v>0</v>
      </c>
      <c r="L8" s="51">
        <v>123192.53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4113954.1999999997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4000</v>
      </c>
      <c r="E9" s="51">
        <v>320124.34999999998</v>
      </c>
      <c r="F9" s="32">
        <v>0</v>
      </c>
      <c r="G9" s="32">
        <v>0</v>
      </c>
      <c r="H9" s="32">
        <v>0</v>
      </c>
      <c r="I9" s="51">
        <v>60945.56</v>
      </c>
      <c r="J9" s="32">
        <v>0</v>
      </c>
      <c r="K9" s="32">
        <v>-18968.79</v>
      </c>
      <c r="L9" s="51">
        <v>0</v>
      </c>
      <c r="M9" s="32">
        <v>0</v>
      </c>
      <c r="N9" s="32">
        <v>0</v>
      </c>
      <c r="O9" s="32">
        <v>0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366101.12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29764</v>
      </c>
      <c r="D10" s="51">
        <v>384308.04</v>
      </c>
      <c r="E10" s="51">
        <v>260733.00999999998</v>
      </c>
      <c r="F10" s="32">
        <v>0</v>
      </c>
      <c r="G10" s="32">
        <v>0</v>
      </c>
      <c r="H10" s="32">
        <v>0</v>
      </c>
      <c r="I10" s="51">
        <v>39966.740000000005</v>
      </c>
      <c r="J10" s="32">
        <v>423313.05</v>
      </c>
      <c r="K10" s="32">
        <v>0</v>
      </c>
      <c r="L10" s="51">
        <v>550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1138634.8399999999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15103</v>
      </c>
      <c r="D11" s="51">
        <v>313521.76</v>
      </c>
      <c r="E11" s="51">
        <v>1487634.9799999997</v>
      </c>
      <c r="F11" s="32">
        <v>618563.87</v>
      </c>
      <c r="G11" s="32">
        <v>9403.85</v>
      </c>
      <c r="H11" s="32">
        <v>2723.2500000000005</v>
      </c>
      <c r="I11" s="51">
        <v>93880.659999999989</v>
      </c>
      <c r="J11" s="32">
        <v>225154.16</v>
      </c>
      <c r="K11" s="32">
        <v>4812.9399999999996</v>
      </c>
      <c r="L11" s="51">
        <v>183436.42</v>
      </c>
      <c r="M11" s="32">
        <v>174027.63999999998</v>
      </c>
      <c r="N11" s="32">
        <v>0</v>
      </c>
      <c r="O11" s="32">
        <v>8944.869999999999</v>
      </c>
      <c r="P11" s="33">
        <v>199676.16999999998</v>
      </c>
      <c r="Q11" s="52">
        <v>0</v>
      </c>
      <c r="R11" s="32">
        <v>0</v>
      </c>
      <c r="S11" s="32">
        <v>46422.17</v>
      </c>
      <c r="T11" s="32">
        <v>0</v>
      </c>
      <c r="U11" s="32">
        <v>0</v>
      </c>
      <c r="V11" s="32">
        <v>57957</v>
      </c>
      <c r="W11" s="32">
        <v>0</v>
      </c>
      <c r="X11" s="52">
        <v>0</v>
      </c>
      <c r="Y11" s="32">
        <v>0</v>
      </c>
      <c r="Z11" s="42">
        <v>3441262.74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805156</v>
      </c>
      <c r="D12" s="51">
        <v>715128.08000000007</v>
      </c>
      <c r="E12" s="51">
        <v>9533557.1799999997</v>
      </c>
      <c r="F12" s="32">
        <v>5508164.8999999994</v>
      </c>
      <c r="G12" s="32">
        <v>7648798.7600000007</v>
      </c>
      <c r="H12" s="32">
        <v>43388.816899999983</v>
      </c>
      <c r="I12" s="51">
        <v>2157527.8100000005</v>
      </c>
      <c r="J12" s="32">
        <v>3885511.580000001</v>
      </c>
      <c r="K12" s="32">
        <v>17592.8</v>
      </c>
      <c r="L12" s="51">
        <v>3318266.15</v>
      </c>
      <c r="M12" s="32">
        <v>21509791.080000002</v>
      </c>
      <c r="N12" s="32">
        <v>0</v>
      </c>
      <c r="O12" s="32">
        <v>1496128.71</v>
      </c>
      <c r="P12" s="33">
        <v>441356.71999999991</v>
      </c>
      <c r="Q12" s="52">
        <v>230079.00657340005</v>
      </c>
      <c r="R12" s="32">
        <v>0</v>
      </c>
      <c r="S12" s="32">
        <v>680977.35</v>
      </c>
      <c r="T12" s="32">
        <v>0</v>
      </c>
      <c r="U12" s="32">
        <v>7989.94</v>
      </c>
      <c r="V12" s="32">
        <v>96322</v>
      </c>
      <c r="W12" s="32">
        <v>0</v>
      </c>
      <c r="X12" s="52">
        <v>0</v>
      </c>
      <c r="Y12" s="32">
        <v>0</v>
      </c>
      <c r="Z12" s="42">
        <v>58095736.883473404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493403</v>
      </c>
      <c r="D13" s="51">
        <v>0</v>
      </c>
      <c r="E13" s="51">
        <v>6634331</v>
      </c>
      <c r="F13" s="32">
        <v>1608734.2599999998</v>
      </c>
      <c r="G13" s="32">
        <v>7223566.1800000006</v>
      </c>
      <c r="H13" s="32">
        <v>0</v>
      </c>
      <c r="I13" s="51">
        <v>1187093.8700000001</v>
      </c>
      <c r="J13" s="32">
        <v>926351.51</v>
      </c>
      <c r="K13" s="32">
        <v>17592.8</v>
      </c>
      <c r="L13" s="51">
        <v>1132540.57</v>
      </c>
      <c r="M13" s="32">
        <v>19437862.670000002</v>
      </c>
      <c r="N13" s="32">
        <v>0</v>
      </c>
      <c r="O13" s="32">
        <v>323262.73</v>
      </c>
      <c r="P13" s="33">
        <v>422124.0799999999</v>
      </c>
      <c r="Q13" s="52">
        <v>230079.00657340005</v>
      </c>
      <c r="R13" s="32">
        <v>0</v>
      </c>
      <c r="S13" s="32">
        <v>680977.35</v>
      </c>
      <c r="T13" s="32">
        <v>0</v>
      </c>
      <c r="U13" s="32">
        <v>7989.94</v>
      </c>
      <c r="V13" s="32">
        <v>95556</v>
      </c>
      <c r="W13" s="32">
        <v>0</v>
      </c>
      <c r="X13" s="52">
        <v>0</v>
      </c>
      <c r="Y13" s="32">
        <v>0</v>
      </c>
      <c r="Z13" s="42">
        <v>40421464.966573402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228868</v>
      </c>
      <c r="D14" s="51">
        <v>505579.76</v>
      </c>
      <c r="E14" s="51">
        <v>2504473.25</v>
      </c>
      <c r="F14" s="32">
        <v>3724935.61</v>
      </c>
      <c r="G14" s="32">
        <v>89273.79</v>
      </c>
      <c r="H14" s="32">
        <v>43388.816899999983</v>
      </c>
      <c r="I14" s="51">
        <v>934666.88000000035</v>
      </c>
      <c r="J14" s="32">
        <v>2557262.0700000008</v>
      </c>
      <c r="K14" s="32">
        <v>0</v>
      </c>
      <c r="L14" s="51">
        <v>1664672.45</v>
      </c>
      <c r="M14" s="32">
        <v>1891521.23</v>
      </c>
      <c r="N14" s="32">
        <v>0</v>
      </c>
      <c r="O14" s="32">
        <v>1172865.98</v>
      </c>
      <c r="P14" s="33">
        <v>0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570</v>
      </c>
      <c r="W14" s="32">
        <v>0</v>
      </c>
      <c r="X14" s="52">
        <v>0</v>
      </c>
      <c r="Y14" s="32">
        <v>0</v>
      </c>
      <c r="Z14" s="42">
        <v>15318077.8369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63700</v>
      </c>
      <c r="D15" s="51">
        <v>50</v>
      </c>
      <c r="E15" s="51">
        <v>339331.65999999992</v>
      </c>
      <c r="F15" s="32">
        <v>147587.96</v>
      </c>
      <c r="G15" s="32">
        <v>335958.78999999992</v>
      </c>
      <c r="H15" s="32">
        <v>0</v>
      </c>
      <c r="I15" s="51">
        <v>1901.62</v>
      </c>
      <c r="J15" s="32">
        <v>120632.20999999999</v>
      </c>
      <c r="K15" s="32">
        <v>0</v>
      </c>
      <c r="L15" s="51">
        <v>441563.65</v>
      </c>
      <c r="M15" s="32">
        <v>172768.53</v>
      </c>
      <c r="N15" s="32">
        <v>0</v>
      </c>
      <c r="O15" s="32">
        <v>0</v>
      </c>
      <c r="P15" s="33">
        <v>19232.64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196</v>
      </c>
      <c r="W15" s="32">
        <v>0</v>
      </c>
      <c r="X15" s="52">
        <v>0</v>
      </c>
      <c r="Y15" s="32">
        <v>0</v>
      </c>
      <c r="Z15" s="42">
        <v>1642923.0599999996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19185</v>
      </c>
      <c r="D16" s="51">
        <v>209498.32</v>
      </c>
      <c r="E16" s="51">
        <v>55421.270000000004</v>
      </c>
      <c r="F16" s="32">
        <v>26907.07</v>
      </c>
      <c r="G16" s="32">
        <v>0</v>
      </c>
      <c r="H16" s="32">
        <v>0</v>
      </c>
      <c r="I16" s="51">
        <v>33865.440000000002</v>
      </c>
      <c r="J16" s="32">
        <v>281265.78999999998</v>
      </c>
      <c r="K16" s="32">
        <v>0</v>
      </c>
      <c r="L16" s="51">
        <v>79489.48</v>
      </c>
      <c r="M16" s="32">
        <v>7638.65</v>
      </c>
      <c r="N16" s="32">
        <v>0</v>
      </c>
      <c r="O16" s="32">
        <v>0</v>
      </c>
      <c r="P16" s="33">
        <v>0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713271.02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513864</v>
      </c>
      <c r="D17" s="51">
        <v>266853.86</v>
      </c>
      <c r="E17" s="51">
        <v>624440.18999999994</v>
      </c>
      <c r="F17" s="32">
        <v>708376.34</v>
      </c>
      <c r="G17" s="32">
        <v>101970.53</v>
      </c>
      <c r="H17" s="32">
        <v>0</v>
      </c>
      <c r="I17" s="51">
        <v>3970.8</v>
      </c>
      <c r="J17" s="32">
        <v>385320.06</v>
      </c>
      <c r="K17" s="32">
        <v>228640.47</v>
      </c>
      <c r="L17" s="51">
        <v>50953.99</v>
      </c>
      <c r="M17" s="32">
        <v>568659.76</v>
      </c>
      <c r="N17" s="32">
        <v>0</v>
      </c>
      <c r="O17" s="32">
        <v>1399.16</v>
      </c>
      <c r="P17" s="33">
        <v>57183.829999999973</v>
      </c>
      <c r="Q17" s="52">
        <v>72291.330000000249</v>
      </c>
      <c r="R17" s="32">
        <v>0</v>
      </c>
      <c r="S17" s="32">
        <v>0</v>
      </c>
      <c r="T17" s="32">
        <v>0</v>
      </c>
      <c r="U17" s="32">
        <v>0</v>
      </c>
      <c r="V17" s="32">
        <v>423.11</v>
      </c>
      <c r="W17" s="32">
        <v>200</v>
      </c>
      <c r="X17" s="52">
        <v>0</v>
      </c>
      <c r="Y17" s="32">
        <v>2195.5700000000002</v>
      </c>
      <c r="Z17" s="42">
        <v>3586743</v>
      </c>
      <c r="AA17" s="9"/>
    </row>
    <row r="18" spans="1:27" ht="31.5" x14ac:dyDescent="0.25">
      <c r="A18" s="70">
        <v>9.1</v>
      </c>
      <c r="B18" s="4" t="s">
        <v>318</v>
      </c>
      <c r="C18" s="51">
        <v>513188</v>
      </c>
      <c r="D18" s="51">
        <v>241886.02</v>
      </c>
      <c r="E18" s="51">
        <v>616211</v>
      </c>
      <c r="F18" s="32">
        <v>671855.64</v>
      </c>
      <c r="G18" s="32">
        <v>61748.56</v>
      </c>
      <c r="H18" s="32">
        <v>0</v>
      </c>
      <c r="I18" s="51">
        <v>0</v>
      </c>
      <c r="J18" s="32">
        <v>368194.79</v>
      </c>
      <c r="K18" s="32">
        <v>228640.47</v>
      </c>
      <c r="L18" s="51">
        <v>43741.31</v>
      </c>
      <c r="M18" s="32">
        <v>568659.76</v>
      </c>
      <c r="N18" s="32">
        <v>0</v>
      </c>
      <c r="O18" s="32">
        <v>0</v>
      </c>
      <c r="P18" s="33">
        <v>57183.829999999973</v>
      </c>
      <c r="Q18" s="52">
        <v>72291.330000000249</v>
      </c>
      <c r="R18" s="32">
        <v>0</v>
      </c>
      <c r="S18" s="32">
        <v>0</v>
      </c>
      <c r="T18" s="32">
        <v>0</v>
      </c>
      <c r="U18" s="32">
        <v>0</v>
      </c>
      <c r="V18" s="32">
        <v>423.11</v>
      </c>
      <c r="W18" s="32">
        <v>200</v>
      </c>
      <c r="X18" s="52">
        <v>0</v>
      </c>
      <c r="Y18" s="32">
        <v>2195.5700000000002</v>
      </c>
      <c r="Z18" s="42">
        <v>3446419.3900000006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676</v>
      </c>
      <c r="D19" s="51">
        <v>24967.84</v>
      </c>
      <c r="E19" s="51">
        <v>8229.19</v>
      </c>
      <c r="F19" s="32">
        <v>36520.699999999997</v>
      </c>
      <c r="G19" s="32">
        <v>40221.97</v>
      </c>
      <c r="H19" s="32">
        <v>0</v>
      </c>
      <c r="I19" s="51">
        <v>3970.8</v>
      </c>
      <c r="J19" s="32">
        <v>17125.27</v>
      </c>
      <c r="K19" s="32">
        <v>0</v>
      </c>
      <c r="L19" s="51">
        <v>7212.68</v>
      </c>
      <c r="M19" s="32">
        <v>0</v>
      </c>
      <c r="N19" s="32">
        <v>0</v>
      </c>
      <c r="O19" s="32">
        <v>1399.16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140323.60999999999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52623099</v>
      </c>
      <c r="D20" s="51">
        <v>27328691.120000001</v>
      </c>
      <c r="E20" s="51">
        <v>11211460.620000001</v>
      </c>
      <c r="F20" s="32">
        <v>14765268.569999998</v>
      </c>
      <c r="G20" s="32">
        <v>17729288.859999999</v>
      </c>
      <c r="H20" s="32">
        <v>29916478.921329308</v>
      </c>
      <c r="I20" s="51">
        <v>5227402.82</v>
      </c>
      <c r="J20" s="32">
        <v>4556475.5200000005</v>
      </c>
      <c r="K20" s="32">
        <v>23553490.109999996</v>
      </c>
      <c r="L20" s="51">
        <v>6610343.96</v>
      </c>
      <c r="M20" s="32">
        <v>2259376.39</v>
      </c>
      <c r="N20" s="32">
        <v>0</v>
      </c>
      <c r="O20" s="32">
        <v>659640.52</v>
      </c>
      <c r="P20" s="33">
        <v>600514.40999999852</v>
      </c>
      <c r="Q20" s="52">
        <v>0</v>
      </c>
      <c r="R20" s="32">
        <v>0</v>
      </c>
      <c r="S20" s="32">
        <v>0</v>
      </c>
      <c r="T20" s="32">
        <v>0</v>
      </c>
      <c r="U20" s="32">
        <v>290.16000000000003</v>
      </c>
      <c r="V20" s="32">
        <v>0</v>
      </c>
      <c r="W20" s="32">
        <v>0</v>
      </c>
      <c r="X20" s="52">
        <v>0</v>
      </c>
      <c r="Y20" s="32">
        <v>79467</v>
      </c>
      <c r="Z20" s="42">
        <v>197121287.98132929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52496815</v>
      </c>
      <c r="D21" s="51">
        <v>27256880.609999999</v>
      </c>
      <c r="E21" s="51">
        <v>9717880.9200000018</v>
      </c>
      <c r="F21" s="32">
        <v>14765268.569999998</v>
      </c>
      <c r="G21" s="32">
        <v>17069211.619999997</v>
      </c>
      <c r="H21" s="32">
        <v>29892195.481329307</v>
      </c>
      <c r="I21" s="51">
        <v>5146389.71</v>
      </c>
      <c r="J21" s="32">
        <v>4547267.12</v>
      </c>
      <c r="K21" s="32">
        <v>23276826.209999997</v>
      </c>
      <c r="L21" s="51">
        <v>6225106.0099999998</v>
      </c>
      <c r="M21" s="32">
        <v>1955971.32</v>
      </c>
      <c r="N21" s="32">
        <v>0</v>
      </c>
      <c r="O21" s="32">
        <v>659640.52</v>
      </c>
      <c r="P21" s="33">
        <v>575330.97999999858</v>
      </c>
      <c r="Q21" s="52">
        <v>0</v>
      </c>
      <c r="R21" s="32">
        <v>0</v>
      </c>
      <c r="S21" s="32">
        <v>0</v>
      </c>
      <c r="T21" s="32">
        <v>0</v>
      </c>
      <c r="U21" s="32">
        <v>290.16000000000003</v>
      </c>
      <c r="V21" s="32">
        <v>0</v>
      </c>
      <c r="W21" s="32">
        <v>0</v>
      </c>
      <c r="X21" s="52">
        <v>0</v>
      </c>
      <c r="Y21" s="32">
        <v>79467</v>
      </c>
      <c r="Z21" s="42">
        <v>193664541.23132929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126284</v>
      </c>
      <c r="D23" s="51">
        <v>71810.509999999995</v>
      </c>
      <c r="E23" s="51">
        <v>0</v>
      </c>
      <c r="F23" s="32">
        <v>0</v>
      </c>
      <c r="G23" s="32">
        <v>395524.32</v>
      </c>
      <c r="H23" s="32">
        <v>0</v>
      </c>
      <c r="I23" s="51">
        <v>7112.25</v>
      </c>
      <c r="J23" s="32">
        <v>0</v>
      </c>
      <c r="K23" s="32">
        <v>224196.2</v>
      </c>
      <c r="L23" s="51">
        <v>0</v>
      </c>
      <c r="M23" s="32">
        <v>1774</v>
      </c>
      <c r="N23" s="32">
        <v>0</v>
      </c>
      <c r="O23" s="32">
        <v>0</v>
      </c>
      <c r="P23" s="33">
        <v>19135.959999999988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845837.24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1493579.7000000002</v>
      </c>
      <c r="F24" s="32">
        <v>0</v>
      </c>
      <c r="G24" s="32">
        <v>264552.92000000004</v>
      </c>
      <c r="H24" s="32">
        <v>24283.440000000006</v>
      </c>
      <c r="I24" s="51">
        <v>73900.86</v>
      </c>
      <c r="J24" s="32">
        <v>9208.4</v>
      </c>
      <c r="K24" s="32">
        <v>52467.7</v>
      </c>
      <c r="L24" s="51">
        <v>385237.95</v>
      </c>
      <c r="M24" s="32">
        <v>301631.06999999995</v>
      </c>
      <c r="N24" s="32">
        <v>0</v>
      </c>
      <c r="O24" s="32">
        <v>0</v>
      </c>
      <c r="P24" s="33">
        <v>6047.4699999999993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2610909.5100000002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1654657.1300000001</v>
      </c>
      <c r="F25" s="32">
        <v>0</v>
      </c>
      <c r="G25" s="32">
        <v>0</v>
      </c>
      <c r="H25" s="32">
        <v>0</v>
      </c>
      <c r="I25" s="51">
        <v>2050</v>
      </c>
      <c r="J25" s="32">
        <v>87374.24</v>
      </c>
      <c r="K25" s="32">
        <v>-17062.099999999999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1727019.27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4174</v>
      </c>
      <c r="D26" s="51">
        <v>0</v>
      </c>
      <c r="E26" s="51">
        <v>103601.57</v>
      </c>
      <c r="F26" s="32">
        <v>0</v>
      </c>
      <c r="G26" s="32">
        <v>0</v>
      </c>
      <c r="H26" s="32">
        <v>0</v>
      </c>
      <c r="I26" s="51">
        <v>780.42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108555.99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1019003</v>
      </c>
      <c r="D27" s="51">
        <v>1308006.55</v>
      </c>
      <c r="E27" s="51">
        <v>1434350.4400000006</v>
      </c>
      <c r="F27" s="32">
        <v>814360.61</v>
      </c>
      <c r="G27" s="32">
        <v>378177.04000000004</v>
      </c>
      <c r="H27" s="32">
        <v>301585.75670000003</v>
      </c>
      <c r="I27" s="51">
        <v>440111.67</v>
      </c>
      <c r="J27" s="32">
        <v>1169201.22</v>
      </c>
      <c r="K27" s="32">
        <v>98406.64</v>
      </c>
      <c r="L27" s="51">
        <v>651203.93999999994</v>
      </c>
      <c r="M27" s="32">
        <v>1526881.56</v>
      </c>
      <c r="N27" s="32">
        <v>0</v>
      </c>
      <c r="O27" s="32">
        <v>79687.509999999995</v>
      </c>
      <c r="P27" s="33">
        <v>21707.549999999934</v>
      </c>
      <c r="Q27" s="52">
        <v>0</v>
      </c>
      <c r="R27" s="32">
        <v>0</v>
      </c>
      <c r="S27" s="32">
        <v>389727.92</v>
      </c>
      <c r="T27" s="32">
        <v>0</v>
      </c>
      <c r="U27" s="32">
        <v>15382.13</v>
      </c>
      <c r="V27" s="32">
        <v>0</v>
      </c>
      <c r="W27" s="32">
        <v>0</v>
      </c>
      <c r="X27" s="52">
        <v>0</v>
      </c>
      <c r="Y27" s="32">
        <v>500</v>
      </c>
      <c r="Z27" s="42">
        <v>9648293.536700001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97203.19</v>
      </c>
      <c r="E28" s="51">
        <v>0</v>
      </c>
      <c r="F28" s="32">
        <v>0</v>
      </c>
      <c r="G28" s="32">
        <v>0</v>
      </c>
      <c r="H28" s="32">
        <v>0</v>
      </c>
      <c r="I28" s="51">
        <v>279294.59999999998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0</v>
      </c>
      <c r="Q28" s="52">
        <v>0</v>
      </c>
      <c r="R28" s="32">
        <v>0</v>
      </c>
      <c r="S28" s="32">
        <v>0</v>
      </c>
      <c r="T28" s="32">
        <v>1099170.4399999995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1475668.2299999995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1105380</v>
      </c>
      <c r="D29" s="51">
        <v>6949460.3399999999</v>
      </c>
      <c r="E29" s="51">
        <v>0</v>
      </c>
      <c r="F29" s="32">
        <v>0</v>
      </c>
      <c r="G29" s="32">
        <v>1363263.66</v>
      </c>
      <c r="H29" s="32">
        <v>2392605.4678089004</v>
      </c>
      <c r="I29" s="51">
        <v>11025</v>
      </c>
      <c r="J29" s="32">
        <v>225132.68</v>
      </c>
      <c r="K29" s="32">
        <v>57437.18</v>
      </c>
      <c r="L29" s="51">
        <v>0</v>
      </c>
      <c r="M29" s="32">
        <v>0</v>
      </c>
      <c r="N29" s="32">
        <v>0</v>
      </c>
      <c r="O29" s="32">
        <v>0</v>
      </c>
      <c r="P29" s="33">
        <v>24714.620000000003</v>
      </c>
      <c r="Q29" s="52">
        <v>0</v>
      </c>
      <c r="R29" s="32">
        <v>0</v>
      </c>
      <c r="S29" s="32">
        <v>52683.66</v>
      </c>
      <c r="T29" s="32">
        <v>11718.36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42">
        <v>12193420.967808899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510</v>
      </c>
      <c r="D30" s="51">
        <v>0</v>
      </c>
      <c r="E30" s="51">
        <v>7224.8899999999994</v>
      </c>
      <c r="F30" s="32">
        <v>274003.39</v>
      </c>
      <c r="G30" s="32">
        <v>139849.13</v>
      </c>
      <c r="H30" s="32">
        <v>0</v>
      </c>
      <c r="I30" s="51">
        <v>1537.1599999999999</v>
      </c>
      <c r="J30" s="32">
        <v>304986.77</v>
      </c>
      <c r="K30" s="32">
        <v>33190.910000000003</v>
      </c>
      <c r="L30" s="51">
        <v>134311.03</v>
      </c>
      <c r="M30" s="32">
        <v>58225.19</v>
      </c>
      <c r="N30" s="32">
        <v>0</v>
      </c>
      <c r="O30" s="32">
        <v>705220.43</v>
      </c>
      <c r="P30" s="33">
        <v>1931.35</v>
      </c>
      <c r="Q30" s="52">
        <v>24071.45</v>
      </c>
      <c r="R30" s="32">
        <v>2222.54</v>
      </c>
      <c r="S30" s="32">
        <v>0</v>
      </c>
      <c r="T30" s="32">
        <v>0</v>
      </c>
      <c r="U30" s="32">
        <v>0</v>
      </c>
      <c r="V30" s="32">
        <v>8202.5</v>
      </c>
      <c r="W30" s="32">
        <v>420144.26</v>
      </c>
      <c r="X30" s="52">
        <v>0</v>
      </c>
      <c r="Y30" s="32">
        <v>0</v>
      </c>
      <c r="Z30" s="42">
        <v>2115631.0000000005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0</v>
      </c>
      <c r="D31" s="51">
        <v>430475.82</v>
      </c>
      <c r="E31" s="51">
        <v>0</v>
      </c>
      <c r="F31" s="32">
        <v>24.33</v>
      </c>
      <c r="G31" s="32">
        <v>0</v>
      </c>
      <c r="H31" s="32">
        <v>0</v>
      </c>
      <c r="I31" s="51">
        <v>0</v>
      </c>
      <c r="J31" s="32">
        <v>2338.0700000000002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432838.22000000003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391292</v>
      </c>
      <c r="D32" s="51">
        <v>11565849.41</v>
      </c>
      <c r="E32" s="51">
        <v>454844.64000000019</v>
      </c>
      <c r="F32" s="32">
        <v>305353.43</v>
      </c>
      <c r="G32" s="32">
        <v>58461.5</v>
      </c>
      <c r="H32" s="32">
        <v>41.365799999999993</v>
      </c>
      <c r="I32" s="51">
        <v>143767.31</v>
      </c>
      <c r="J32" s="32">
        <v>735892.27999999991</v>
      </c>
      <c r="K32" s="32">
        <v>224275.64</v>
      </c>
      <c r="L32" s="51">
        <v>376376.4</v>
      </c>
      <c r="M32" s="32">
        <v>208197.12</v>
      </c>
      <c r="N32" s="32">
        <v>0</v>
      </c>
      <c r="O32" s="32">
        <v>160025.98000000001</v>
      </c>
      <c r="P32" s="33">
        <v>6347.62</v>
      </c>
      <c r="Q32" s="52">
        <v>116958.43000000024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14747683.125800001</v>
      </c>
      <c r="AA32" s="9"/>
    </row>
    <row r="33" spans="1:46" s="41" customFormat="1" ht="18" customHeight="1" x14ac:dyDescent="0.25">
      <c r="A33" s="86" t="s">
        <v>41</v>
      </c>
      <c r="B33" s="86"/>
      <c r="C33" s="46">
        <v>66127897</v>
      </c>
      <c r="D33" s="46">
        <v>57835063.540000007</v>
      </c>
      <c r="E33" s="46">
        <v>52699547.920000002</v>
      </c>
      <c r="F33" s="34">
        <v>44159944.43999999</v>
      </c>
      <c r="G33" s="34">
        <v>33298365.75</v>
      </c>
      <c r="H33" s="34">
        <v>33047364.10853821</v>
      </c>
      <c r="I33" s="46">
        <v>31572067.680000003</v>
      </c>
      <c r="J33" s="34">
        <v>29357300.859999999</v>
      </c>
      <c r="K33" s="34">
        <v>29272151.709999997</v>
      </c>
      <c r="L33" s="46">
        <v>29239229.030000001</v>
      </c>
      <c r="M33" s="34">
        <v>29153750.460000005</v>
      </c>
      <c r="N33" s="34">
        <v>7203429</v>
      </c>
      <c r="O33" s="34">
        <v>5806179.8399999999</v>
      </c>
      <c r="P33" s="47">
        <v>4520473.7800000031</v>
      </c>
      <c r="Q33" s="61">
        <v>3004675.5865731807</v>
      </c>
      <c r="R33" s="34">
        <v>1308463.4392288034</v>
      </c>
      <c r="S33" s="34">
        <v>1169811.0999999999</v>
      </c>
      <c r="T33" s="34">
        <v>1110888.7999999996</v>
      </c>
      <c r="U33" s="34">
        <v>659454.49999999988</v>
      </c>
      <c r="V33" s="34">
        <v>511006.61</v>
      </c>
      <c r="W33" s="34">
        <v>443780.74</v>
      </c>
      <c r="X33" s="34">
        <v>330383.20999999996</v>
      </c>
      <c r="Y33" s="34">
        <v>188935.42</v>
      </c>
      <c r="Z33" s="42">
        <v>462020164.52434027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0.14312772921519581</v>
      </c>
      <c r="D34" s="50">
        <v>0.12517865664920155</v>
      </c>
      <c r="E34" s="50">
        <v>0.11406330711616304</v>
      </c>
      <c r="F34" s="50">
        <v>9.5580123619633806E-2</v>
      </c>
      <c r="G34" s="50">
        <v>7.2071239107672685E-2</v>
      </c>
      <c r="H34" s="50">
        <v>7.1527969223077498E-2</v>
      </c>
      <c r="I34" s="50">
        <v>6.8334826278641167E-2</v>
      </c>
      <c r="J34" s="50">
        <v>6.3541167927646566E-2</v>
      </c>
      <c r="K34" s="50">
        <v>6.3356870452042524E-2</v>
      </c>
      <c r="L34" s="50">
        <v>6.3285612350063594E-2</v>
      </c>
      <c r="M34" s="50">
        <v>6.3100601875276205E-2</v>
      </c>
      <c r="N34" s="50">
        <v>1.5591157168250623E-2</v>
      </c>
      <c r="O34" s="50">
        <v>1.2566940332523337E-2</v>
      </c>
      <c r="P34" s="50">
        <v>9.7841482409191556E-3</v>
      </c>
      <c r="Q34" s="50">
        <v>6.5033429648391197E-3</v>
      </c>
      <c r="R34" s="50">
        <v>2.8320483383574712E-3</v>
      </c>
      <c r="S34" s="50">
        <v>2.5319481482033272E-3</v>
      </c>
      <c r="T34" s="50">
        <v>2.4044162685922673E-3</v>
      </c>
      <c r="U34" s="50">
        <v>1.4273283952420616E-3</v>
      </c>
      <c r="V34" s="50">
        <v>1.1060266396080186E-3</v>
      </c>
      <c r="W34" s="50">
        <v>9.6052244918115603E-4</v>
      </c>
      <c r="X34" s="50">
        <v>7.1508396249357772E-4</v>
      </c>
      <c r="Y34" s="50">
        <v>4.0893327717527893E-4</v>
      </c>
      <c r="Z34" s="50">
        <v>0.99999999999999978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6.2060472898944251E-2</v>
      </c>
      <c r="B46" s="68" t="s">
        <v>305</v>
      </c>
      <c r="F46" s="68"/>
    </row>
    <row r="47" spans="1:46" ht="15" customHeight="1" x14ac:dyDescent="0.25">
      <c r="A47" s="69">
        <f>(Z7+Z20)/$Z$33</f>
        <v>0.6929468799937254</v>
      </c>
      <c r="B47" s="68" t="s">
        <v>306</v>
      </c>
      <c r="F47" s="68"/>
    </row>
    <row r="48" spans="1:46" ht="15" customHeight="1" x14ac:dyDescent="0.25">
      <c r="A48" s="69">
        <f>Z8/$Z$33</f>
        <v>8.904274133219715E-3</v>
      </c>
      <c r="B48" s="68" t="s">
        <v>307</v>
      </c>
      <c r="F48" s="68"/>
    </row>
    <row r="49" spans="1:6" ht="15" customHeight="1" x14ac:dyDescent="0.25">
      <c r="A49" s="69">
        <f>(Z25+Z9)/$Z$33</f>
        <v>4.5303658816599765E-3</v>
      </c>
      <c r="B49" s="68" t="s">
        <v>308</v>
      </c>
      <c r="F49" s="68"/>
    </row>
    <row r="50" spans="1:6" ht="15" customHeight="1" x14ac:dyDescent="0.25">
      <c r="A50" s="69">
        <f>(Z26+Z10)/$Z$33</f>
        <v>2.6994294313626111E-3</v>
      </c>
      <c r="B50" s="68" t="s">
        <v>309</v>
      </c>
      <c r="F50" s="68"/>
    </row>
    <row r="51" spans="1:6" ht="15" customHeight="1" x14ac:dyDescent="0.25">
      <c r="A51" s="69">
        <f>Z11/$Z$33</f>
        <v>7.4482955598763846E-3</v>
      </c>
      <c r="B51" s="68" t="s">
        <v>310</v>
      </c>
      <c r="F51" s="68"/>
    </row>
    <row r="52" spans="1:6" ht="15" customHeight="1" x14ac:dyDescent="0.25">
      <c r="A52" s="69">
        <f>(Z12+Z17)/$Z$33</f>
        <v>0.13350603419436649</v>
      </c>
      <c r="B52" s="68" t="s">
        <v>311</v>
      </c>
      <c r="F52" s="68"/>
    </row>
    <row r="53" spans="1:6" ht="15" customHeight="1" x14ac:dyDescent="0.25">
      <c r="A53" s="69">
        <f>Z27/$Z$33</f>
        <v>2.0882840788200505E-2</v>
      </c>
      <c r="B53" s="68" t="s">
        <v>312</v>
      </c>
      <c r="F53" s="68"/>
    </row>
    <row r="54" spans="1:6" ht="15" customHeight="1" x14ac:dyDescent="0.25">
      <c r="A54" s="69">
        <f>(Z28+Z29+Z30+Z31)/$Z$33</f>
        <v>3.5101408256726689E-2</v>
      </c>
      <c r="B54" s="68" t="s">
        <v>313</v>
      </c>
      <c r="F54" s="68"/>
    </row>
    <row r="55" spans="1:6" ht="15" customHeight="1" x14ac:dyDescent="0.25">
      <c r="A55" s="69">
        <f>Z32/$Z$33</f>
        <v>3.1919998861917764E-2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351</v>
      </c>
      <c r="D3" s="45" t="s">
        <v>350</v>
      </c>
      <c r="E3" s="45" t="s">
        <v>352</v>
      </c>
      <c r="F3" s="45" t="s">
        <v>358</v>
      </c>
      <c r="G3" s="45" t="s">
        <v>353</v>
      </c>
      <c r="H3" s="45" t="s">
        <v>354</v>
      </c>
      <c r="I3" s="45" t="s">
        <v>355</v>
      </c>
      <c r="J3" s="45" t="s">
        <v>356</v>
      </c>
      <c r="K3" s="45" t="s">
        <v>359</v>
      </c>
      <c r="L3" s="45" t="s">
        <v>357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367</v>
      </c>
      <c r="T3" s="45" t="s">
        <v>369</v>
      </c>
      <c r="U3" s="45" t="s">
        <v>368</v>
      </c>
      <c r="V3" s="45" t="s">
        <v>370</v>
      </c>
      <c r="W3" s="45" t="s">
        <v>371</v>
      </c>
      <c r="X3" s="45" t="s">
        <v>366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2">
        <v>71641.36</v>
      </c>
      <c r="D4" s="52">
        <v>45666</v>
      </c>
      <c r="E4" s="52">
        <v>96888.180000000008</v>
      </c>
      <c r="F4" s="52">
        <v>280</v>
      </c>
      <c r="G4" s="52">
        <v>283319.36671490158</v>
      </c>
      <c r="H4" s="52">
        <v>180418.19999999998</v>
      </c>
      <c r="I4" s="52">
        <v>1440</v>
      </c>
      <c r="J4" s="52">
        <v>527737.03</v>
      </c>
      <c r="K4" s="52">
        <v>510179.49</v>
      </c>
      <c r="L4" s="63">
        <v>66607.05</v>
      </c>
      <c r="M4" s="52">
        <v>0</v>
      </c>
      <c r="N4" s="52">
        <v>0</v>
      </c>
      <c r="O4" s="52">
        <v>50127.799999999996</v>
      </c>
      <c r="P4" s="52">
        <v>3471.6201777484812</v>
      </c>
      <c r="Q4" s="52">
        <v>39383.72</v>
      </c>
      <c r="R4" s="52">
        <v>6734.3799554624084</v>
      </c>
      <c r="S4" s="52">
        <v>0</v>
      </c>
      <c r="T4" s="52">
        <v>29483.59</v>
      </c>
      <c r="U4" s="52">
        <v>72.293785188818958</v>
      </c>
      <c r="V4" s="52">
        <v>201.47</v>
      </c>
      <c r="W4" s="52">
        <v>0</v>
      </c>
      <c r="X4" s="52">
        <v>0</v>
      </c>
      <c r="Y4" s="52">
        <v>6766.36</v>
      </c>
      <c r="Z4" s="42">
        <v>1920417.9106333014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221.99</v>
      </c>
      <c r="F5" s="32">
        <v>0</v>
      </c>
      <c r="G5" s="32">
        <v>100.02722557917456</v>
      </c>
      <c r="H5" s="32">
        <v>827.62</v>
      </c>
      <c r="I5" s="51">
        <v>0</v>
      </c>
      <c r="J5" s="32">
        <v>0</v>
      </c>
      <c r="K5" s="32">
        <v>435.34</v>
      </c>
      <c r="L5" s="51">
        <v>0</v>
      </c>
      <c r="M5" s="32">
        <v>0</v>
      </c>
      <c r="N5" s="32">
        <v>0</v>
      </c>
      <c r="O5" s="32">
        <v>0</v>
      </c>
      <c r="P5" s="33">
        <v>1.1566322923976085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1586.1338578715722</v>
      </c>
      <c r="AA5" s="9"/>
    </row>
    <row r="6" spans="1:28" ht="18" customHeight="1" x14ac:dyDescent="0.25">
      <c r="A6" s="31">
        <v>2</v>
      </c>
      <c r="B6" s="4" t="s">
        <v>315</v>
      </c>
      <c r="C6" s="51">
        <v>622056.4</v>
      </c>
      <c r="D6" s="51">
        <v>0</v>
      </c>
      <c r="E6" s="51">
        <v>0</v>
      </c>
      <c r="F6" s="32">
        <v>0</v>
      </c>
      <c r="G6" s="32">
        <v>0</v>
      </c>
      <c r="H6" s="32">
        <v>0</v>
      </c>
      <c r="I6" s="51">
        <v>115017.76999999999</v>
      </c>
      <c r="J6" s="32">
        <v>0</v>
      </c>
      <c r="K6" s="32">
        <v>2297179.5700000059</v>
      </c>
      <c r="L6" s="51">
        <v>83779.570000000007</v>
      </c>
      <c r="M6" s="32">
        <v>0</v>
      </c>
      <c r="N6" s="32">
        <v>1708270</v>
      </c>
      <c r="O6" s="32">
        <v>22202.849999999995</v>
      </c>
      <c r="P6" s="33">
        <v>0</v>
      </c>
      <c r="Q6" s="52">
        <v>1091813.5100000007</v>
      </c>
      <c r="R6" s="32">
        <v>627529.49004453816</v>
      </c>
      <c r="S6" s="32">
        <v>0</v>
      </c>
      <c r="T6" s="32">
        <v>538846.87999999558</v>
      </c>
      <c r="U6" s="32">
        <v>342370.86980650888</v>
      </c>
      <c r="V6" s="32">
        <v>110531.05</v>
      </c>
      <c r="W6" s="32">
        <v>90273.740000000049</v>
      </c>
      <c r="X6" s="52">
        <v>0</v>
      </c>
      <c r="Y6" s="32">
        <v>0</v>
      </c>
      <c r="Z6" s="42">
        <v>7649871.6998510482</v>
      </c>
      <c r="AA6" s="9"/>
    </row>
    <row r="7" spans="1:28" ht="32.25" customHeight="1" x14ac:dyDescent="0.25">
      <c r="A7" s="31">
        <v>3</v>
      </c>
      <c r="B7" s="4" t="s">
        <v>286</v>
      </c>
      <c r="C7" s="51">
        <v>2316383.23</v>
      </c>
      <c r="D7" s="51">
        <v>3305064</v>
      </c>
      <c r="E7" s="51">
        <v>11699303.679999992</v>
      </c>
      <c r="F7" s="32">
        <v>2809926.17</v>
      </c>
      <c r="G7" s="32">
        <v>8192945.4581659865</v>
      </c>
      <c r="H7" s="32">
        <v>343803.11999999976</v>
      </c>
      <c r="I7" s="51">
        <v>68799.63999999997</v>
      </c>
      <c r="J7" s="32">
        <v>8540195.5699999966</v>
      </c>
      <c r="K7" s="32">
        <v>4383911.4399999995</v>
      </c>
      <c r="L7" s="51">
        <v>6723992.1899999995</v>
      </c>
      <c r="M7" s="32">
        <v>1254274.0499999998</v>
      </c>
      <c r="N7" s="32">
        <v>0</v>
      </c>
      <c r="O7" s="32">
        <v>642968.12999999966</v>
      </c>
      <c r="P7" s="33">
        <v>745365.63405220769</v>
      </c>
      <c r="Q7" s="52">
        <v>12802.840000000002</v>
      </c>
      <c r="R7" s="32">
        <v>0</v>
      </c>
      <c r="S7" s="32">
        <v>0</v>
      </c>
      <c r="T7" s="32">
        <v>25231.67</v>
      </c>
      <c r="U7" s="32">
        <v>0</v>
      </c>
      <c r="V7" s="32">
        <v>0</v>
      </c>
      <c r="W7" s="32">
        <v>0</v>
      </c>
      <c r="X7" s="52">
        <v>0</v>
      </c>
      <c r="Y7" s="32">
        <v>11073.3</v>
      </c>
      <c r="Z7" s="42">
        <v>51076040.122218184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-4289.05</v>
      </c>
      <c r="F8" s="32">
        <v>0</v>
      </c>
      <c r="G8" s="32">
        <v>0</v>
      </c>
      <c r="H8" s="32">
        <v>75413.41</v>
      </c>
      <c r="I8" s="51">
        <v>0</v>
      </c>
      <c r="J8" s="32">
        <v>0</v>
      </c>
      <c r="K8" s="32">
        <v>10281.350000000002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81405.710000000006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14153.44</v>
      </c>
      <c r="F9" s="32">
        <v>0</v>
      </c>
      <c r="G9" s="32">
        <v>0</v>
      </c>
      <c r="H9" s="32">
        <v>0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14153.44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13848.4</v>
      </c>
      <c r="D10" s="51">
        <v>107</v>
      </c>
      <c r="E10" s="51">
        <v>28701.360000000001</v>
      </c>
      <c r="F10" s="32">
        <v>0</v>
      </c>
      <c r="G10" s="32">
        <v>100.02722557917456</v>
      </c>
      <c r="H10" s="32">
        <v>0</v>
      </c>
      <c r="I10" s="51">
        <v>0</v>
      </c>
      <c r="J10" s="32">
        <v>0</v>
      </c>
      <c r="K10" s="32">
        <v>67.099999999999994</v>
      </c>
      <c r="L10" s="51">
        <v>2233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45056.887225579172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31186.409999999996</v>
      </c>
      <c r="D11" s="51">
        <v>55</v>
      </c>
      <c r="E11" s="51">
        <v>301411.55</v>
      </c>
      <c r="F11" s="32">
        <v>0</v>
      </c>
      <c r="G11" s="32">
        <v>22566.715897203972</v>
      </c>
      <c r="H11" s="32">
        <v>0</v>
      </c>
      <c r="I11" s="51">
        <v>0</v>
      </c>
      <c r="J11" s="32">
        <v>9130.94</v>
      </c>
      <c r="K11" s="32">
        <v>10444.66</v>
      </c>
      <c r="L11" s="51">
        <v>-7999.98</v>
      </c>
      <c r="M11" s="32">
        <v>62014.850000000006</v>
      </c>
      <c r="N11" s="32">
        <v>0</v>
      </c>
      <c r="O11" s="32">
        <v>0</v>
      </c>
      <c r="P11" s="33">
        <v>1263.9602077816953</v>
      </c>
      <c r="Q11" s="5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-2656.99</v>
      </c>
      <c r="Y11" s="32">
        <v>0</v>
      </c>
      <c r="Z11" s="42">
        <v>427417.11610498565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367661.17</v>
      </c>
      <c r="D12" s="51">
        <v>286297</v>
      </c>
      <c r="E12" s="51">
        <v>1131230.78</v>
      </c>
      <c r="F12" s="32">
        <v>0</v>
      </c>
      <c r="G12" s="32">
        <v>1350861.4782399677</v>
      </c>
      <c r="H12" s="32">
        <v>642968.96</v>
      </c>
      <c r="I12" s="51">
        <v>230362.22999999998</v>
      </c>
      <c r="J12" s="32">
        <v>1007492.5200000005</v>
      </c>
      <c r="K12" s="32">
        <v>706925.42999999993</v>
      </c>
      <c r="L12" s="51">
        <v>470501.68</v>
      </c>
      <c r="M12" s="32">
        <v>431463.77999999997</v>
      </c>
      <c r="N12" s="32">
        <v>0</v>
      </c>
      <c r="O12" s="32">
        <v>263754.86</v>
      </c>
      <c r="P12" s="33">
        <v>50095.993985464876</v>
      </c>
      <c r="Q12" s="52">
        <v>6082.65</v>
      </c>
      <c r="R12" s="32">
        <v>0</v>
      </c>
      <c r="S12" s="32">
        <v>0</v>
      </c>
      <c r="T12" s="32">
        <v>2287.69</v>
      </c>
      <c r="U12" s="32">
        <v>269.01220474643821</v>
      </c>
      <c r="V12" s="32">
        <v>0</v>
      </c>
      <c r="W12" s="32">
        <v>0</v>
      </c>
      <c r="X12" s="52">
        <v>0</v>
      </c>
      <c r="Y12" s="32">
        <v>3257.19</v>
      </c>
      <c r="Z12" s="42">
        <v>6951512.4244301813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203725</v>
      </c>
      <c r="E13" s="51">
        <v>358588.11999999994</v>
      </c>
      <c r="F13" s="32">
        <v>0</v>
      </c>
      <c r="G13" s="32">
        <v>208859.46474239809</v>
      </c>
      <c r="H13" s="32">
        <v>614968.38</v>
      </c>
      <c r="I13" s="51">
        <v>0</v>
      </c>
      <c r="J13" s="32">
        <v>723620.99000000046</v>
      </c>
      <c r="K13" s="32">
        <v>335862.22</v>
      </c>
      <c r="L13" s="51">
        <v>84296.02</v>
      </c>
      <c r="M13" s="32">
        <v>61753.05</v>
      </c>
      <c r="N13" s="32">
        <v>0</v>
      </c>
      <c r="O13" s="32">
        <v>81956.25</v>
      </c>
      <c r="P13" s="33">
        <v>50013.425293290042</v>
      </c>
      <c r="Q13" s="52">
        <v>6082.65</v>
      </c>
      <c r="R13" s="32">
        <v>0</v>
      </c>
      <c r="S13" s="32">
        <v>0</v>
      </c>
      <c r="T13" s="32">
        <v>2287.69</v>
      </c>
      <c r="U13" s="32">
        <v>269.01220474643821</v>
      </c>
      <c r="V13" s="32">
        <v>0</v>
      </c>
      <c r="W13" s="32">
        <v>0</v>
      </c>
      <c r="X13" s="52">
        <v>0</v>
      </c>
      <c r="Y13" s="32">
        <v>3257.19</v>
      </c>
      <c r="Z13" s="42">
        <v>2735539.4622404338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259774.56</v>
      </c>
      <c r="D14" s="51">
        <v>55366</v>
      </c>
      <c r="E14" s="51">
        <v>541851.89</v>
      </c>
      <c r="F14" s="32">
        <v>0</v>
      </c>
      <c r="G14" s="32">
        <v>1135267.0934975697</v>
      </c>
      <c r="H14" s="32">
        <v>28000.58</v>
      </c>
      <c r="I14" s="51">
        <v>217634.68</v>
      </c>
      <c r="J14" s="32">
        <v>151191.03000000006</v>
      </c>
      <c r="K14" s="32">
        <v>281657.40000000002</v>
      </c>
      <c r="L14" s="51">
        <v>317656.12</v>
      </c>
      <c r="M14" s="32">
        <v>251241.02999999997</v>
      </c>
      <c r="N14" s="32">
        <v>0</v>
      </c>
      <c r="O14" s="32">
        <v>181798.61</v>
      </c>
      <c r="P14" s="33">
        <v>0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0</v>
      </c>
      <c r="Y14" s="32">
        <v>0</v>
      </c>
      <c r="Z14" s="42">
        <v>3421438.9934975696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0</v>
      </c>
      <c r="D15" s="51">
        <v>570</v>
      </c>
      <c r="E15" s="51">
        <v>225015.77</v>
      </c>
      <c r="F15" s="32">
        <v>0</v>
      </c>
      <c r="G15" s="32">
        <v>5854.92</v>
      </c>
      <c r="H15" s="32">
        <v>0</v>
      </c>
      <c r="I15" s="51">
        <v>0</v>
      </c>
      <c r="J15" s="32">
        <v>0</v>
      </c>
      <c r="K15" s="32">
        <v>85508.97</v>
      </c>
      <c r="L15" s="51">
        <v>67879.539999999994</v>
      </c>
      <c r="M15" s="32">
        <v>92232.5</v>
      </c>
      <c r="N15" s="32">
        <v>0</v>
      </c>
      <c r="O15" s="32">
        <v>0</v>
      </c>
      <c r="P15" s="33">
        <v>81.853372263006619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477143.55337226304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107886.61</v>
      </c>
      <c r="D16" s="51">
        <v>26636</v>
      </c>
      <c r="E16" s="51">
        <v>5775</v>
      </c>
      <c r="F16" s="32">
        <v>0</v>
      </c>
      <c r="G16" s="32">
        <v>880</v>
      </c>
      <c r="H16" s="32">
        <v>0</v>
      </c>
      <c r="I16" s="51">
        <v>12727.55</v>
      </c>
      <c r="J16" s="32">
        <v>132680.5</v>
      </c>
      <c r="K16" s="32">
        <v>3896.84</v>
      </c>
      <c r="L16" s="51">
        <v>670</v>
      </c>
      <c r="M16" s="32">
        <v>26237.200000000001</v>
      </c>
      <c r="N16" s="32">
        <v>0</v>
      </c>
      <c r="O16" s="32">
        <v>0</v>
      </c>
      <c r="P16" s="33">
        <v>0.71531991183127197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317390.41531991184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-4472.1000000000004</v>
      </c>
      <c r="D17" s="51">
        <v>48135</v>
      </c>
      <c r="E17" s="51">
        <v>13425.719999999998</v>
      </c>
      <c r="F17" s="32">
        <v>23988.89</v>
      </c>
      <c r="G17" s="32">
        <v>6061.3784595249654</v>
      </c>
      <c r="H17" s="32">
        <v>2100</v>
      </c>
      <c r="I17" s="51">
        <v>0</v>
      </c>
      <c r="J17" s="32">
        <v>0</v>
      </c>
      <c r="K17" s="32">
        <v>27093.99</v>
      </c>
      <c r="L17" s="51">
        <v>5805</v>
      </c>
      <c r="M17" s="32">
        <v>678719.7</v>
      </c>
      <c r="N17" s="32">
        <v>0</v>
      </c>
      <c r="O17" s="32">
        <v>919.72</v>
      </c>
      <c r="P17" s="33">
        <v>6650.2264240135537</v>
      </c>
      <c r="Q17" s="52">
        <v>19883.03</v>
      </c>
      <c r="R17" s="32">
        <v>0</v>
      </c>
      <c r="S17" s="32">
        <v>0</v>
      </c>
      <c r="T17" s="32">
        <v>0</v>
      </c>
      <c r="U17" s="32">
        <v>0</v>
      </c>
      <c r="V17" s="32">
        <v>5.69</v>
      </c>
      <c r="W17" s="32">
        <v>0</v>
      </c>
      <c r="X17" s="52">
        <v>0</v>
      </c>
      <c r="Y17" s="32">
        <v>0</v>
      </c>
      <c r="Z17" s="42">
        <v>828316.24488353834</v>
      </c>
      <c r="AA17" s="9"/>
    </row>
    <row r="18" spans="1:27" ht="31.5" x14ac:dyDescent="0.25">
      <c r="A18" s="70">
        <v>9.1</v>
      </c>
      <c r="B18" s="4" t="s">
        <v>318</v>
      </c>
      <c r="C18" s="51">
        <v>-5382.1</v>
      </c>
      <c r="D18" s="51">
        <v>43675</v>
      </c>
      <c r="E18" s="51">
        <v>7561.1599999999989</v>
      </c>
      <c r="F18" s="32">
        <v>23988.89</v>
      </c>
      <c r="G18" s="32">
        <v>5261.3784595249654</v>
      </c>
      <c r="H18" s="32">
        <v>0</v>
      </c>
      <c r="I18" s="51">
        <v>0</v>
      </c>
      <c r="J18" s="32">
        <v>0</v>
      </c>
      <c r="K18" s="32">
        <v>0</v>
      </c>
      <c r="L18" s="51">
        <v>2925</v>
      </c>
      <c r="M18" s="32">
        <v>678719.7</v>
      </c>
      <c r="N18" s="32">
        <v>0</v>
      </c>
      <c r="O18" s="32">
        <v>0</v>
      </c>
      <c r="P18" s="33">
        <v>6650.2264240135537</v>
      </c>
      <c r="Q18" s="52">
        <v>19883.03</v>
      </c>
      <c r="R18" s="32">
        <v>0</v>
      </c>
      <c r="S18" s="32">
        <v>0</v>
      </c>
      <c r="T18" s="32">
        <v>0</v>
      </c>
      <c r="U18" s="32">
        <v>0</v>
      </c>
      <c r="V18" s="32">
        <v>5.69</v>
      </c>
      <c r="W18" s="32">
        <v>0</v>
      </c>
      <c r="X18" s="52">
        <v>0</v>
      </c>
      <c r="Y18" s="32">
        <v>0</v>
      </c>
      <c r="Z18" s="42">
        <v>783287.97488353844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910</v>
      </c>
      <c r="D19" s="51">
        <v>4460</v>
      </c>
      <c r="E19" s="51">
        <v>5864.5599999999995</v>
      </c>
      <c r="F19" s="32">
        <v>0</v>
      </c>
      <c r="G19" s="32">
        <v>800</v>
      </c>
      <c r="H19" s="32">
        <v>2100</v>
      </c>
      <c r="I19" s="51">
        <v>0</v>
      </c>
      <c r="J19" s="32">
        <v>0</v>
      </c>
      <c r="K19" s="32">
        <v>27093.99</v>
      </c>
      <c r="L19" s="51">
        <v>2880</v>
      </c>
      <c r="M19" s="32">
        <v>0</v>
      </c>
      <c r="N19" s="32">
        <v>0</v>
      </c>
      <c r="O19" s="32">
        <v>919.72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45028.270000000004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16364281.76</v>
      </c>
      <c r="D20" s="51">
        <v>16717438</v>
      </c>
      <c r="E20" s="51">
        <v>5948754.1699999999</v>
      </c>
      <c r="F20" s="32">
        <v>13582312.290000003</v>
      </c>
      <c r="G20" s="32">
        <v>5536895.4738522554</v>
      </c>
      <c r="H20" s="32">
        <v>11864433.779999996</v>
      </c>
      <c r="I20" s="51">
        <v>12716137.771566797</v>
      </c>
      <c r="J20" s="32">
        <v>2734420.459999999</v>
      </c>
      <c r="K20" s="32">
        <v>2918001.41</v>
      </c>
      <c r="L20" s="51">
        <v>1948692.04</v>
      </c>
      <c r="M20" s="32">
        <v>406662.51</v>
      </c>
      <c r="N20" s="32">
        <v>0</v>
      </c>
      <c r="O20" s="32">
        <v>353615.14999999985</v>
      </c>
      <c r="P20" s="33">
        <v>544777.76654909248</v>
      </c>
      <c r="Q20" s="52">
        <v>0</v>
      </c>
      <c r="R20" s="32">
        <v>0</v>
      </c>
      <c r="S20" s="32">
        <v>0</v>
      </c>
      <c r="T20" s="32">
        <v>0</v>
      </c>
      <c r="U20" s="32">
        <v>9.7693576333772878</v>
      </c>
      <c r="V20" s="32">
        <v>0</v>
      </c>
      <c r="W20" s="32">
        <v>0</v>
      </c>
      <c r="X20" s="52">
        <v>41137.700000000004</v>
      </c>
      <c r="Y20" s="32">
        <v>35</v>
      </c>
      <c r="Z20" s="42">
        <v>91677605.051325783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15604449.43</v>
      </c>
      <c r="D21" s="51">
        <v>16717438</v>
      </c>
      <c r="E21" s="51">
        <v>4670508.5099999988</v>
      </c>
      <c r="F21" s="32">
        <v>13550699.990000002</v>
      </c>
      <c r="G21" s="32">
        <v>5528668.6341486648</v>
      </c>
      <c r="H21" s="32">
        <v>11814326.639999997</v>
      </c>
      <c r="I21" s="51">
        <v>12716137.771566797</v>
      </c>
      <c r="J21" s="32">
        <v>2732100.8199999994</v>
      </c>
      <c r="K21" s="32">
        <v>2701626.43</v>
      </c>
      <c r="L21" s="51">
        <v>1902189.45</v>
      </c>
      <c r="M21" s="32">
        <v>379761.19000000006</v>
      </c>
      <c r="N21" s="32">
        <v>0</v>
      </c>
      <c r="O21" s="32">
        <v>353615.14999999985</v>
      </c>
      <c r="P21" s="33">
        <v>540409.41338543047</v>
      </c>
      <c r="Q21" s="52">
        <v>0</v>
      </c>
      <c r="R21" s="32">
        <v>0</v>
      </c>
      <c r="S21" s="32">
        <v>0</v>
      </c>
      <c r="T21" s="32">
        <v>0</v>
      </c>
      <c r="U21" s="32">
        <v>9.7693576333772878</v>
      </c>
      <c r="V21" s="32">
        <v>0</v>
      </c>
      <c r="W21" s="32">
        <v>0</v>
      </c>
      <c r="X21" s="52">
        <v>41137.700000000004</v>
      </c>
      <c r="Y21" s="32">
        <v>35</v>
      </c>
      <c r="Z21" s="42">
        <v>89253113.89845854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829788.12999999989</v>
      </c>
      <c r="F22" s="32">
        <v>0</v>
      </c>
      <c r="G22" s="32">
        <v>8066.3997035907241</v>
      </c>
      <c r="H22" s="32">
        <v>0</v>
      </c>
      <c r="I22" s="51">
        <v>0</v>
      </c>
      <c r="J22" s="32">
        <v>0</v>
      </c>
      <c r="K22" s="32">
        <v>370.19000000000005</v>
      </c>
      <c r="L22" s="51">
        <v>15.17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838239.88970359066</v>
      </c>
      <c r="AA22" s="9"/>
    </row>
    <row r="23" spans="1:27" ht="31.5" x14ac:dyDescent="0.25">
      <c r="A23" s="70">
        <v>10.3</v>
      </c>
      <c r="B23" s="4" t="s">
        <v>323</v>
      </c>
      <c r="C23" s="51">
        <v>759832.33</v>
      </c>
      <c r="D23" s="51">
        <v>0</v>
      </c>
      <c r="E23" s="51">
        <v>0</v>
      </c>
      <c r="F23" s="32">
        <v>31612.3</v>
      </c>
      <c r="G23" s="32">
        <v>160.44</v>
      </c>
      <c r="H23" s="32">
        <v>14254.529999999999</v>
      </c>
      <c r="I23" s="51">
        <v>0</v>
      </c>
      <c r="J23" s="32">
        <v>392.57</v>
      </c>
      <c r="K23" s="32">
        <v>0</v>
      </c>
      <c r="L23" s="51">
        <v>0</v>
      </c>
      <c r="M23" s="32">
        <v>0</v>
      </c>
      <c r="N23" s="32">
        <v>0</v>
      </c>
      <c r="O23" s="32">
        <v>0</v>
      </c>
      <c r="P23" s="33">
        <v>4325.8519412796159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810578.02194127953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448457.53</v>
      </c>
      <c r="F24" s="32">
        <v>0</v>
      </c>
      <c r="G24" s="32">
        <v>0</v>
      </c>
      <c r="H24" s="32">
        <v>35852.610000000008</v>
      </c>
      <c r="I24" s="51">
        <v>0</v>
      </c>
      <c r="J24" s="32">
        <v>1927.07</v>
      </c>
      <c r="K24" s="32">
        <v>216004.78999999998</v>
      </c>
      <c r="L24" s="51">
        <v>46487.42</v>
      </c>
      <c r="M24" s="32">
        <v>26901.32</v>
      </c>
      <c r="N24" s="32">
        <v>0</v>
      </c>
      <c r="O24" s="32">
        <v>0</v>
      </c>
      <c r="P24" s="33">
        <v>42.501222382487875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775673.24122238252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0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15</v>
      </c>
      <c r="E26" s="51">
        <v>0</v>
      </c>
      <c r="F26" s="32">
        <v>0</v>
      </c>
      <c r="G26" s="32">
        <v>0</v>
      </c>
      <c r="H26" s="32">
        <v>0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15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347064.69999999995</v>
      </c>
      <c r="D27" s="51">
        <v>86260</v>
      </c>
      <c r="E27" s="51">
        <v>85652.349999999991</v>
      </c>
      <c r="F27" s="32">
        <v>18653.900000000001</v>
      </c>
      <c r="G27" s="32">
        <v>17709.340859285301</v>
      </c>
      <c r="H27" s="32">
        <v>50308.909999999996</v>
      </c>
      <c r="I27" s="51">
        <v>0</v>
      </c>
      <c r="J27" s="32">
        <v>71293.600000000006</v>
      </c>
      <c r="K27" s="32">
        <v>216179.16999999998</v>
      </c>
      <c r="L27" s="51">
        <v>85524.19</v>
      </c>
      <c r="M27" s="32">
        <v>44513.130000000005</v>
      </c>
      <c r="N27" s="32">
        <v>0</v>
      </c>
      <c r="O27" s="32">
        <v>3731.4</v>
      </c>
      <c r="P27" s="33">
        <v>5410.5220794558845</v>
      </c>
      <c r="Q27" s="52">
        <v>0</v>
      </c>
      <c r="R27" s="32">
        <v>0</v>
      </c>
      <c r="S27" s="32">
        <v>0</v>
      </c>
      <c r="T27" s="32">
        <v>0</v>
      </c>
      <c r="U27" s="32">
        <v>517.89884592328974</v>
      </c>
      <c r="V27" s="32">
        <v>0</v>
      </c>
      <c r="W27" s="32">
        <v>0</v>
      </c>
      <c r="X27" s="52">
        <v>0</v>
      </c>
      <c r="Y27" s="32">
        <v>0</v>
      </c>
      <c r="Z27" s="42">
        <v>1032819.1117846643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0</v>
      </c>
      <c r="G28" s="32">
        <v>0</v>
      </c>
      <c r="H28" s="32">
        <v>0</v>
      </c>
      <c r="I28" s="51">
        <v>0</v>
      </c>
      <c r="J28" s="32">
        <v>-358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14.978924974765585</v>
      </c>
      <c r="Q28" s="52">
        <v>0</v>
      </c>
      <c r="R28" s="32">
        <v>0</v>
      </c>
      <c r="S28" s="32">
        <v>626459.15</v>
      </c>
      <c r="T28" s="32">
        <v>0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626116.12892497482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26461.56</v>
      </c>
      <c r="D29" s="51">
        <v>203550</v>
      </c>
      <c r="E29" s="51">
        <v>0</v>
      </c>
      <c r="F29" s="32">
        <v>2611.5</v>
      </c>
      <c r="G29" s="32">
        <v>0</v>
      </c>
      <c r="H29" s="32">
        <v>515662.72</v>
      </c>
      <c r="I29" s="51">
        <v>0</v>
      </c>
      <c r="J29" s="32">
        <v>0</v>
      </c>
      <c r="K29" s="32">
        <v>0</v>
      </c>
      <c r="L29" s="51">
        <v>71751.179999999993</v>
      </c>
      <c r="M29" s="32">
        <v>0</v>
      </c>
      <c r="N29" s="32">
        <v>0</v>
      </c>
      <c r="O29" s="32">
        <v>0</v>
      </c>
      <c r="P29" s="33">
        <v>1069.1223396820367</v>
      </c>
      <c r="Q29" s="5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42">
        <v>821106.08233968203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0</v>
      </c>
      <c r="D30" s="51">
        <v>2</v>
      </c>
      <c r="E30" s="51">
        <v>21659.54</v>
      </c>
      <c r="F30" s="32">
        <v>1779.92</v>
      </c>
      <c r="G30" s="32">
        <v>2697.1005790542217</v>
      </c>
      <c r="H30" s="32">
        <v>0</v>
      </c>
      <c r="I30" s="51">
        <v>0</v>
      </c>
      <c r="J30" s="32">
        <v>0</v>
      </c>
      <c r="K30" s="32">
        <v>16955.989999999998</v>
      </c>
      <c r="L30" s="51">
        <v>46611.399999999994</v>
      </c>
      <c r="M30" s="32">
        <v>1224.6400000000001</v>
      </c>
      <c r="N30" s="32">
        <v>0</v>
      </c>
      <c r="O30" s="32">
        <v>17005.75</v>
      </c>
      <c r="P30" s="33">
        <v>51.030790766089446</v>
      </c>
      <c r="Q30" s="52">
        <v>1189.81</v>
      </c>
      <c r="R30" s="32">
        <v>0</v>
      </c>
      <c r="S30" s="32">
        <v>0</v>
      </c>
      <c r="T30" s="32">
        <v>0</v>
      </c>
      <c r="U30" s="32">
        <v>0</v>
      </c>
      <c r="V30" s="32">
        <v>11955.3</v>
      </c>
      <c r="W30" s="32">
        <v>0</v>
      </c>
      <c r="X30" s="52">
        <v>0</v>
      </c>
      <c r="Y30" s="32">
        <v>0</v>
      </c>
      <c r="Z30" s="42">
        <v>121132.48136982031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9033.7800000000007</v>
      </c>
      <c r="D31" s="51">
        <v>0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9033.7800000000007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1394111.9</v>
      </c>
      <c r="D32" s="51">
        <v>108648</v>
      </c>
      <c r="E32" s="51">
        <v>101890.04000000001</v>
      </c>
      <c r="F32" s="32">
        <v>6990.85</v>
      </c>
      <c r="G32" s="32">
        <v>42372.757945544836</v>
      </c>
      <c r="H32" s="32">
        <v>40396.729999999996</v>
      </c>
      <c r="I32" s="51">
        <v>0</v>
      </c>
      <c r="J32" s="32">
        <v>65867.680000002088</v>
      </c>
      <c r="K32" s="32">
        <v>93788.65</v>
      </c>
      <c r="L32" s="51">
        <v>275020.82</v>
      </c>
      <c r="M32" s="32">
        <v>145201.03</v>
      </c>
      <c r="N32" s="32">
        <v>0</v>
      </c>
      <c r="O32" s="32">
        <v>42588.210000000006</v>
      </c>
      <c r="P32" s="33">
        <v>178.68483271250599</v>
      </c>
      <c r="Q32" s="52">
        <v>24467.96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2341523.3127782592</v>
      </c>
      <c r="AA32" s="9"/>
    </row>
    <row r="33" spans="1:46" s="41" customFormat="1" ht="18" customHeight="1" x14ac:dyDescent="0.25">
      <c r="A33" s="86" t="s">
        <v>41</v>
      </c>
      <c r="B33" s="86"/>
      <c r="C33" s="46">
        <v>21559258.57</v>
      </c>
      <c r="D33" s="46">
        <v>20801237</v>
      </c>
      <c r="E33" s="46">
        <v>19438781.759999994</v>
      </c>
      <c r="F33" s="34">
        <v>16446543.520000003</v>
      </c>
      <c r="G33" s="34">
        <v>15455529.097939307</v>
      </c>
      <c r="H33" s="34">
        <v>13715505.829999996</v>
      </c>
      <c r="I33" s="46">
        <v>13131757.411566798</v>
      </c>
      <c r="J33" s="34">
        <v>12955779.799999999</v>
      </c>
      <c r="K33" s="34">
        <v>11191008.250000004</v>
      </c>
      <c r="L33" s="46">
        <v>9772518.1400000006</v>
      </c>
      <c r="M33" s="34">
        <v>3024073.69</v>
      </c>
      <c r="N33" s="34">
        <v>1708270</v>
      </c>
      <c r="O33" s="34">
        <v>1396913.8699999994</v>
      </c>
      <c r="P33" s="47">
        <v>1358349.5403639001</v>
      </c>
      <c r="Q33" s="61">
        <v>1195623.5200000007</v>
      </c>
      <c r="R33" s="34">
        <v>634263.87000000058</v>
      </c>
      <c r="S33" s="34">
        <v>626459.15</v>
      </c>
      <c r="T33" s="34">
        <v>595849.82999999542</v>
      </c>
      <c r="U33" s="34">
        <v>343239.84400000086</v>
      </c>
      <c r="V33" s="34">
        <v>122693.51000000001</v>
      </c>
      <c r="W33" s="34">
        <v>90273.740000000049</v>
      </c>
      <c r="X33" s="34">
        <v>38480.710000000006</v>
      </c>
      <c r="Y33" s="34">
        <v>21131.85</v>
      </c>
      <c r="Z33" s="42">
        <v>165623542.50387004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0.13017025384236203</v>
      </c>
      <c r="D34" s="50">
        <v>0.12559347955930811</v>
      </c>
      <c r="E34" s="50">
        <v>0.1173672623235056</v>
      </c>
      <c r="F34" s="50">
        <v>9.9300759248134696E-2</v>
      </c>
      <c r="G34" s="50">
        <v>9.3317223290150103E-2</v>
      </c>
      <c r="H34" s="50">
        <v>8.2811329975504624E-2</v>
      </c>
      <c r="I34" s="50">
        <v>7.9286780206744789E-2</v>
      </c>
      <c r="J34" s="50">
        <v>7.8224264522643375E-2</v>
      </c>
      <c r="K34" s="50">
        <v>6.7568946303261865E-2</v>
      </c>
      <c r="L34" s="50">
        <v>5.9004402346795902E-2</v>
      </c>
      <c r="M34" s="50">
        <v>1.825871880460073E-2</v>
      </c>
      <c r="N34" s="50">
        <v>1.0314173783356214E-2</v>
      </c>
      <c r="O34" s="50">
        <v>8.4342711723326309E-3</v>
      </c>
      <c r="P34" s="50">
        <v>8.2014278877784556E-3</v>
      </c>
      <c r="Q34" s="50">
        <v>7.2189225150287029E-3</v>
      </c>
      <c r="R34" s="50">
        <v>3.8295514056232681E-3</v>
      </c>
      <c r="S34" s="50">
        <v>3.7824281532038953E-3</v>
      </c>
      <c r="T34" s="50">
        <v>3.5976155381779286E-3</v>
      </c>
      <c r="U34" s="50">
        <v>2.07240974810076E-3</v>
      </c>
      <c r="V34" s="50">
        <v>7.4079752277447569E-4</v>
      </c>
      <c r="W34" s="50">
        <v>5.450537926870552E-4</v>
      </c>
      <c r="X34" s="50">
        <v>2.3233840683670225E-4</v>
      </c>
      <c r="Y34" s="50">
        <v>1.2758965108783507E-4</v>
      </c>
      <c r="Z34" s="50">
        <v>0.99999999999999978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5.7783389159549746E-2</v>
      </c>
      <c r="B46" s="68" t="s">
        <v>305</v>
      </c>
    </row>
    <row r="47" spans="1:46" ht="15" customHeight="1" x14ac:dyDescent="0.25">
      <c r="A47" s="69">
        <f>(Z7+Z20)/$Z$33</f>
        <v>0.8619163858918687</v>
      </c>
      <c r="B47" s="68" t="s">
        <v>306</v>
      </c>
    </row>
    <row r="48" spans="1:46" ht="15" customHeight="1" x14ac:dyDescent="0.25">
      <c r="A48" s="69">
        <f>Z8/$Z$33</f>
        <v>4.9151049886581098E-4</v>
      </c>
      <c r="B48" s="68" t="s">
        <v>307</v>
      </c>
    </row>
    <row r="49" spans="1:2" ht="15" customHeight="1" x14ac:dyDescent="0.25">
      <c r="A49" s="69">
        <f>(Z25+Z9)/$Z$33</f>
        <v>8.5455484081734849E-5</v>
      </c>
      <c r="B49" s="68" t="s">
        <v>308</v>
      </c>
    </row>
    <row r="50" spans="1:2" ht="15" customHeight="1" x14ac:dyDescent="0.25">
      <c r="A50" s="69">
        <f>(Z26+Z10)/$Z$33</f>
        <v>2.7213454406414475E-4</v>
      </c>
      <c r="B50" s="68" t="s">
        <v>309</v>
      </c>
    </row>
    <row r="51" spans="1:2" ht="15" customHeight="1" x14ac:dyDescent="0.25">
      <c r="A51" s="69">
        <f>Z11/$Z$33</f>
        <v>2.5806543541054762E-3</v>
      </c>
      <c r="B51" s="68" t="s">
        <v>310</v>
      </c>
    </row>
    <row r="52" spans="1:2" ht="15" customHeight="1" x14ac:dyDescent="0.25">
      <c r="A52" s="69">
        <f>(Z12+Z17)/$Z$33</f>
        <v>4.6972963817217786E-2</v>
      </c>
      <c r="B52" s="68" t="s">
        <v>311</v>
      </c>
    </row>
    <row r="53" spans="1:2" ht="15" customHeight="1" x14ac:dyDescent="0.25">
      <c r="A53" s="69">
        <f>Z27/$Z$33</f>
        <v>6.2359438529732631E-3</v>
      </c>
      <c r="B53" s="68" t="s">
        <v>312</v>
      </c>
    </row>
    <row r="54" spans="1:2" ht="15" customHeight="1" x14ac:dyDescent="0.25">
      <c r="A54" s="69">
        <f>(Z28+Z29+Z30+Z31)/$Z$33</f>
        <v>9.5239387395521947E-3</v>
      </c>
      <c r="B54" s="68" t="s">
        <v>313</v>
      </c>
    </row>
    <row r="55" spans="1:2" ht="15" customHeight="1" x14ac:dyDescent="0.25">
      <c r="A55" s="69">
        <f>Z32/$Z$33</f>
        <v>1.4137623657720918E-2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375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9982993.0896915197</v>
      </c>
      <c r="D4" s="71">
        <v>4620203.4765999997</v>
      </c>
      <c r="E4" s="34">
        <v>14603196.566291519</v>
      </c>
      <c r="F4" s="32">
        <v>1920417.9106333014</v>
      </c>
      <c r="G4" s="71">
        <v>1362443.575502116</v>
      </c>
      <c r="H4" s="34">
        <v>3282861.4861354176</v>
      </c>
      <c r="K4" s="37"/>
    </row>
    <row r="5" spans="1:11" ht="47.25" x14ac:dyDescent="0.25">
      <c r="A5" s="70">
        <v>1.1000000000000001</v>
      </c>
      <c r="B5" s="4" t="s">
        <v>285</v>
      </c>
      <c r="C5" s="51">
        <v>503725.32</v>
      </c>
      <c r="D5" s="71">
        <v>0</v>
      </c>
      <c r="E5" s="34">
        <v>503725.32</v>
      </c>
      <c r="F5" s="32">
        <v>1586.1338578715722</v>
      </c>
      <c r="G5" s="71">
        <v>0</v>
      </c>
      <c r="H5" s="34">
        <v>1586.1338578715722</v>
      </c>
    </row>
    <row r="6" spans="1:11" ht="18" customHeight="1" x14ac:dyDescent="0.25">
      <c r="A6" s="31">
        <v>2</v>
      </c>
      <c r="B6" s="4" t="s">
        <v>315</v>
      </c>
      <c r="C6" s="51">
        <v>18690196.809537064</v>
      </c>
      <c r="D6" s="71">
        <v>21749317.186700001</v>
      </c>
      <c r="E6" s="34">
        <v>40439513.996237069</v>
      </c>
      <c r="F6" s="32">
        <v>7649871.6998510482</v>
      </c>
      <c r="G6" s="71">
        <v>6026924.0726134982</v>
      </c>
      <c r="H6" s="34">
        <v>13676795.772464547</v>
      </c>
    </row>
    <row r="7" spans="1:11" ht="32.25" customHeight="1" x14ac:dyDescent="0.25">
      <c r="A7" s="31">
        <v>3</v>
      </c>
      <c r="B7" s="4" t="s">
        <v>286</v>
      </c>
      <c r="C7" s="51">
        <v>123034143.52000001</v>
      </c>
      <c r="D7" s="71">
        <v>0</v>
      </c>
      <c r="E7" s="34">
        <v>123034143.52000001</v>
      </c>
      <c r="F7" s="32">
        <v>51076040.122218184</v>
      </c>
      <c r="G7" s="71">
        <v>0</v>
      </c>
      <c r="H7" s="34">
        <v>51076040.122218184</v>
      </c>
    </row>
    <row r="8" spans="1:11" ht="18" customHeight="1" x14ac:dyDescent="0.25">
      <c r="A8" s="31">
        <v>4</v>
      </c>
      <c r="B8" s="4" t="s">
        <v>287</v>
      </c>
      <c r="C8" s="51">
        <v>4113954.1999999997</v>
      </c>
      <c r="D8" s="71">
        <v>0</v>
      </c>
      <c r="E8" s="34">
        <v>4113954.1999999997</v>
      </c>
      <c r="F8" s="32">
        <v>81405.710000000006</v>
      </c>
      <c r="G8" s="71">
        <v>0</v>
      </c>
      <c r="H8" s="34">
        <v>81405.710000000006</v>
      </c>
    </row>
    <row r="9" spans="1:11" ht="18" customHeight="1" x14ac:dyDescent="0.25">
      <c r="A9" s="31">
        <v>5</v>
      </c>
      <c r="B9" s="4" t="s">
        <v>288</v>
      </c>
      <c r="C9" s="51">
        <v>366101.12</v>
      </c>
      <c r="D9" s="71">
        <v>0</v>
      </c>
      <c r="E9" s="34">
        <v>366101.12</v>
      </c>
      <c r="F9" s="32">
        <v>14153.44</v>
      </c>
      <c r="G9" s="71">
        <v>0</v>
      </c>
      <c r="H9" s="34">
        <v>14153.44</v>
      </c>
    </row>
    <row r="10" spans="1:11" ht="18" customHeight="1" x14ac:dyDescent="0.25">
      <c r="A10" s="31">
        <v>6</v>
      </c>
      <c r="B10" s="4" t="s">
        <v>289</v>
      </c>
      <c r="C10" s="51">
        <v>1138634.8399999999</v>
      </c>
      <c r="D10" s="71">
        <v>0</v>
      </c>
      <c r="E10" s="34">
        <v>1138634.8399999999</v>
      </c>
      <c r="F10" s="32">
        <v>45056.887225579172</v>
      </c>
      <c r="G10" s="71">
        <v>0</v>
      </c>
      <c r="H10" s="34">
        <v>45056.887225579172</v>
      </c>
    </row>
    <row r="11" spans="1:11" ht="18" customHeight="1" x14ac:dyDescent="0.25">
      <c r="A11" s="31">
        <v>7</v>
      </c>
      <c r="B11" s="4" t="s">
        <v>290</v>
      </c>
      <c r="C11" s="51">
        <v>3441262.74</v>
      </c>
      <c r="D11" s="71">
        <v>0</v>
      </c>
      <c r="E11" s="34">
        <v>3441262.74</v>
      </c>
      <c r="F11" s="32">
        <v>427417.11610498565</v>
      </c>
      <c r="G11" s="71">
        <v>0</v>
      </c>
      <c r="H11" s="34">
        <v>427417.11610498565</v>
      </c>
    </row>
    <row r="12" spans="1:11" ht="18" customHeight="1" x14ac:dyDescent="0.25">
      <c r="A12" s="31">
        <v>8</v>
      </c>
      <c r="B12" s="4" t="s">
        <v>291</v>
      </c>
      <c r="C12" s="51">
        <v>58095736.883473404</v>
      </c>
      <c r="D12" s="71">
        <v>0</v>
      </c>
      <c r="E12" s="34">
        <v>58095736.883473404</v>
      </c>
      <c r="F12" s="32">
        <v>6951512.4244301813</v>
      </c>
      <c r="G12" s="71">
        <v>0</v>
      </c>
      <c r="H12" s="34">
        <v>6951512.4244301813</v>
      </c>
    </row>
    <row r="13" spans="1:11" ht="18" customHeight="1" x14ac:dyDescent="0.25">
      <c r="A13" s="70">
        <v>8.1</v>
      </c>
      <c r="B13" s="4" t="s">
        <v>320</v>
      </c>
      <c r="C13" s="51">
        <v>40421464.966573402</v>
      </c>
      <c r="D13" s="71">
        <v>0</v>
      </c>
      <c r="E13" s="34">
        <v>40421464.966573402</v>
      </c>
      <c r="F13" s="32">
        <v>2735539.4622404338</v>
      </c>
      <c r="G13" s="71">
        <v>0</v>
      </c>
      <c r="H13" s="34">
        <v>2735539.4622404338</v>
      </c>
    </row>
    <row r="14" spans="1:11" ht="18" customHeight="1" x14ac:dyDescent="0.25">
      <c r="A14" s="70">
        <v>8.1999999999999993</v>
      </c>
      <c r="B14" s="4" t="s">
        <v>321</v>
      </c>
      <c r="C14" s="51">
        <v>15318077.8369</v>
      </c>
      <c r="D14" s="71">
        <v>0</v>
      </c>
      <c r="E14" s="34">
        <v>15318077.8369</v>
      </c>
      <c r="F14" s="32">
        <v>3421438.9934975696</v>
      </c>
      <c r="G14" s="71">
        <v>0</v>
      </c>
      <c r="H14" s="34">
        <v>3421438.9934975696</v>
      </c>
    </row>
    <row r="15" spans="1:11" ht="18" customHeight="1" x14ac:dyDescent="0.25">
      <c r="A15" s="70">
        <v>8.3000000000000007</v>
      </c>
      <c r="B15" s="4" t="s">
        <v>322</v>
      </c>
      <c r="C15" s="51">
        <v>1642923.0599999996</v>
      </c>
      <c r="D15" s="71">
        <v>0</v>
      </c>
      <c r="E15" s="34">
        <v>1642923.0599999996</v>
      </c>
      <c r="F15" s="32">
        <v>477143.55337226304</v>
      </c>
      <c r="G15" s="71">
        <v>0</v>
      </c>
      <c r="H15" s="34">
        <v>477143.55337226304</v>
      </c>
    </row>
    <row r="16" spans="1:11" ht="18" customHeight="1" x14ac:dyDescent="0.25">
      <c r="A16" s="70">
        <v>8.4</v>
      </c>
      <c r="B16" s="4" t="s">
        <v>319</v>
      </c>
      <c r="C16" s="51">
        <v>713271.02</v>
      </c>
      <c r="D16" s="71">
        <v>0</v>
      </c>
      <c r="E16" s="34">
        <v>713271.02</v>
      </c>
      <c r="F16" s="32">
        <v>317390.41531991184</v>
      </c>
      <c r="G16" s="71">
        <v>0</v>
      </c>
      <c r="H16" s="34">
        <v>317390.41531991184</v>
      </c>
    </row>
    <row r="17" spans="1:8" ht="18" customHeight="1" x14ac:dyDescent="0.25">
      <c r="A17" s="31">
        <v>9</v>
      </c>
      <c r="B17" s="3" t="s">
        <v>316</v>
      </c>
      <c r="C17" s="51">
        <v>3586743</v>
      </c>
      <c r="D17" s="71">
        <v>0</v>
      </c>
      <c r="E17" s="34">
        <v>3586743</v>
      </c>
      <c r="F17" s="32">
        <v>828316.24488353834</v>
      </c>
      <c r="G17" s="71">
        <v>0</v>
      </c>
      <c r="H17" s="34">
        <v>828316.24488353834</v>
      </c>
    </row>
    <row r="18" spans="1:8" ht="31.5" x14ac:dyDescent="0.25">
      <c r="A18" s="70">
        <v>9.1</v>
      </c>
      <c r="B18" s="4" t="s">
        <v>318</v>
      </c>
      <c r="C18" s="51">
        <v>3446419.3900000006</v>
      </c>
      <c r="D18" s="71">
        <v>0</v>
      </c>
      <c r="E18" s="34">
        <v>3446419.3900000006</v>
      </c>
      <c r="F18" s="32">
        <v>783287.97488353844</v>
      </c>
      <c r="G18" s="71">
        <v>0</v>
      </c>
      <c r="H18" s="34">
        <v>783287.97488353844</v>
      </c>
    </row>
    <row r="19" spans="1:8" ht="18" customHeight="1" x14ac:dyDescent="0.25">
      <c r="A19" s="70">
        <v>9.1999999999999993</v>
      </c>
      <c r="B19" s="4" t="s">
        <v>317</v>
      </c>
      <c r="C19" s="51">
        <v>140323.60999999999</v>
      </c>
      <c r="D19" s="71">
        <v>0</v>
      </c>
      <c r="E19" s="34">
        <v>140323.60999999999</v>
      </c>
      <c r="F19" s="32">
        <v>45028.270000000004</v>
      </c>
      <c r="G19" s="71">
        <v>0</v>
      </c>
      <c r="H19" s="34">
        <v>45028.270000000004</v>
      </c>
    </row>
    <row r="20" spans="1:8" ht="32.25" customHeight="1" x14ac:dyDescent="0.25">
      <c r="A20" s="31">
        <v>10</v>
      </c>
      <c r="B20" s="4" t="s">
        <v>292</v>
      </c>
      <c r="C20" s="51">
        <v>197121287.98132929</v>
      </c>
      <c r="D20" s="71">
        <v>0</v>
      </c>
      <c r="E20" s="34">
        <v>197121287.98132929</v>
      </c>
      <c r="F20" s="32">
        <v>91677605.051325783</v>
      </c>
      <c r="G20" s="71">
        <v>848</v>
      </c>
      <c r="H20" s="34">
        <v>91678453.051325783</v>
      </c>
    </row>
    <row r="21" spans="1:8" ht="18" customHeight="1" x14ac:dyDescent="0.25">
      <c r="A21" s="70">
        <v>10.1</v>
      </c>
      <c r="B21" s="4" t="s">
        <v>293</v>
      </c>
      <c r="C21" s="51">
        <v>193664541.23132929</v>
      </c>
      <c r="D21" s="71">
        <v>0</v>
      </c>
      <c r="E21" s="34">
        <v>193664541.23132929</v>
      </c>
      <c r="F21" s="32">
        <v>89253113.89845854</v>
      </c>
      <c r="G21" s="71">
        <v>848</v>
      </c>
      <c r="H21" s="34">
        <v>89253961.89845854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838239.88970359066</v>
      </c>
      <c r="G22" s="71">
        <v>0</v>
      </c>
      <c r="H22" s="34">
        <v>838239.88970359066</v>
      </c>
    </row>
    <row r="23" spans="1:8" ht="31.5" x14ac:dyDescent="0.25">
      <c r="A23" s="70">
        <v>10.3</v>
      </c>
      <c r="B23" s="4" t="s">
        <v>323</v>
      </c>
      <c r="C23" s="51">
        <v>845837.24</v>
      </c>
      <c r="D23" s="71">
        <v>0</v>
      </c>
      <c r="E23" s="34">
        <v>845837.24</v>
      </c>
      <c r="F23" s="32">
        <v>810578.02194127953</v>
      </c>
      <c r="G23" s="71">
        <v>0</v>
      </c>
      <c r="H23" s="34">
        <v>810578.02194127953</v>
      </c>
    </row>
    <row r="24" spans="1:8" ht="18" customHeight="1" x14ac:dyDescent="0.25">
      <c r="A24" s="70">
        <v>10.4</v>
      </c>
      <c r="B24" s="4" t="s">
        <v>295</v>
      </c>
      <c r="C24" s="51">
        <v>2610909.5100000002</v>
      </c>
      <c r="D24" s="71">
        <v>0</v>
      </c>
      <c r="E24" s="34">
        <v>2610909.5100000002</v>
      </c>
      <c r="F24" s="32">
        <v>775673.24122238252</v>
      </c>
      <c r="G24" s="71">
        <v>0</v>
      </c>
      <c r="H24" s="34">
        <v>775673.24122238252</v>
      </c>
    </row>
    <row r="25" spans="1:8" ht="32.25" customHeight="1" x14ac:dyDescent="0.25">
      <c r="A25" s="31">
        <v>11</v>
      </c>
      <c r="B25" s="4" t="s">
        <v>296</v>
      </c>
      <c r="C25" s="51">
        <v>1727019.27</v>
      </c>
      <c r="D25" s="71">
        <v>0</v>
      </c>
      <c r="E25" s="34">
        <v>1727019.27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108555.99</v>
      </c>
      <c r="D26" s="71">
        <v>0</v>
      </c>
      <c r="E26" s="34">
        <v>108555.99</v>
      </c>
      <c r="F26" s="32">
        <v>15</v>
      </c>
      <c r="G26" s="71">
        <v>0</v>
      </c>
      <c r="H26" s="34">
        <v>15</v>
      </c>
    </row>
    <row r="27" spans="1:8" ht="18" customHeight="1" x14ac:dyDescent="0.25">
      <c r="A27" s="31">
        <v>13</v>
      </c>
      <c r="B27" s="4" t="s">
        <v>298</v>
      </c>
      <c r="C27" s="51">
        <v>9648293.536700001</v>
      </c>
      <c r="D27" s="71">
        <v>0</v>
      </c>
      <c r="E27" s="34">
        <v>9648293.536700001</v>
      </c>
      <c r="F27" s="32">
        <v>1032819.1117846643</v>
      </c>
      <c r="G27" s="71">
        <v>0</v>
      </c>
      <c r="H27" s="34">
        <v>1032819.1117846643</v>
      </c>
    </row>
    <row r="28" spans="1:8" ht="18" customHeight="1" x14ac:dyDescent="0.25">
      <c r="A28" s="31">
        <v>14</v>
      </c>
      <c r="B28" s="4" t="s">
        <v>299</v>
      </c>
      <c r="C28" s="51">
        <v>1475668.2299999995</v>
      </c>
      <c r="D28" s="71">
        <v>0</v>
      </c>
      <c r="E28" s="34">
        <v>1475668.2299999995</v>
      </c>
      <c r="F28" s="32">
        <v>626116.12892497482</v>
      </c>
      <c r="G28" s="71">
        <v>0</v>
      </c>
      <c r="H28" s="34">
        <v>626116.12892497482</v>
      </c>
    </row>
    <row r="29" spans="1:8" ht="18" customHeight="1" x14ac:dyDescent="0.25">
      <c r="A29" s="31">
        <v>15</v>
      </c>
      <c r="B29" s="4" t="s">
        <v>300</v>
      </c>
      <c r="C29" s="51">
        <v>12193420.967808899</v>
      </c>
      <c r="D29" s="71">
        <v>0</v>
      </c>
      <c r="E29" s="34">
        <v>12193420.967808899</v>
      </c>
      <c r="F29" s="32">
        <v>821106.08233968203</v>
      </c>
      <c r="G29" s="71">
        <v>0</v>
      </c>
      <c r="H29" s="34">
        <v>821106.08233968203</v>
      </c>
    </row>
    <row r="30" spans="1:8" ht="18" customHeight="1" x14ac:dyDescent="0.25">
      <c r="A30" s="31">
        <v>16</v>
      </c>
      <c r="B30" s="4" t="s">
        <v>301</v>
      </c>
      <c r="C30" s="51">
        <v>2115631.0000000005</v>
      </c>
      <c r="D30" s="71">
        <v>0</v>
      </c>
      <c r="E30" s="34">
        <v>2115631.0000000005</v>
      </c>
      <c r="F30" s="32">
        <v>121132.48136982031</v>
      </c>
      <c r="G30" s="71">
        <v>0</v>
      </c>
      <c r="H30" s="34">
        <v>121132.48136982031</v>
      </c>
    </row>
    <row r="31" spans="1:8" ht="18" customHeight="1" x14ac:dyDescent="0.25">
      <c r="A31" s="31">
        <v>17</v>
      </c>
      <c r="B31" s="35" t="s">
        <v>302</v>
      </c>
      <c r="C31" s="51">
        <v>432838.22000000003</v>
      </c>
      <c r="D31" s="71">
        <v>0</v>
      </c>
      <c r="E31" s="34">
        <v>432838.22000000003</v>
      </c>
      <c r="F31" s="32">
        <v>9033.7800000000007</v>
      </c>
      <c r="G31" s="71">
        <v>0</v>
      </c>
      <c r="H31" s="34">
        <v>9033.7800000000007</v>
      </c>
    </row>
    <row r="32" spans="1:8" ht="18" customHeight="1" x14ac:dyDescent="0.25">
      <c r="A32" s="31">
        <v>18</v>
      </c>
      <c r="B32" s="36" t="s">
        <v>303</v>
      </c>
      <c r="C32" s="51">
        <v>14747683.125800001</v>
      </c>
      <c r="D32" s="71">
        <v>0</v>
      </c>
      <c r="E32" s="34">
        <v>14747683.125800001</v>
      </c>
      <c r="F32" s="32">
        <v>2341523.3127782592</v>
      </c>
      <c r="G32" s="71">
        <v>0</v>
      </c>
      <c r="H32" s="34">
        <v>2341523.3127782592</v>
      </c>
    </row>
    <row r="33" spans="1:9" ht="18" customHeight="1" x14ac:dyDescent="0.25">
      <c r="A33" s="86" t="s">
        <v>41</v>
      </c>
      <c r="B33" s="86"/>
      <c r="C33" s="46">
        <v>462020164.52434027</v>
      </c>
      <c r="D33" s="67">
        <v>26369520.6633</v>
      </c>
      <c r="E33" s="34">
        <v>488389685.18764025</v>
      </c>
      <c r="F33" s="46">
        <v>165623542.50387004</v>
      </c>
      <c r="G33" s="67">
        <v>7390215.6481156135</v>
      </c>
      <c r="H33" s="34">
        <v>173013758.15198565</v>
      </c>
    </row>
    <row r="34" spans="1:9" ht="17.25" customHeight="1" x14ac:dyDescent="0.25">
      <c r="A34" s="89" t="s">
        <v>328</v>
      </c>
      <c r="B34" s="89"/>
      <c r="C34" s="48">
        <v>0.94600721214419436</v>
      </c>
      <c r="D34" s="48">
        <v>5.3992787855805718E-2</v>
      </c>
      <c r="E34" s="49">
        <v>1</v>
      </c>
      <c r="F34" s="48">
        <v>0.95728538743361902</v>
      </c>
      <c r="G34" s="48">
        <v>4.2714612566381024E-2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0.11270244280728631</v>
      </c>
      <c r="B45" s="68" t="s">
        <v>305</v>
      </c>
      <c r="C45" s="68"/>
      <c r="D45" s="68"/>
      <c r="E45" s="68"/>
      <c r="F45" s="68"/>
      <c r="G45" s="69">
        <f>(H4+H6)/$H$33</f>
        <v>9.802490530089282E-2</v>
      </c>
      <c r="H45" s="68" t="s">
        <v>305</v>
      </c>
      <c r="I45" s="68"/>
    </row>
    <row r="46" spans="1:9" x14ac:dyDescent="0.25">
      <c r="A46" s="69">
        <f>(E7+E20)/$E$33</f>
        <v>0.65553274610688184</v>
      </c>
      <c r="B46" s="68" t="s">
        <v>306</v>
      </c>
      <c r="C46" s="68"/>
      <c r="D46" s="68"/>
      <c r="E46" s="68"/>
      <c r="F46" s="68"/>
      <c r="G46" s="69">
        <f>(H7+H20)/$H$33</f>
        <v>0.8251048627481975</v>
      </c>
      <c r="H46" s="68" t="s">
        <v>306</v>
      </c>
      <c r="I46" s="68"/>
    </row>
    <row r="47" spans="1:9" x14ac:dyDescent="0.25">
      <c r="A47" s="69">
        <f>E8/$E$33</f>
        <v>8.423507548934844E-3</v>
      </c>
      <c r="B47" s="68" t="s">
        <v>307</v>
      </c>
      <c r="C47" s="68"/>
      <c r="D47" s="68"/>
      <c r="E47" s="68"/>
      <c r="F47" s="68"/>
      <c r="G47" s="69">
        <f>H8/$H$33</f>
        <v>4.7051581833444921E-4</v>
      </c>
      <c r="H47" s="68" t="s">
        <v>307</v>
      </c>
      <c r="I47" s="68"/>
    </row>
    <row r="48" spans="1:9" x14ac:dyDescent="0.25">
      <c r="A48" s="69">
        <f>(E25+E9)/$E$33</f>
        <v>4.2857587977023293E-3</v>
      </c>
      <c r="B48" s="68" t="s">
        <v>308</v>
      </c>
      <c r="C48" s="68"/>
      <c r="D48" s="68"/>
      <c r="E48" s="68"/>
      <c r="F48" s="68"/>
      <c r="G48" s="69">
        <f>(H25+H9)/$H$33</f>
        <v>8.1805286187511007E-5</v>
      </c>
      <c r="H48" s="68" t="s">
        <v>308</v>
      </c>
      <c r="I48" s="68"/>
    </row>
    <row r="49" spans="1:9" x14ac:dyDescent="0.25">
      <c r="A49" s="69">
        <f>(E26+E10)/$E$33</f>
        <v>2.5536797107433315E-3</v>
      </c>
      <c r="B49" s="68" t="s">
        <v>309</v>
      </c>
      <c r="C49" s="68"/>
      <c r="D49" s="68"/>
      <c r="E49" s="68"/>
      <c r="F49" s="68"/>
      <c r="G49" s="69">
        <f>(H26+H10)/$H$33</f>
        <v>2.6051042244851609E-4</v>
      </c>
      <c r="H49" s="68" t="s">
        <v>309</v>
      </c>
      <c r="I49" s="68"/>
    </row>
    <row r="50" spans="1:9" x14ac:dyDescent="0.25">
      <c r="A50" s="69">
        <f>E11/$E$33</f>
        <v>7.0461413178246396E-3</v>
      </c>
      <c r="B50" s="68" t="s">
        <v>310</v>
      </c>
      <c r="C50" s="68"/>
      <c r="D50" s="68"/>
      <c r="E50" s="68"/>
      <c r="F50" s="68"/>
      <c r="G50" s="69">
        <f>H11/$H$33</f>
        <v>2.4704227032021167E-3</v>
      </c>
      <c r="H50" s="68" t="s">
        <v>310</v>
      </c>
      <c r="I50" s="68"/>
    </row>
    <row r="51" spans="1:9" x14ac:dyDescent="0.25">
      <c r="A51" s="69">
        <f>(E12+E17)/$E$33</f>
        <v>0.12629767121264013</v>
      </c>
      <c r="B51" s="68" t="s">
        <v>311</v>
      </c>
      <c r="C51" s="68"/>
      <c r="D51" s="68"/>
      <c r="E51" s="68"/>
      <c r="F51" s="68"/>
      <c r="G51" s="69">
        <f>(H12+H17)/$H$33</f>
        <v>4.4966531866670698E-2</v>
      </c>
      <c r="H51" s="68" t="s">
        <v>311</v>
      </c>
      <c r="I51" s="68"/>
    </row>
    <row r="52" spans="1:9" x14ac:dyDescent="0.25">
      <c r="A52" s="69">
        <f>E27/$E$33</f>
        <v>1.9755317995696631E-2</v>
      </c>
      <c r="B52" s="68" t="s">
        <v>312</v>
      </c>
      <c r="C52" s="68"/>
      <c r="D52" s="68"/>
      <c r="E52" s="68"/>
      <c r="F52" s="68"/>
      <c r="G52" s="69">
        <f>H27/$H$33</f>
        <v>5.9695779273078054E-3</v>
      </c>
      <c r="H52" s="68" t="s">
        <v>312</v>
      </c>
      <c r="I52" s="68"/>
    </row>
    <row r="53" spans="1:9" x14ac:dyDescent="0.25">
      <c r="A53" s="69">
        <f>(E28+E29+E30+E31)/$E$33</f>
        <v>3.3206185367281219E-2</v>
      </c>
      <c r="B53" s="68" t="s">
        <v>313</v>
      </c>
      <c r="C53" s="68"/>
      <c r="D53" s="68"/>
      <c r="E53" s="68"/>
      <c r="F53" s="68"/>
      <c r="G53" s="69">
        <f>(H28+H29+H30+H31)/$H$33</f>
        <v>9.1171273861862748E-3</v>
      </c>
      <c r="H53" s="68" t="s">
        <v>313</v>
      </c>
      <c r="I53" s="68"/>
    </row>
    <row r="54" spans="1:9" x14ac:dyDescent="0.25">
      <c r="A54" s="69">
        <f>E32/$E$33</f>
        <v>3.0196549135008681E-2</v>
      </c>
      <c r="B54" s="68" t="s">
        <v>314</v>
      </c>
      <c r="C54" s="68"/>
      <c r="D54" s="68"/>
      <c r="E54" s="68"/>
      <c r="F54" s="68"/>
      <c r="G54" s="69">
        <f>H32/$H$33</f>
        <v>1.3533740540572067E-2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2" t="s">
        <v>376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3" t="s">
        <v>1</v>
      </c>
      <c r="B3" s="94" t="s">
        <v>2</v>
      </c>
      <c r="C3" s="94"/>
      <c r="D3" s="94" t="s">
        <v>3</v>
      </c>
      <c r="E3" s="94" t="s">
        <v>4</v>
      </c>
      <c r="F3" s="94" t="s">
        <v>5</v>
      </c>
      <c r="G3" s="94"/>
      <c r="H3" s="94"/>
      <c r="I3" s="94"/>
      <c r="J3" s="94"/>
      <c r="K3" s="96" t="s">
        <v>6</v>
      </c>
      <c r="L3" s="96"/>
      <c r="M3" s="96"/>
      <c r="N3" s="96"/>
      <c r="O3" s="97" t="s">
        <v>7</v>
      </c>
      <c r="P3" s="94" t="s">
        <v>8</v>
      </c>
      <c r="Q3" s="94" t="s">
        <v>9</v>
      </c>
      <c r="R3" s="94"/>
      <c r="S3" s="94"/>
      <c r="T3" s="94"/>
      <c r="U3" s="94"/>
      <c r="V3" s="94"/>
      <c r="W3" s="94"/>
    </row>
    <row r="4" spans="1:25" x14ac:dyDescent="0.25">
      <c r="A4" s="93"/>
      <c r="B4" s="94" t="s">
        <v>10</v>
      </c>
      <c r="C4" s="94" t="s">
        <v>329</v>
      </c>
      <c r="D4" s="95"/>
      <c r="E4" s="94"/>
      <c r="F4" s="94" t="s">
        <v>11</v>
      </c>
      <c r="G4" s="94"/>
      <c r="H4" s="94" t="s">
        <v>330</v>
      </c>
      <c r="I4" s="94" t="s">
        <v>12</v>
      </c>
      <c r="J4" s="94"/>
      <c r="K4" s="94" t="s">
        <v>11</v>
      </c>
      <c r="L4" s="94"/>
      <c r="M4" s="94" t="s">
        <v>13</v>
      </c>
      <c r="N4" s="94"/>
      <c r="O4" s="97"/>
      <c r="P4" s="94"/>
      <c r="Q4" s="94"/>
      <c r="R4" s="94"/>
      <c r="S4" s="94"/>
      <c r="T4" s="94"/>
      <c r="U4" s="94"/>
      <c r="V4" s="94"/>
      <c r="W4" s="94"/>
    </row>
    <row r="5" spans="1:25" ht="35.25" customHeight="1" x14ac:dyDescent="0.25">
      <c r="A5" s="93"/>
      <c r="B5" s="94"/>
      <c r="C5" s="94"/>
      <c r="D5" s="95"/>
      <c r="E5" s="94"/>
      <c r="F5" s="94"/>
      <c r="G5" s="94"/>
      <c r="H5" s="94"/>
      <c r="I5" s="94"/>
      <c r="J5" s="94"/>
      <c r="K5" s="94"/>
      <c r="L5" s="94"/>
      <c r="M5" s="94"/>
      <c r="N5" s="94"/>
      <c r="O5" s="97"/>
      <c r="P5" s="94"/>
      <c r="Q5" s="94" t="s">
        <v>14</v>
      </c>
      <c r="R5" s="94" t="s">
        <v>15</v>
      </c>
      <c r="S5" s="94"/>
      <c r="T5" s="94"/>
      <c r="U5" s="94" t="s">
        <v>16</v>
      </c>
      <c r="V5" s="94" t="s">
        <v>17</v>
      </c>
      <c r="W5" s="94" t="s">
        <v>11</v>
      </c>
    </row>
    <row r="6" spans="1:25" ht="99.75" customHeight="1" x14ac:dyDescent="0.25">
      <c r="A6" s="93"/>
      <c r="B6" s="94"/>
      <c r="C6" s="94"/>
      <c r="D6" s="95"/>
      <c r="E6" s="94"/>
      <c r="F6" s="53" t="s">
        <v>18</v>
      </c>
      <c r="G6" s="53" t="s">
        <v>19</v>
      </c>
      <c r="H6" s="94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4"/>
      <c r="Q6" s="94"/>
      <c r="R6" s="53" t="s">
        <v>20</v>
      </c>
      <c r="S6" s="53" t="s">
        <v>21</v>
      </c>
      <c r="T6" s="53" t="s">
        <v>22</v>
      </c>
      <c r="U6" s="94"/>
      <c r="V6" s="94"/>
      <c r="W6" s="94"/>
    </row>
    <row r="7" spans="1:25" ht="15.75" x14ac:dyDescent="0.25">
      <c r="A7" s="3" t="s">
        <v>23</v>
      </c>
      <c r="B7" s="6">
        <v>9982993.0896915197</v>
      </c>
      <c r="C7" s="6">
        <v>1017957.8208333332</v>
      </c>
      <c r="D7" s="6">
        <v>8796185.6377169006</v>
      </c>
      <c r="E7" s="6">
        <v>143578.54111984998</v>
      </c>
      <c r="F7" s="6">
        <v>1846796.69</v>
      </c>
      <c r="G7" s="6">
        <v>1335</v>
      </c>
      <c r="H7" s="6">
        <v>510740.45999999996</v>
      </c>
      <c r="I7" s="6">
        <v>1178865.5395523475</v>
      </c>
      <c r="J7" s="6">
        <v>552</v>
      </c>
      <c r="K7" s="6">
        <v>2145016.7337799999</v>
      </c>
      <c r="L7" s="6">
        <v>332237.34999999998</v>
      </c>
      <c r="M7" s="6">
        <v>1192059.56378</v>
      </c>
      <c r="N7" s="6">
        <v>1203</v>
      </c>
      <c r="O7" s="6">
        <v>0</v>
      </c>
      <c r="P7" s="6">
        <v>31259.39</v>
      </c>
      <c r="Q7" s="6">
        <v>73621.220633301331</v>
      </c>
      <c r="R7" s="6">
        <v>2718910.0713451006</v>
      </c>
      <c r="S7" s="6">
        <v>11224.270000000002</v>
      </c>
      <c r="T7" s="6">
        <v>69381.250000000291</v>
      </c>
      <c r="U7" s="6">
        <v>1075246.5348731566</v>
      </c>
      <c r="V7" s="6">
        <v>40125.47070862395</v>
      </c>
      <c r="W7" s="6">
        <v>3907903.2975601815</v>
      </c>
      <c r="X7" s="54"/>
      <c r="Y7" s="54"/>
    </row>
    <row r="8" spans="1:25" ht="47.25" x14ac:dyDescent="0.25">
      <c r="A8" s="3" t="s">
        <v>336</v>
      </c>
      <c r="B8" s="6">
        <v>503725.31999999995</v>
      </c>
      <c r="C8" s="6">
        <v>11847.34</v>
      </c>
      <c r="D8" s="6">
        <v>486861.02999999997</v>
      </c>
      <c r="E8" s="6">
        <v>9293.3937999999926</v>
      </c>
      <c r="F8" s="6">
        <v>1049.6100000000001</v>
      </c>
      <c r="G8" s="6">
        <v>2</v>
      </c>
      <c r="H8" s="6">
        <v>0</v>
      </c>
      <c r="I8" s="6">
        <v>827.62</v>
      </c>
      <c r="J8" s="6">
        <v>1</v>
      </c>
      <c r="K8" s="6">
        <v>42878.5</v>
      </c>
      <c r="L8" s="6">
        <v>2882.5</v>
      </c>
      <c r="M8" s="6">
        <v>35001</v>
      </c>
      <c r="N8" s="6">
        <v>4</v>
      </c>
      <c r="O8" s="6">
        <v>0</v>
      </c>
      <c r="P8" s="6">
        <v>0</v>
      </c>
      <c r="Q8" s="6">
        <v>536.52385787157209</v>
      </c>
      <c r="R8" s="6">
        <v>142061.35253938724</v>
      </c>
      <c r="S8" s="6">
        <v>49.330000000000005</v>
      </c>
      <c r="T8" s="6">
        <v>82.920000000000073</v>
      </c>
      <c r="U8" s="6">
        <v>43060.541148755285</v>
      </c>
      <c r="V8" s="6">
        <v>-2603.8903580168476</v>
      </c>
      <c r="W8" s="6">
        <v>183054.52718799721</v>
      </c>
      <c r="X8" s="54"/>
      <c r="Y8" s="54"/>
    </row>
    <row r="9" spans="1:25" ht="15.75" x14ac:dyDescent="0.25">
      <c r="A9" s="3" t="s">
        <v>24</v>
      </c>
      <c r="B9" s="6">
        <v>18690196.809537064</v>
      </c>
      <c r="C9" s="6">
        <v>2060355.5800000003</v>
      </c>
      <c r="D9" s="6">
        <v>14513513.246921599</v>
      </c>
      <c r="E9" s="6">
        <v>294641.01830771193</v>
      </c>
      <c r="F9" s="6">
        <v>7509037.5700000022</v>
      </c>
      <c r="G9" s="6">
        <v>83130.426099999997</v>
      </c>
      <c r="H9" s="6">
        <v>743121.4200001189</v>
      </c>
      <c r="I9" s="6">
        <v>3314599.8000000063</v>
      </c>
      <c r="J9" s="6">
        <v>20859.279500000001</v>
      </c>
      <c r="K9" s="6">
        <v>8840310.6699999962</v>
      </c>
      <c r="L9" s="6">
        <v>95372</v>
      </c>
      <c r="M9" s="6">
        <v>3900372.7199999979</v>
      </c>
      <c r="N9" s="6">
        <v>44664</v>
      </c>
      <c r="O9" s="6">
        <v>3845.41</v>
      </c>
      <c r="P9" s="6">
        <v>0</v>
      </c>
      <c r="Q9" s="6">
        <v>144679.53985104643</v>
      </c>
      <c r="R9" s="6">
        <v>2356352.1637796634</v>
      </c>
      <c r="S9" s="6">
        <v>0</v>
      </c>
      <c r="T9" s="6">
        <v>30792.400000000023</v>
      </c>
      <c r="U9" s="6">
        <v>1711832.5597372234</v>
      </c>
      <c r="V9" s="6">
        <v>7742.7088132259269</v>
      </c>
      <c r="W9" s="6">
        <v>4220606.9721811591</v>
      </c>
      <c r="X9" s="54"/>
      <c r="Y9" s="54"/>
    </row>
    <row r="10" spans="1:25" ht="31.5" x14ac:dyDescent="0.25">
      <c r="A10" s="3" t="s">
        <v>25</v>
      </c>
      <c r="B10" s="6">
        <v>123034143.52000001</v>
      </c>
      <c r="C10" s="6">
        <v>6962887.0041911397</v>
      </c>
      <c r="D10" s="6">
        <v>111372820.98999998</v>
      </c>
      <c r="E10" s="6">
        <v>1928432.7962</v>
      </c>
      <c r="F10" s="6">
        <v>58273395.949999988</v>
      </c>
      <c r="G10" s="6">
        <v>52113.254300000001</v>
      </c>
      <c r="H10" s="6">
        <v>3708631.1974999988</v>
      </c>
      <c r="I10" s="6">
        <v>48497180.49057892</v>
      </c>
      <c r="J10" s="6">
        <v>36922.949200000003</v>
      </c>
      <c r="K10" s="6">
        <v>55043039.343956545</v>
      </c>
      <c r="L10" s="6">
        <v>829890.49319999991</v>
      </c>
      <c r="M10" s="6">
        <v>2978011.7366951001</v>
      </c>
      <c r="N10" s="6">
        <v>3224</v>
      </c>
      <c r="O10" s="6">
        <v>9308852.3840000015</v>
      </c>
      <c r="P10" s="6">
        <v>15383.86</v>
      </c>
      <c r="Q10" s="6">
        <v>2111496.5562181952</v>
      </c>
      <c r="R10" s="6">
        <v>33052666.273369726</v>
      </c>
      <c r="S10" s="6">
        <v>32384.430000010034</v>
      </c>
      <c r="T10" s="6">
        <v>228117.29999998963</v>
      </c>
      <c r="U10" s="6">
        <v>10954242.47662371</v>
      </c>
      <c r="V10" s="6">
        <v>1469998.8736658173</v>
      </c>
      <c r="W10" s="6">
        <v>47588404.17987746</v>
      </c>
      <c r="X10" s="54"/>
      <c r="Y10" s="54"/>
    </row>
    <row r="11" spans="1:25" ht="15.75" x14ac:dyDescent="0.25">
      <c r="A11" s="3" t="s">
        <v>26</v>
      </c>
      <c r="B11" s="6">
        <v>4113954.1999999997</v>
      </c>
      <c r="C11" s="6">
        <v>210760.93</v>
      </c>
      <c r="D11" s="6">
        <v>1971646.8399999999</v>
      </c>
      <c r="E11" s="6">
        <v>39479.979999999996</v>
      </c>
      <c r="F11" s="6">
        <v>76940.3</v>
      </c>
      <c r="G11" s="6">
        <v>4</v>
      </c>
      <c r="H11" s="6">
        <v>0</v>
      </c>
      <c r="I11" s="6">
        <v>76940.3</v>
      </c>
      <c r="J11" s="6">
        <v>4</v>
      </c>
      <c r="K11" s="6">
        <v>87184</v>
      </c>
      <c r="L11" s="6">
        <v>7</v>
      </c>
      <c r="M11" s="6">
        <v>0</v>
      </c>
      <c r="N11" s="6">
        <v>0</v>
      </c>
      <c r="O11" s="6">
        <v>8202.2800000000007</v>
      </c>
      <c r="P11" s="6">
        <v>0</v>
      </c>
      <c r="Q11" s="6">
        <v>12667.690000000002</v>
      </c>
      <c r="R11" s="6">
        <v>517186.79617671785</v>
      </c>
      <c r="S11" s="6">
        <v>0</v>
      </c>
      <c r="T11" s="6">
        <v>0</v>
      </c>
      <c r="U11" s="6">
        <v>173953.06733336707</v>
      </c>
      <c r="V11" s="6">
        <v>292.89</v>
      </c>
      <c r="W11" s="6">
        <v>704100.443510085</v>
      </c>
      <c r="X11" s="54"/>
      <c r="Y11" s="54"/>
    </row>
    <row r="12" spans="1:25" ht="15.75" x14ac:dyDescent="0.25">
      <c r="A12" s="3" t="s">
        <v>27</v>
      </c>
      <c r="B12" s="6">
        <v>366101.12</v>
      </c>
      <c r="C12" s="6">
        <v>477823.92475999997</v>
      </c>
      <c r="D12" s="6">
        <v>948806.04</v>
      </c>
      <c r="E12" s="6">
        <v>81.52000000000001</v>
      </c>
      <c r="F12" s="6">
        <v>0</v>
      </c>
      <c r="G12" s="6">
        <v>0</v>
      </c>
      <c r="H12" s="6">
        <v>5217.18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14153.44</v>
      </c>
      <c r="R12" s="6">
        <v>2587.1667921892399</v>
      </c>
      <c r="S12" s="6">
        <v>0</v>
      </c>
      <c r="T12" s="6">
        <v>0</v>
      </c>
      <c r="U12" s="6">
        <v>116208.46710101955</v>
      </c>
      <c r="V12" s="6">
        <v>17390.821662466296</v>
      </c>
      <c r="W12" s="6">
        <v>150339.89555567512</v>
      </c>
      <c r="X12" s="54"/>
      <c r="Y12" s="54"/>
    </row>
    <row r="13" spans="1:25" ht="15.75" x14ac:dyDescent="0.25">
      <c r="A13" s="3" t="s">
        <v>28</v>
      </c>
      <c r="B13" s="6">
        <v>1138634.8399999999</v>
      </c>
      <c r="C13" s="6">
        <v>334581.91980736947</v>
      </c>
      <c r="D13" s="6">
        <v>929115.63370780018</v>
      </c>
      <c r="E13" s="6">
        <v>209</v>
      </c>
      <c r="F13" s="6">
        <v>16081.4</v>
      </c>
      <c r="G13" s="6">
        <v>1.736</v>
      </c>
      <c r="H13" s="6">
        <v>0</v>
      </c>
      <c r="I13" s="6">
        <v>16081.4</v>
      </c>
      <c r="J13" s="6">
        <v>1.736</v>
      </c>
      <c r="K13" s="6">
        <v>45155.8177612</v>
      </c>
      <c r="L13" s="6">
        <v>9</v>
      </c>
      <c r="M13" s="6">
        <v>25156.8177612</v>
      </c>
      <c r="N13" s="6">
        <v>2</v>
      </c>
      <c r="O13" s="6">
        <v>0</v>
      </c>
      <c r="P13" s="6">
        <v>0</v>
      </c>
      <c r="Q13" s="6">
        <v>28975.487225579174</v>
      </c>
      <c r="R13" s="6">
        <v>142014.74433733959</v>
      </c>
      <c r="S13" s="6">
        <v>0</v>
      </c>
      <c r="T13" s="6">
        <v>7845.0600000000013</v>
      </c>
      <c r="U13" s="6">
        <v>209307.42879754223</v>
      </c>
      <c r="V13" s="6">
        <v>2315.0693559590236</v>
      </c>
      <c r="W13" s="6">
        <v>382612.72971642</v>
      </c>
      <c r="X13" s="54"/>
      <c r="Y13" s="54"/>
    </row>
    <row r="14" spans="1:25" ht="15.75" x14ac:dyDescent="0.25">
      <c r="A14" s="3" t="s">
        <v>29</v>
      </c>
      <c r="B14" s="6">
        <v>3441262.7399999998</v>
      </c>
      <c r="C14" s="6">
        <v>1014181.6912986302</v>
      </c>
      <c r="D14" s="6">
        <v>3478114.5630184002</v>
      </c>
      <c r="E14" s="6">
        <v>16730.952400000002</v>
      </c>
      <c r="F14" s="6">
        <v>498608.05000000005</v>
      </c>
      <c r="G14" s="6">
        <v>301</v>
      </c>
      <c r="H14" s="6">
        <v>69731.560000000012</v>
      </c>
      <c r="I14" s="6">
        <v>265890.65701611579</v>
      </c>
      <c r="J14" s="6">
        <v>73</v>
      </c>
      <c r="K14" s="6">
        <v>1008989.0925103</v>
      </c>
      <c r="L14" s="6">
        <v>19733</v>
      </c>
      <c r="M14" s="6">
        <v>247096.77572260002</v>
      </c>
      <c r="N14" s="6">
        <v>242</v>
      </c>
      <c r="O14" s="6">
        <v>123123.89000000001</v>
      </c>
      <c r="P14" s="6">
        <v>0</v>
      </c>
      <c r="Q14" s="6">
        <v>51932.956104985671</v>
      </c>
      <c r="R14" s="6">
        <v>780094.88410418329</v>
      </c>
      <c r="S14" s="6">
        <v>501.12000000000018</v>
      </c>
      <c r="T14" s="6">
        <v>1856.3200000000011</v>
      </c>
      <c r="U14" s="6">
        <v>700640.56286160951</v>
      </c>
      <c r="V14" s="6">
        <v>7860.4967676469505</v>
      </c>
      <c r="W14" s="6">
        <v>1540528.8998384252</v>
      </c>
      <c r="X14" s="54"/>
      <c r="Y14" s="54"/>
    </row>
    <row r="15" spans="1:25" ht="15.75" x14ac:dyDescent="0.25">
      <c r="A15" s="3" t="s">
        <v>30</v>
      </c>
      <c r="B15" s="6">
        <v>58095736.883473396</v>
      </c>
      <c r="C15" s="6">
        <v>35743600.991803594</v>
      </c>
      <c r="D15" s="6">
        <v>39289732.019302912</v>
      </c>
      <c r="E15" s="6">
        <v>707575.94666367501</v>
      </c>
      <c r="F15" s="6">
        <v>6561766.1500000013</v>
      </c>
      <c r="G15" s="6">
        <v>4388.2251999999999</v>
      </c>
      <c r="H15" s="6">
        <v>1692994.134214231</v>
      </c>
      <c r="I15" s="6">
        <v>5332970.4116458278</v>
      </c>
      <c r="J15" s="6">
        <v>2540.2168000000001</v>
      </c>
      <c r="K15" s="6">
        <v>9635432.3724119011</v>
      </c>
      <c r="L15" s="6">
        <v>602692.69999999995</v>
      </c>
      <c r="M15" s="6">
        <v>612143.84241190006</v>
      </c>
      <c r="N15" s="6">
        <v>1401</v>
      </c>
      <c r="O15" s="6">
        <v>98577.479999999967</v>
      </c>
      <c r="P15" s="6">
        <v>37218.023174999995</v>
      </c>
      <c r="Q15" s="6">
        <v>488323.75443017919</v>
      </c>
      <c r="R15" s="6">
        <v>10715089.589001777</v>
      </c>
      <c r="S15" s="6">
        <v>143790.54000000597</v>
      </c>
      <c r="T15" s="6">
        <v>141019.61999999595</v>
      </c>
      <c r="U15" s="6">
        <v>5209651.2104671588</v>
      </c>
      <c r="V15" s="6">
        <v>248038.03888521917</v>
      </c>
      <c r="W15" s="6">
        <v>16661102.592784332</v>
      </c>
      <c r="X15" s="54"/>
      <c r="Y15" s="54"/>
    </row>
    <row r="16" spans="1:25" ht="15.75" x14ac:dyDescent="0.25">
      <c r="A16" s="4" t="s">
        <v>337</v>
      </c>
      <c r="B16" s="6">
        <v>40421464.966573395</v>
      </c>
      <c r="C16" s="6">
        <v>27243417.074068181</v>
      </c>
      <c r="D16" s="6">
        <v>21542715.324393407</v>
      </c>
      <c r="E16" s="6">
        <v>384884.5576</v>
      </c>
      <c r="F16" s="6">
        <v>2611350.6000000006</v>
      </c>
      <c r="G16" s="6">
        <v>613</v>
      </c>
      <c r="H16" s="6">
        <v>838566.14421423106</v>
      </c>
      <c r="I16" s="6">
        <v>2443352.8107247041</v>
      </c>
      <c r="J16" s="6">
        <v>518</v>
      </c>
      <c r="K16" s="6">
        <v>5763841.8100000005</v>
      </c>
      <c r="L16" s="6">
        <v>78734.78</v>
      </c>
      <c r="M16" s="6">
        <v>318213.23000000004</v>
      </c>
      <c r="N16" s="6">
        <v>234</v>
      </c>
      <c r="O16" s="6">
        <v>59893.479999999996</v>
      </c>
      <c r="P16" s="6">
        <v>10986.863024999999</v>
      </c>
      <c r="Q16" s="6">
        <v>184082.34224043461</v>
      </c>
      <c r="R16" s="6">
        <v>5123158.0404484421</v>
      </c>
      <c r="S16" s="6">
        <v>4692.8799999999928</v>
      </c>
      <c r="T16" s="6">
        <v>15705.79999999897</v>
      </c>
      <c r="U16" s="6">
        <v>3152908.8531786548</v>
      </c>
      <c r="V16" s="6">
        <v>118305.14125809452</v>
      </c>
      <c r="W16" s="6">
        <v>8578454.3771256227</v>
      </c>
      <c r="X16" s="54"/>
      <c r="Y16" s="54"/>
    </row>
    <row r="17" spans="1:25" ht="15.75" x14ac:dyDescent="0.25">
      <c r="A17" s="4" t="s">
        <v>338</v>
      </c>
      <c r="B17" s="6">
        <v>15318077.8369</v>
      </c>
      <c r="C17" s="6">
        <v>7678637.6855374398</v>
      </c>
      <c r="D17" s="6">
        <v>15253997.175009498</v>
      </c>
      <c r="E17" s="6">
        <v>286980.79926567496</v>
      </c>
      <c r="F17" s="6">
        <v>3182579.3500000006</v>
      </c>
      <c r="G17" s="6">
        <v>3712.0084000000002</v>
      </c>
      <c r="H17" s="6">
        <v>756157.89999999991</v>
      </c>
      <c r="I17" s="6">
        <v>2157302.8859211239</v>
      </c>
      <c r="J17" s="6">
        <v>1975</v>
      </c>
      <c r="K17" s="6">
        <v>3292805.2324119001</v>
      </c>
      <c r="L17" s="6">
        <v>117129.51000000001</v>
      </c>
      <c r="M17" s="6">
        <v>255960.45241189995</v>
      </c>
      <c r="N17" s="6">
        <v>1153</v>
      </c>
      <c r="O17" s="6">
        <v>38683.999999999993</v>
      </c>
      <c r="P17" s="6">
        <v>9079.6200000000008</v>
      </c>
      <c r="Q17" s="6">
        <v>277543.64349756972</v>
      </c>
      <c r="R17" s="6">
        <v>5102712.9701088276</v>
      </c>
      <c r="S17" s="6">
        <v>117147.86000000598</v>
      </c>
      <c r="T17" s="6">
        <v>85551.549999996991</v>
      </c>
      <c r="U17" s="6">
        <v>1812635.5931526381</v>
      </c>
      <c r="V17" s="6">
        <v>111184.33843299319</v>
      </c>
      <c r="W17" s="6">
        <v>7304076.5451920284</v>
      </c>
      <c r="X17" s="54"/>
      <c r="Y17" s="54"/>
    </row>
    <row r="18" spans="1:25" ht="15.75" x14ac:dyDescent="0.25">
      <c r="A18" s="4" t="s">
        <v>339</v>
      </c>
      <c r="B18" s="6">
        <v>1642923.0599999998</v>
      </c>
      <c r="C18" s="6">
        <v>518235.72219797375</v>
      </c>
      <c r="D18" s="6">
        <v>1985298.4100000004</v>
      </c>
      <c r="E18" s="6">
        <v>28189.82320000001</v>
      </c>
      <c r="F18" s="6">
        <v>455857.33999999997</v>
      </c>
      <c r="G18" s="6">
        <v>49</v>
      </c>
      <c r="H18" s="6">
        <v>67072.2</v>
      </c>
      <c r="I18" s="6">
        <v>422490.85499999998</v>
      </c>
      <c r="J18" s="6">
        <v>34</v>
      </c>
      <c r="K18" s="6">
        <v>550342.32999999996</v>
      </c>
      <c r="L18" s="6">
        <v>406622.41</v>
      </c>
      <c r="M18" s="6">
        <v>36094.160000000003</v>
      </c>
      <c r="N18" s="6">
        <v>11</v>
      </c>
      <c r="O18" s="6">
        <v>0</v>
      </c>
      <c r="P18" s="6">
        <v>2384.82015</v>
      </c>
      <c r="Q18" s="6">
        <v>21286.213372263002</v>
      </c>
      <c r="R18" s="6">
        <v>363270.51614301791</v>
      </c>
      <c r="S18" s="6">
        <v>21909.340000000004</v>
      </c>
      <c r="T18" s="6">
        <v>2621.149999999996</v>
      </c>
      <c r="U18" s="6">
        <v>127418.71874570579</v>
      </c>
      <c r="V18" s="6">
        <v>1108.9799577077088</v>
      </c>
      <c r="W18" s="6">
        <v>513084.42821869435</v>
      </c>
      <c r="X18" s="54"/>
      <c r="Y18" s="54"/>
    </row>
    <row r="19" spans="1:25" ht="15.75" x14ac:dyDescent="0.25">
      <c r="A19" s="4" t="s">
        <v>340</v>
      </c>
      <c r="B19" s="6">
        <v>713271.02</v>
      </c>
      <c r="C19" s="6">
        <v>303310.51</v>
      </c>
      <c r="D19" s="6">
        <v>507721.10990000004</v>
      </c>
      <c r="E19" s="6">
        <v>7520.7665980000002</v>
      </c>
      <c r="F19" s="6">
        <v>311978.86</v>
      </c>
      <c r="G19" s="6">
        <v>14.216799999999999</v>
      </c>
      <c r="H19" s="6">
        <v>31197.89</v>
      </c>
      <c r="I19" s="6">
        <v>309823.86</v>
      </c>
      <c r="J19" s="6">
        <v>13.216799999999999</v>
      </c>
      <c r="K19" s="6">
        <v>28443</v>
      </c>
      <c r="L19" s="6">
        <v>206</v>
      </c>
      <c r="M19" s="6">
        <v>1876</v>
      </c>
      <c r="N19" s="6">
        <v>3</v>
      </c>
      <c r="O19" s="6">
        <v>0</v>
      </c>
      <c r="P19" s="6">
        <v>14766.72</v>
      </c>
      <c r="Q19" s="6">
        <v>5411.5553199118312</v>
      </c>
      <c r="R19" s="6">
        <v>125948.06230149051</v>
      </c>
      <c r="S19" s="6">
        <v>40.460000000000036</v>
      </c>
      <c r="T19" s="6">
        <v>37141.120000000003</v>
      </c>
      <c r="U19" s="6">
        <v>116688.04539016006</v>
      </c>
      <c r="V19" s="6">
        <v>17439.579236423757</v>
      </c>
      <c r="W19" s="6">
        <v>265487.24224798614</v>
      </c>
      <c r="X19" s="54"/>
      <c r="Y19" s="54"/>
    </row>
    <row r="20" spans="1:25" ht="15.75" x14ac:dyDescent="0.25">
      <c r="A20" s="3" t="s">
        <v>31</v>
      </c>
      <c r="B20" s="6">
        <v>3586743</v>
      </c>
      <c r="C20" s="6">
        <v>656416.96579802386</v>
      </c>
      <c r="D20" s="6">
        <v>3659102</v>
      </c>
      <c r="E20" s="6">
        <v>64711.560600000019</v>
      </c>
      <c r="F20" s="6">
        <v>816066.02</v>
      </c>
      <c r="G20" s="6">
        <v>270</v>
      </c>
      <c r="H20" s="6">
        <v>335678.55599999998</v>
      </c>
      <c r="I20" s="6">
        <v>732556.7</v>
      </c>
      <c r="J20" s="6">
        <v>162</v>
      </c>
      <c r="K20" s="6">
        <v>448184.00999999995</v>
      </c>
      <c r="L20" s="6">
        <v>7640</v>
      </c>
      <c r="M20" s="6">
        <v>45834.689999999995</v>
      </c>
      <c r="N20" s="6">
        <v>41</v>
      </c>
      <c r="O20" s="6">
        <v>7557.1</v>
      </c>
      <c r="P20" s="6">
        <v>12124.59</v>
      </c>
      <c r="Q20" s="6">
        <v>19807.324883538517</v>
      </c>
      <c r="R20" s="6">
        <v>1229635.0033286919</v>
      </c>
      <c r="S20" s="6">
        <v>14452.219999999994</v>
      </c>
      <c r="T20" s="6">
        <v>17459.100000001898</v>
      </c>
      <c r="U20" s="6">
        <v>442366.27519428486</v>
      </c>
      <c r="V20" s="6">
        <v>200946.9173444765</v>
      </c>
      <c r="W20" s="6">
        <v>1892755.5207509918</v>
      </c>
      <c r="X20" s="54"/>
      <c r="Y20" s="54"/>
    </row>
    <row r="21" spans="1:25" ht="31.5" x14ac:dyDescent="0.25">
      <c r="A21" s="4" t="s">
        <v>341</v>
      </c>
      <c r="B21" s="6">
        <v>3446419.39</v>
      </c>
      <c r="C21" s="6">
        <v>655423.52579802379</v>
      </c>
      <c r="D21" s="6">
        <v>3491749.3399999994</v>
      </c>
      <c r="E21" s="6">
        <v>61031.894600000021</v>
      </c>
      <c r="F21" s="6">
        <v>775555.74000000011</v>
      </c>
      <c r="G21" s="6">
        <v>244</v>
      </c>
      <c r="H21" s="6">
        <v>335678.55599999998</v>
      </c>
      <c r="I21" s="6">
        <v>729496.7</v>
      </c>
      <c r="J21" s="6">
        <v>155</v>
      </c>
      <c r="K21" s="6">
        <v>384986.73</v>
      </c>
      <c r="L21" s="6">
        <v>7612</v>
      </c>
      <c r="M21" s="6">
        <v>17992.129999999997</v>
      </c>
      <c r="N21" s="6">
        <v>31</v>
      </c>
      <c r="O21" s="6">
        <v>7557.1</v>
      </c>
      <c r="P21" s="6">
        <v>12124.59</v>
      </c>
      <c r="Q21" s="6">
        <v>15289.334883538519</v>
      </c>
      <c r="R21" s="6">
        <v>1200251.4567063977</v>
      </c>
      <c r="S21" s="6">
        <v>13694.169999999995</v>
      </c>
      <c r="T21" s="6">
        <v>14969.7000000019</v>
      </c>
      <c r="U21" s="6">
        <v>421157.73895452893</v>
      </c>
      <c r="V21" s="6">
        <v>196527.00917563972</v>
      </c>
      <c r="W21" s="6">
        <v>1833225.5397201052</v>
      </c>
      <c r="X21" s="54"/>
      <c r="Y21" s="54"/>
    </row>
    <row r="22" spans="1:25" ht="15.75" x14ac:dyDescent="0.25">
      <c r="A22" s="4" t="s">
        <v>342</v>
      </c>
      <c r="B22" s="6">
        <v>140323.60999999999</v>
      </c>
      <c r="C22" s="6">
        <v>993.43999999999869</v>
      </c>
      <c r="D22" s="6">
        <v>167352.66</v>
      </c>
      <c r="E22" s="6">
        <v>3679.6660000000002</v>
      </c>
      <c r="F22" s="6">
        <v>40510.28</v>
      </c>
      <c r="G22" s="6">
        <v>26</v>
      </c>
      <c r="H22" s="6">
        <v>0</v>
      </c>
      <c r="I22" s="6">
        <v>3060</v>
      </c>
      <c r="J22" s="6">
        <v>7</v>
      </c>
      <c r="K22" s="6">
        <v>63197.279999999999</v>
      </c>
      <c r="L22" s="6">
        <v>28</v>
      </c>
      <c r="M22" s="6">
        <v>27842.559999999998</v>
      </c>
      <c r="N22" s="6">
        <v>10</v>
      </c>
      <c r="O22" s="6">
        <v>0</v>
      </c>
      <c r="P22" s="6">
        <v>0</v>
      </c>
      <c r="Q22" s="6">
        <v>4517.9900000000007</v>
      </c>
      <c r="R22" s="6">
        <v>29383.546622293994</v>
      </c>
      <c r="S22" s="6">
        <v>758.05</v>
      </c>
      <c r="T22" s="6">
        <v>2489.3999999999996</v>
      </c>
      <c r="U22" s="6">
        <v>21208.536239755824</v>
      </c>
      <c r="V22" s="6">
        <v>4419.9081688367478</v>
      </c>
      <c r="W22" s="6">
        <v>59529.981030886578</v>
      </c>
      <c r="X22" s="54"/>
      <c r="Y22" s="54"/>
    </row>
    <row r="23" spans="1:25" ht="31.5" x14ac:dyDescent="0.25">
      <c r="A23" s="3" t="s">
        <v>32</v>
      </c>
      <c r="B23" s="6">
        <v>197121287.98132932</v>
      </c>
      <c r="C23" s="6">
        <v>13652259.365080146</v>
      </c>
      <c r="D23" s="6">
        <v>182524095.92999983</v>
      </c>
      <c r="E23" s="6">
        <v>2996863.8484000252</v>
      </c>
      <c r="F23" s="6">
        <v>87236816.49993071</v>
      </c>
      <c r="G23" s="6">
        <v>26660.352400000003</v>
      </c>
      <c r="H23" s="6">
        <v>4783672.0229000011</v>
      </c>
      <c r="I23" s="6">
        <v>75199015.427034929</v>
      </c>
      <c r="J23" s="6">
        <v>18323.554599999996</v>
      </c>
      <c r="K23" s="6">
        <v>104980631.1719234</v>
      </c>
      <c r="L23" s="6">
        <v>3816751.8548999997</v>
      </c>
      <c r="M23" s="6">
        <v>74466098.335082486</v>
      </c>
      <c r="N23" s="6">
        <v>12268.9997</v>
      </c>
      <c r="O23" s="6">
        <v>809690.25399999996</v>
      </c>
      <c r="P23" s="6">
        <v>16427.04</v>
      </c>
      <c r="Q23" s="6">
        <v>5250478.8053950826</v>
      </c>
      <c r="R23" s="6">
        <v>36649647.158756413</v>
      </c>
      <c r="S23" s="6">
        <v>15855.910000003041</v>
      </c>
      <c r="T23" s="6">
        <v>23517.96999998996</v>
      </c>
      <c r="U23" s="6">
        <v>12949981.00982983</v>
      </c>
      <c r="V23" s="6">
        <v>3321845.7602383727</v>
      </c>
      <c r="W23" s="6">
        <v>58171952.734219708</v>
      </c>
      <c r="X23" s="54"/>
      <c r="Y23" s="54"/>
    </row>
    <row r="24" spans="1:25" ht="15.75" x14ac:dyDescent="0.25">
      <c r="A24" s="3" t="s">
        <v>343</v>
      </c>
      <c r="B24" s="6">
        <v>193664541.23132926</v>
      </c>
      <c r="C24" s="6">
        <v>13228398.853802875</v>
      </c>
      <c r="D24" s="6">
        <v>179541285.90999982</v>
      </c>
      <c r="E24" s="6">
        <v>2938107.2296000244</v>
      </c>
      <c r="F24" s="6">
        <v>85695476.792722404</v>
      </c>
      <c r="G24" s="6">
        <v>26430.352400000003</v>
      </c>
      <c r="H24" s="6">
        <v>4629426.9679000014</v>
      </c>
      <c r="I24" s="6">
        <v>73723264.631029129</v>
      </c>
      <c r="J24" s="6">
        <v>18149.554599999996</v>
      </c>
      <c r="K24" s="6">
        <v>101250912.86287132</v>
      </c>
      <c r="L24" s="6">
        <v>3814376.8548999997</v>
      </c>
      <c r="M24" s="6">
        <v>71684067.344108403</v>
      </c>
      <c r="N24" s="6">
        <v>12088.9997</v>
      </c>
      <c r="O24" s="6">
        <v>761489.42399999988</v>
      </c>
      <c r="P24" s="6">
        <v>16427.04</v>
      </c>
      <c r="Q24" s="6">
        <v>4319126.5297361296</v>
      </c>
      <c r="R24" s="6">
        <v>35983545.368867755</v>
      </c>
      <c r="S24" s="6">
        <v>784.89000000304077</v>
      </c>
      <c r="T24" s="6">
        <v>23517.96999998996</v>
      </c>
      <c r="U24" s="6">
        <v>12171509.25699945</v>
      </c>
      <c r="V24" s="6">
        <v>3296892.5430380926</v>
      </c>
      <c r="W24" s="6">
        <v>55771073.698641434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56</v>
      </c>
      <c r="F25" s="6">
        <v>775146.17999999993</v>
      </c>
      <c r="G25" s="6">
        <v>22</v>
      </c>
      <c r="H25" s="6">
        <v>0</v>
      </c>
      <c r="I25" s="6">
        <v>773948.62317289039</v>
      </c>
      <c r="J25" s="6">
        <v>19</v>
      </c>
      <c r="K25" s="6">
        <v>2188396.3603679999</v>
      </c>
      <c r="L25" s="6">
        <v>2116</v>
      </c>
      <c r="M25" s="6">
        <v>2169540.2103680004</v>
      </c>
      <c r="N25" s="6">
        <v>16</v>
      </c>
      <c r="O25" s="6">
        <v>-25.44</v>
      </c>
      <c r="P25" s="6">
        <v>0</v>
      </c>
      <c r="Q25" s="6">
        <v>63068.269703590726</v>
      </c>
      <c r="R25" s="6">
        <v>-50.18</v>
      </c>
      <c r="S25" s="6">
        <v>0</v>
      </c>
      <c r="T25" s="6">
        <v>0</v>
      </c>
      <c r="U25" s="6">
        <v>465824.70015696279</v>
      </c>
      <c r="V25" s="6">
        <v>0</v>
      </c>
      <c r="W25" s="6">
        <v>528842.78986055346</v>
      </c>
      <c r="X25" s="54"/>
      <c r="Y25" s="54"/>
    </row>
    <row r="26" spans="1:25" ht="15.75" x14ac:dyDescent="0.25">
      <c r="A26" s="3" t="s">
        <v>345</v>
      </c>
      <c r="B26" s="6">
        <v>845837.24</v>
      </c>
      <c r="C26" s="6">
        <v>1867.578087089812</v>
      </c>
      <c r="D26" s="6">
        <v>831559.49000002001</v>
      </c>
      <c r="E26" s="6">
        <v>16570.924999999985</v>
      </c>
      <c r="F26" s="6">
        <v>47779.497208300003</v>
      </c>
      <c r="G26" s="6">
        <v>16</v>
      </c>
      <c r="H26" s="6">
        <v>0</v>
      </c>
      <c r="I26" s="6">
        <v>47286.7672083</v>
      </c>
      <c r="J26" s="6">
        <v>15</v>
      </c>
      <c r="K26" s="6">
        <v>33794.32</v>
      </c>
      <c r="L26" s="6">
        <v>12</v>
      </c>
      <c r="M26" s="6">
        <v>11900.51</v>
      </c>
      <c r="N26" s="6">
        <v>7</v>
      </c>
      <c r="O26" s="6">
        <v>48042.939999999995</v>
      </c>
      <c r="P26" s="6">
        <v>0</v>
      </c>
      <c r="Q26" s="6">
        <v>810841.46473297966</v>
      </c>
      <c r="R26" s="6">
        <v>176233.64714175538</v>
      </c>
      <c r="S26" s="6">
        <v>0</v>
      </c>
      <c r="T26" s="6">
        <v>0</v>
      </c>
      <c r="U26" s="6">
        <v>72092.484825648338</v>
      </c>
      <c r="V26" s="6">
        <v>273.24169619020176</v>
      </c>
      <c r="W26" s="6">
        <v>1059440.8383965734</v>
      </c>
      <c r="X26" s="54"/>
      <c r="Y26" s="54"/>
    </row>
    <row r="27" spans="1:25" ht="15.75" x14ac:dyDescent="0.25">
      <c r="A27" s="3" t="s">
        <v>346</v>
      </c>
      <c r="B27" s="6">
        <v>2610909.5100000002</v>
      </c>
      <c r="C27" s="6">
        <v>421992.93319018063</v>
      </c>
      <c r="D27" s="6">
        <v>2151250.5300000003</v>
      </c>
      <c r="E27" s="6">
        <v>42129.693799999986</v>
      </c>
      <c r="F27" s="6">
        <v>718414.03</v>
      </c>
      <c r="G27" s="6">
        <v>192</v>
      </c>
      <c r="H27" s="6">
        <v>154245.05500000002</v>
      </c>
      <c r="I27" s="6">
        <v>654515.40562460001</v>
      </c>
      <c r="J27" s="6">
        <v>140</v>
      </c>
      <c r="K27" s="6">
        <v>1507527.6286841</v>
      </c>
      <c r="L27" s="6">
        <v>247</v>
      </c>
      <c r="M27" s="6">
        <v>600590.27060610009</v>
      </c>
      <c r="N27" s="6">
        <v>157</v>
      </c>
      <c r="O27" s="6">
        <v>183.33</v>
      </c>
      <c r="P27" s="6">
        <v>0</v>
      </c>
      <c r="Q27" s="6">
        <v>57442.54122238249</v>
      </c>
      <c r="R27" s="6">
        <v>489918.32274690451</v>
      </c>
      <c r="S27" s="6">
        <v>15071.02</v>
      </c>
      <c r="T27" s="6">
        <v>0</v>
      </c>
      <c r="U27" s="6">
        <v>240554.56784776898</v>
      </c>
      <c r="V27" s="6">
        <v>24679.975504089583</v>
      </c>
      <c r="W27" s="6">
        <v>812595.40732114564</v>
      </c>
      <c r="X27" s="54"/>
      <c r="Y27" s="54"/>
    </row>
    <row r="28" spans="1:25" ht="31.5" x14ac:dyDescent="0.25">
      <c r="A28" s="3" t="s">
        <v>33</v>
      </c>
      <c r="B28" s="6">
        <v>1727019.27</v>
      </c>
      <c r="C28" s="6">
        <v>2418088.75</v>
      </c>
      <c r="D28" s="6">
        <v>1288270.04</v>
      </c>
      <c r="E28" s="6">
        <v>1208.4000000000001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20438.354328349928</v>
      </c>
      <c r="S28" s="6">
        <v>0</v>
      </c>
      <c r="T28" s="6">
        <v>451.95000000000005</v>
      </c>
      <c r="U28" s="6">
        <v>155534.91085933891</v>
      </c>
      <c r="V28" s="6">
        <v>899.16938008701675</v>
      </c>
      <c r="W28" s="6">
        <v>176872.43456777587</v>
      </c>
      <c r="X28" s="54"/>
      <c r="Y28" s="54"/>
    </row>
    <row r="29" spans="1:25" ht="31.5" x14ac:dyDescent="0.25">
      <c r="A29" s="3" t="s">
        <v>34</v>
      </c>
      <c r="B29" s="6">
        <v>108555.99</v>
      </c>
      <c r="C29" s="6">
        <v>22004.06</v>
      </c>
      <c r="D29" s="6">
        <v>171885.22</v>
      </c>
      <c r="E29" s="6">
        <v>1533.7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3000</v>
      </c>
      <c r="L29" s="6">
        <v>2</v>
      </c>
      <c r="M29" s="6">
        <v>0</v>
      </c>
      <c r="N29" s="6">
        <v>0</v>
      </c>
      <c r="O29" s="6">
        <v>0</v>
      </c>
      <c r="P29" s="6">
        <v>0</v>
      </c>
      <c r="Q29" s="6">
        <v>15</v>
      </c>
      <c r="R29" s="6">
        <v>21768.085211474576</v>
      </c>
      <c r="S29" s="6">
        <v>233.95</v>
      </c>
      <c r="T29" s="6">
        <v>0</v>
      </c>
      <c r="U29" s="6">
        <v>39414.593679594953</v>
      </c>
      <c r="V29" s="6">
        <v>375.91095614989058</v>
      </c>
      <c r="W29" s="6">
        <v>61573.589847219417</v>
      </c>
      <c r="X29" s="54"/>
      <c r="Y29" s="54"/>
    </row>
    <row r="30" spans="1:25" ht="15.75" x14ac:dyDescent="0.25">
      <c r="A30" s="3" t="s">
        <v>35</v>
      </c>
      <c r="B30" s="6">
        <v>9648293.5367000028</v>
      </c>
      <c r="C30" s="6">
        <v>3402285.2137645916</v>
      </c>
      <c r="D30" s="6">
        <v>8166432.2749130977</v>
      </c>
      <c r="E30" s="6">
        <v>146034.43965315583</v>
      </c>
      <c r="F30" s="6">
        <v>997058.34</v>
      </c>
      <c r="G30" s="6">
        <v>232.6284</v>
      </c>
      <c r="H30" s="6">
        <v>197706.815</v>
      </c>
      <c r="I30" s="6">
        <v>889075.83110938058</v>
      </c>
      <c r="J30" s="6">
        <v>134</v>
      </c>
      <c r="K30" s="6">
        <v>3418131.8600000003</v>
      </c>
      <c r="L30" s="6">
        <v>180587.96979999999</v>
      </c>
      <c r="M30" s="6">
        <v>2808058.4299999997</v>
      </c>
      <c r="N30" s="6">
        <v>183.9999</v>
      </c>
      <c r="O30" s="6">
        <v>25995</v>
      </c>
      <c r="P30" s="6">
        <v>0</v>
      </c>
      <c r="Q30" s="6">
        <v>61755.771784664488</v>
      </c>
      <c r="R30" s="6">
        <v>1801497.1835388551</v>
      </c>
      <c r="S30" s="6">
        <v>24127.960000000145</v>
      </c>
      <c r="T30" s="6">
        <v>77315.399999999005</v>
      </c>
      <c r="U30" s="6">
        <v>1053243.1028917888</v>
      </c>
      <c r="V30" s="6">
        <v>14372.68242840188</v>
      </c>
      <c r="W30" s="6">
        <v>2930868.7406437104</v>
      </c>
      <c r="X30" s="54"/>
      <c r="Y30" s="54"/>
    </row>
    <row r="31" spans="1:25" ht="15.75" x14ac:dyDescent="0.25">
      <c r="A31" s="3" t="s">
        <v>36</v>
      </c>
      <c r="B31" s="6">
        <v>1475668.2299999995</v>
      </c>
      <c r="C31" s="6">
        <v>434987.08</v>
      </c>
      <c r="D31" s="6">
        <v>1208816.6400000001</v>
      </c>
      <c r="E31" s="6">
        <v>24294.680200000003</v>
      </c>
      <c r="F31" s="6">
        <v>844339.05</v>
      </c>
      <c r="G31" s="6">
        <v>18</v>
      </c>
      <c r="H31" s="6">
        <v>313230.46000000002</v>
      </c>
      <c r="I31" s="6">
        <v>740417.9</v>
      </c>
      <c r="J31" s="6">
        <v>9</v>
      </c>
      <c r="K31" s="6">
        <v>2234732.7299999995</v>
      </c>
      <c r="L31" s="6">
        <v>36</v>
      </c>
      <c r="M31" s="6">
        <v>470260.9</v>
      </c>
      <c r="N31" s="6">
        <v>11</v>
      </c>
      <c r="O31" s="6">
        <v>218237.9</v>
      </c>
      <c r="P31" s="6">
        <v>7450.9700000000012</v>
      </c>
      <c r="Q31" s="6">
        <v>14.978924974765585</v>
      </c>
      <c r="R31" s="6">
        <v>135826.01263679581</v>
      </c>
      <c r="S31" s="6">
        <v>0</v>
      </c>
      <c r="T31" s="6">
        <v>0</v>
      </c>
      <c r="U31" s="6">
        <v>219051.3479125493</v>
      </c>
      <c r="V31" s="6">
        <v>244676.02196229267</v>
      </c>
      <c r="W31" s="6">
        <v>599568.36143661255</v>
      </c>
      <c r="X31" s="54"/>
      <c r="Y31" s="54"/>
    </row>
    <row r="32" spans="1:25" ht="15.75" x14ac:dyDescent="0.25">
      <c r="A32" s="3" t="s">
        <v>37</v>
      </c>
      <c r="B32" s="6">
        <v>12193420.967808899</v>
      </c>
      <c r="C32" s="6">
        <v>7203296.3600000003</v>
      </c>
      <c r="D32" s="6">
        <v>18759447.140000001</v>
      </c>
      <c r="E32" s="6">
        <v>115079.62999999998</v>
      </c>
      <c r="F32" s="6">
        <v>799585.39999999991</v>
      </c>
      <c r="G32" s="6">
        <v>247</v>
      </c>
      <c r="H32" s="6">
        <v>85512</v>
      </c>
      <c r="I32" s="6">
        <v>747502.39999999991</v>
      </c>
      <c r="J32" s="6">
        <v>240</v>
      </c>
      <c r="K32" s="6">
        <v>467256.75</v>
      </c>
      <c r="L32" s="6">
        <v>51</v>
      </c>
      <c r="M32" s="6">
        <v>358910.9</v>
      </c>
      <c r="N32" s="6">
        <v>27</v>
      </c>
      <c r="O32" s="6">
        <v>10000</v>
      </c>
      <c r="P32" s="6">
        <v>101.74</v>
      </c>
      <c r="Q32" s="6">
        <v>31520.682339682036</v>
      </c>
      <c r="R32" s="6">
        <v>2300480.0027781161</v>
      </c>
      <c r="S32" s="6">
        <v>101262.01999985008</v>
      </c>
      <c r="T32" s="6">
        <v>0</v>
      </c>
      <c r="U32" s="6">
        <v>1292052.7232071266</v>
      </c>
      <c r="V32" s="6">
        <v>7231.9532378229987</v>
      </c>
      <c r="W32" s="6">
        <v>3631285.3615627475</v>
      </c>
      <c r="X32" s="54"/>
      <c r="Y32" s="54"/>
    </row>
    <row r="33" spans="1:25" ht="15.75" x14ac:dyDescent="0.25">
      <c r="A33" s="3" t="s">
        <v>38</v>
      </c>
      <c r="B33" s="6">
        <v>2115631.0000000005</v>
      </c>
      <c r="C33" s="6">
        <v>87825.459999999992</v>
      </c>
      <c r="D33" s="6">
        <v>2388986.54</v>
      </c>
      <c r="E33" s="6">
        <v>25885.098753607144</v>
      </c>
      <c r="F33" s="6">
        <v>179318.65</v>
      </c>
      <c r="G33" s="6">
        <v>70</v>
      </c>
      <c r="H33" s="6">
        <v>387.03</v>
      </c>
      <c r="I33" s="6">
        <v>74825.440000000002</v>
      </c>
      <c r="J33" s="6">
        <v>42</v>
      </c>
      <c r="K33" s="6">
        <v>450593.70999999996</v>
      </c>
      <c r="L33" s="6">
        <v>477</v>
      </c>
      <c r="M33" s="6">
        <v>102669.20999999999</v>
      </c>
      <c r="N33" s="6">
        <v>23</v>
      </c>
      <c r="O33" s="6">
        <v>93122.6</v>
      </c>
      <c r="P33" s="6">
        <v>1626.54</v>
      </c>
      <c r="Q33" s="6">
        <v>34936.431369820304</v>
      </c>
      <c r="R33" s="6">
        <v>702769.16206043726</v>
      </c>
      <c r="S33" s="6">
        <v>9933.9699999983131</v>
      </c>
      <c r="T33" s="6">
        <v>1046.77</v>
      </c>
      <c r="U33" s="6">
        <v>467975.35572728753</v>
      </c>
      <c r="V33" s="6">
        <v>9547.3919855981858</v>
      </c>
      <c r="W33" s="6">
        <v>1215228.3411431434</v>
      </c>
      <c r="X33" s="54"/>
      <c r="Y33" s="54"/>
    </row>
    <row r="34" spans="1:25" ht="15.75" x14ac:dyDescent="0.25">
      <c r="A34" s="3" t="s">
        <v>39</v>
      </c>
      <c r="B34" s="6">
        <v>432838.22000000003</v>
      </c>
      <c r="C34" s="6">
        <v>9279</v>
      </c>
      <c r="D34" s="6">
        <v>397523.44</v>
      </c>
      <c r="E34" s="6">
        <v>233.49</v>
      </c>
      <c r="F34" s="6">
        <v>9033.7800000000007</v>
      </c>
      <c r="G34" s="6">
        <v>10.094500000000004</v>
      </c>
      <c r="H34" s="6">
        <v>0</v>
      </c>
      <c r="I34" s="6">
        <v>9033.76</v>
      </c>
      <c r="J34" s="6">
        <v>10.094500000000004</v>
      </c>
      <c r="K34" s="6">
        <v>9064.66</v>
      </c>
      <c r="L34" s="6">
        <v>3.5</v>
      </c>
      <c r="M34" s="6">
        <v>2500</v>
      </c>
      <c r="N34" s="6">
        <v>1</v>
      </c>
      <c r="O34" s="6">
        <v>0</v>
      </c>
      <c r="P34" s="6">
        <v>0</v>
      </c>
      <c r="Q34" s="6">
        <v>0</v>
      </c>
      <c r="R34" s="6">
        <v>19220.85631329894</v>
      </c>
      <c r="S34" s="6">
        <v>56.10999999996011</v>
      </c>
      <c r="T34" s="6">
        <v>2.6399999999998975</v>
      </c>
      <c r="U34" s="6">
        <v>54061.270718959611</v>
      </c>
      <c r="V34" s="6">
        <v>0.10082566616635079</v>
      </c>
      <c r="W34" s="6">
        <v>73282.227857924721</v>
      </c>
      <c r="X34" s="54"/>
      <c r="Y34" s="54"/>
    </row>
    <row r="35" spans="1:25" ht="15.75" x14ac:dyDescent="0.25">
      <c r="A35" s="3" t="s">
        <v>40</v>
      </c>
      <c r="B35" s="6">
        <v>14747683.125800001</v>
      </c>
      <c r="C35" s="6">
        <v>1107005.9137547659</v>
      </c>
      <c r="D35" s="6">
        <v>14887373.209999999</v>
      </c>
      <c r="E35" s="6">
        <v>61083.164299999982</v>
      </c>
      <c r="F35" s="6">
        <v>2163301.950000002</v>
      </c>
      <c r="G35" s="6">
        <v>1610.0144</v>
      </c>
      <c r="H35" s="6">
        <v>123199.533</v>
      </c>
      <c r="I35" s="6">
        <v>1696374.5286410861</v>
      </c>
      <c r="J35" s="6">
        <v>1331.0144</v>
      </c>
      <c r="K35" s="6">
        <v>3422620.0731600006</v>
      </c>
      <c r="L35" s="6">
        <v>20967.43</v>
      </c>
      <c r="M35" s="6">
        <v>1365095.3345599999</v>
      </c>
      <c r="N35" s="6">
        <v>858</v>
      </c>
      <c r="O35" s="6">
        <v>1494.95</v>
      </c>
      <c r="P35" s="6">
        <v>857.81</v>
      </c>
      <c r="Q35" s="6">
        <v>179716.31277825736</v>
      </c>
      <c r="R35" s="6">
        <v>5679053.4302717242</v>
      </c>
      <c r="S35" s="6">
        <v>5748.8600000002079</v>
      </c>
      <c r="T35" s="6">
        <v>1419.8099999998005</v>
      </c>
      <c r="U35" s="6">
        <v>1987943.7968633594</v>
      </c>
      <c r="V35" s="6">
        <v>13592.131979619984</v>
      </c>
      <c r="W35" s="6">
        <v>7860305.6718929615</v>
      </c>
      <c r="X35" s="54"/>
      <c r="Y35" s="54"/>
    </row>
    <row r="36" spans="1:25" ht="15.75" x14ac:dyDescent="0.25">
      <c r="A36" s="5" t="s">
        <v>41</v>
      </c>
      <c r="B36" s="62">
        <v>462020164.52434027</v>
      </c>
      <c r="C36" s="62">
        <v>76815598.031091601</v>
      </c>
      <c r="D36" s="62">
        <v>414751867.4055804</v>
      </c>
      <c r="E36" s="62">
        <v>6567657.7665980253</v>
      </c>
      <c r="F36" s="62">
        <v>167828145.79993066</v>
      </c>
      <c r="G36" s="62">
        <v>170391.73129999998</v>
      </c>
      <c r="H36" s="62">
        <v>12569822.36861435</v>
      </c>
      <c r="I36" s="62">
        <v>138771330.58557865</v>
      </c>
      <c r="J36" s="62">
        <v>81204.845000000001</v>
      </c>
      <c r="K36" s="62">
        <v>192239342.99550337</v>
      </c>
      <c r="L36" s="62">
        <v>5906458.2978999987</v>
      </c>
      <c r="M36" s="62">
        <v>88574269.256013274</v>
      </c>
      <c r="N36" s="62">
        <v>64149.999599999996</v>
      </c>
      <c r="O36" s="62">
        <v>10708699.248000003</v>
      </c>
      <c r="P36" s="62">
        <v>122449.963175</v>
      </c>
      <c r="Q36" s="62">
        <v>8504095.9519393053</v>
      </c>
      <c r="R36" s="62">
        <v>98845236.938130856</v>
      </c>
      <c r="S36" s="62">
        <v>359571.35999986785</v>
      </c>
      <c r="T36" s="62">
        <v>600225.58999997657</v>
      </c>
      <c r="U36" s="62">
        <v>38812706.694678895</v>
      </c>
      <c r="V36" s="62">
        <v>5607252.4101974461</v>
      </c>
      <c r="W36" s="62">
        <v>151769291.99494648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377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28280.288949999998</v>
      </c>
      <c r="D7" s="79"/>
    </row>
    <row r="8" spans="1:4" x14ac:dyDescent="0.25">
      <c r="A8" s="10" t="s">
        <v>48</v>
      </c>
      <c r="B8" s="12" t="s">
        <v>49</v>
      </c>
      <c r="C8" s="60">
        <v>21665.723360000004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6614.5655900000002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254241</v>
      </c>
      <c r="D12" s="79"/>
    </row>
    <row r="13" spans="1:4" x14ac:dyDescent="0.25">
      <c r="A13" s="72">
        <v>1</v>
      </c>
      <c r="B13" s="13" t="s">
        <v>56</v>
      </c>
      <c r="C13" s="60">
        <v>34169</v>
      </c>
      <c r="D13" s="79"/>
    </row>
    <row r="14" spans="1:4" ht="31.5" x14ac:dyDescent="0.25">
      <c r="A14" s="10" t="s">
        <v>57</v>
      </c>
      <c r="B14" s="12" t="s">
        <v>58</v>
      </c>
      <c r="C14" s="60">
        <v>89232</v>
      </c>
      <c r="D14" s="79"/>
    </row>
    <row r="15" spans="1:4" x14ac:dyDescent="0.25">
      <c r="A15" s="10" t="s">
        <v>59</v>
      </c>
      <c r="B15" s="12" t="s">
        <v>60</v>
      </c>
      <c r="C15" s="60">
        <v>86187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2016006.1117200002</v>
      </c>
      <c r="D19" s="79"/>
    </row>
    <row r="20" spans="1:4" x14ac:dyDescent="0.25">
      <c r="A20" s="10" t="s">
        <v>59</v>
      </c>
      <c r="B20" s="12" t="s">
        <v>69</v>
      </c>
      <c r="C20" s="60">
        <v>446711.28143999999</v>
      </c>
      <c r="D20" s="79"/>
    </row>
    <row r="21" spans="1:4" x14ac:dyDescent="0.25">
      <c r="A21" s="10" t="s">
        <v>61</v>
      </c>
      <c r="B21" s="12" t="s">
        <v>70</v>
      </c>
      <c r="C21" s="60">
        <v>1400265.2983600001</v>
      </c>
      <c r="D21" s="79"/>
    </row>
    <row r="22" spans="1:4" x14ac:dyDescent="0.25">
      <c r="A22" s="10"/>
      <c r="B22" s="12" t="s">
        <v>71</v>
      </c>
      <c r="C22" s="60">
        <v>1115368.8674999999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3126</v>
      </c>
      <c r="D24" s="79"/>
    </row>
    <row r="25" spans="1:4" x14ac:dyDescent="0.25">
      <c r="A25" s="10" t="s">
        <v>74</v>
      </c>
      <c r="B25" s="12" t="s">
        <v>75</v>
      </c>
      <c r="C25" s="60">
        <v>25497.431</v>
      </c>
      <c r="D25" s="79"/>
    </row>
    <row r="26" spans="1:4" x14ac:dyDescent="0.25">
      <c r="A26" s="10" t="s">
        <v>76</v>
      </c>
      <c r="B26" s="12" t="s">
        <v>77</v>
      </c>
      <c r="C26" s="60">
        <v>138324.10092</v>
      </c>
      <c r="D26" s="79"/>
    </row>
    <row r="27" spans="1:4" x14ac:dyDescent="0.25">
      <c r="A27" s="10" t="s">
        <v>78</v>
      </c>
      <c r="B27" s="12" t="s">
        <v>51</v>
      </c>
      <c r="C27" s="60">
        <v>2082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2359479.1117199999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1014955.34608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727644.23441000003</v>
      </c>
      <c r="D33" s="79"/>
    </row>
    <row r="34" spans="1:4" x14ac:dyDescent="0.25">
      <c r="A34" s="10" t="s">
        <v>48</v>
      </c>
      <c r="B34" s="12" t="s">
        <v>88</v>
      </c>
      <c r="C34" s="60">
        <v>764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32112.923999999999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759757.15841000003</v>
      </c>
      <c r="D39" s="79"/>
    </row>
    <row r="40" spans="1:4" x14ac:dyDescent="0.25">
      <c r="A40" s="10" t="s">
        <v>57</v>
      </c>
      <c r="B40" s="12" t="s">
        <v>93</v>
      </c>
      <c r="C40" s="60">
        <v>26265.0448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228933.14287000001</v>
      </c>
      <c r="D43" s="79"/>
    </row>
    <row r="44" spans="1:4" x14ac:dyDescent="0.25">
      <c r="A44" s="10" t="s">
        <v>48</v>
      </c>
      <c r="B44" s="12" t="s">
        <v>88</v>
      </c>
      <c r="C44" s="60">
        <v>586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377787.68108000001</v>
      </c>
      <c r="D47" s="79"/>
    </row>
    <row r="48" spans="1:4" x14ac:dyDescent="0.25">
      <c r="A48" s="10" t="s">
        <v>61</v>
      </c>
      <c r="B48" s="85" t="s">
        <v>348</v>
      </c>
      <c r="C48" s="60">
        <v>229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1223969.61949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768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1602754.30057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91743.595540000009</v>
      </c>
      <c r="D57" s="79"/>
    </row>
    <row r="58" spans="1:4" x14ac:dyDescent="0.25">
      <c r="A58" s="10" t="s">
        <v>59</v>
      </c>
      <c r="B58" s="12" t="s">
        <v>109</v>
      </c>
      <c r="C58" s="60">
        <v>19532.058660000002</v>
      </c>
      <c r="D58" s="79"/>
    </row>
    <row r="59" spans="1:4" x14ac:dyDescent="0.25">
      <c r="A59" s="10" t="s">
        <v>61</v>
      </c>
      <c r="B59" s="12" t="s">
        <v>51</v>
      </c>
      <c r="C59" s="60">
        <v>72211.53688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229171.74364</v>
      </c>
      <c r="D61" s="79"/>
    </row>
    <row r="62" spans="1:4" x14ac:dyDescent="0.25">
      <c r="A62" s="10" t="s">
        <v>61</v>
      </c>
      <c r="B62" s="12" t="s">
        <v>112</v>
      </c>
      <c r="C62" s="60">
        <v>12061.36609</v>
      </c>
      <c r="D62" s="79"/>
    </row>
    <row r="63" spans="1:4" x14ac:dyDescent="0.25">
      <c r="A63" s="10" t="s">
        <v>63</v>
      </c>
      <c r="B63" s="12" t="s">
        <v>113</v>
      </c>
      <c r="C63" s="60">
        <v>1821.5160000000001</v>
      </c>
      <c r="D63" s="79"/>
    </row>
    <row r="64" spans="1:4" x14ac:dyDescent="0.25">
      <c r="A64" s="10"/>
      <c r="B64" s="11" t="s">
        <v>114</v>
      </c>
      <c r="C64" s="60">
        <v>243054.62573</v>
      </c>
      <c r="D64" s="79"/>
    </row>
    <row r="65" spans="1:4" x14ac:dyDescent="0.25">
      <c r="A65" s="10" t="s">
        <v>115</v>
      </c>
      <c r="B65" s="12" t="s">
        <v>51</v>
      </c>
      <c r="C65" s="60">
        <v>1602.3829600000001</v>
      </c>
      <c r="D65" s="79"/>
    </row>
    <row r="66" spans="1:4" x14ac:dyDescent="0.25">
      <c r="A66" s="10"/>
      <c r="B66" s="11" t="s">
        <v>116</v>
      </c>
      <c r="C66" s="60">
        <v>336400.60423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61865.080589999998</v>
      </c>
      <c r="D69" s="79"/>
    </row>
    <row r="70" spans="1:4" x14ac:dyDescent="0.25">
      <c r="A70" s="10" t="s">
        <v>67</v>
      </c>
      <c r="B70" s="12" t="s">
        <v>121</v>
      </c>
      <c r="C70" s="60">
        <v>8705.3192200000012</v>
      </c>
      <c r="D70" s="79"/>
    </row>
    <row r="71" spans="1:4" x14ac:dyDescent="0.25">
      <c r="A71" s="10"/>
      <c r="B71" s="11" t="s">
        <v>122</v>
      </c>
      <c r="C71" s="60">
        <v>70570.399810000003</v>
      </c>
      <c r="D71" s="79"/>
    </row>
    <row r="72" spans="1:4" x14ac:dyDescent="0.25">
      <c r="A72" s="10"/>
      <c r="B72" s="11" t="s">
        <v>123</v>
      </c>
      <c r="C72" s="60">
        <v>5412440.0513599999</v>
      </c>
      <c r="D72" s="79"/>
    </row>
    <row r="73" spans="1:4" x14ac:dyDescent="0.25">
      <c r="A73" s="10" t="s">
        <v>124</v>
      </c>
      <c r="B73" s="11" t="s">
        <v>125</v>
      </c>
      <c r="C73" s="60">
        <v>15543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507027.18001000001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33126.212849999996</v>
      </c>
      <c r="D80" s="79"/>
    </row>
    <row r="81" spans="1:4" x14ac:dyDescent="0.25">
      <c r="A81" s="10" t="s">
        <v>79</v>
      </c>
      <c r="B81" s="12" t="s">
        <v>133</v>
      </c>
      <c r="C81" s="60">
        <v>217602.10858999999</v>
      </c>
      <c r="D81" s="79"/>
    </row>
    <row r="82" spans="1:4" x14ac:dyDescent="0.25">
      <c r="A82" s="10" t="s">
        <v>134</v>
      </c>
      <c r="B82" s="12" t="s">
        <v>135</v>
      </c>
      <c r="C82" s="60">
        <v>366366.79084999999</v>
      </c>
      <c r="D82" s="79"/>
    </row>
    <row r="83" spans="1:4" x14ac:dyDescent="0.25">
      <c r="A83" s="10" t="s">
        <v>136</v>
      </c>
      <c r="B83" s="12" t="s">
        <v>137</v>
      </c>
      <c r="C83" s="60">
        <v>-10662.618999999999</v>
      </c>
      <c r="D83" s="79"/>
    </row>
    <row r="84" spans="1:4" x14ac:dyDescent="0.25">
      <c r="A84" s="10" t="s">
        <v>138</v>
      </c>
      <c r="B84" s="12" t="s">
        <v>139</v>
      </c>
      <c r="C84" s="60">
        <v>54135.355569999992</v>
      </c>
      <c r="D84" s="79"/>
    </row>
    <row r="85" spans="1:4" x14ac:dyDescent="0.25">
      <c r="A85" s="74"/>
      <c r="B85" s="11" t="s">
        <v>140</v>
      </c>
      <c r="C85" s="60">
        <v>1192083.9758699997</v>
      </c>
      <c r="D85" s="79"/>
    </row>
    <row r="86" spans="1:4" x14ac:dyDescent="0.25">
      <c r="A86" s="10" t="s">
        <v>52</v>
      </c>
      <c r="B86" s="11" t="s">
        <v>141</v>
      </c>
      <c r="C86" s="60">
        <v>23146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1184029.4001799999</v>
      </c>
      <c r="D89" s="79"/>
    </row>
    <row r="90" spans="1:4" x14ac:dyDescent="0.25">
      <c r="A90" s="10" t="s">
        <v>61</v>
      </c>
      <c r="B90" s="12" t="s">
        <v>146</v>
      </c>
      <c r="C90" s="60">
        <v>4788.5725000000002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2424515.9442099999</v>
      </c>
      <c r="D92" s="79"/>
    </row>
    <row r="93" spans="1:4" x14ac:dyDescent="0.25">
      <c r="A93" s="10" t="s">
        <v>74</v>
      </c>
      <c r="B93" s="12" t="s">
        <v>149</v>
      </c>
      <c r="C93" s="60">
        <v>2702.8330000000001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5107</v>
      </c>
      <c r="D96" s="79"/>
    </row>
    <row r="97" spans="1:4" x14ac:dyDescent="0.25">
      <c r="A97" s="10" t="s">
        <v>153</v>
      </c>
      <c r="B97" s="12" t="s">
        <v>154</v>
      </c>
      <c r="C97" s="60">
        <v>761.82626000000005</v>
      </c>
      <c r="D97" s="79"/>
    </row>
    <row r="98" spans="1:4" x14ac:dyDescent="0.25">
      <c r="A98" s="74"/>
      <c r="B98" s="11" t="s">
        <v>155</v>
      </c>
      <c r="C98" s="60">
        <v>3621905.5761500001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258</v>
      </c>
      <c r="D100" s="79"/>
    </row>
    <row r="101" spans="1:4" x14ac:dyDescent="0.25">
      <c r="A101" s="75" t="s">
        <v>59</v>
      </c>
      <c r="B101" s="13" t="s">
        <v>159</v>
      </c>
      <c r="C101" s="60">
        <v>258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60377</v>
      </c>
      <c r="D104" s="79"/>
    </row>
    <row r="105" spans="1:4" x14ac:dyDescent="0.25">
      <c r="A105" s="10" t="s">
        <v>117</v>
      </c>
      <c r="B105" s="11" t="s">
        <v>163</v>
      </c>
      <c r="C105" s="60">
        <v>511769.45616000006</v>
      </c>
      <c r="D105" s="79"/>
    </row>
    <row r="106" spans="1:4" x14ac:dyDescent="0.25">
      <c r="A106" s="10" t="s">
        <v>54</v>
      </c>
      <c r="B106" s="12" t="s">
        <v>164</v>
      </c>
      <c r="C106" s="60">
        <v>164497.16989999998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148052.27737999998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9708.3289999999997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169511.67988000001</v>
      </c>
      <c r="D122" s="79"/>
    </row>
    <row r="123" spans="1:4" x14ac:dyDescent="0.25">
      <c r="A123" s="10" t="s">
        <v>48</v>
      </c>
      <c r="B123" s="12" t="s">
        <v>165</v>
      </c>
      <c r="C123" s="60">
        <v>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26298.617270000002</v>
      </c>
      <c r="D125" s="79"/>
    </row>
    <row r="126" spans="1:4" x14ac:dyDescent="0.25">
      <c r="A126" s="10" t="s">
        <v>48</v>
      </c>
      <c r="B126" s="12" t="s">
        <v>174</v>
      </c>
      <c r="C126" s="60">
        <v>23179.078679999999</v>
      </c>
      <c r="D126" s="79"/>
    </row>
    <row r="127" spans="1:4" x14ac:dyDescent="0.25">
      <c r="A127" s="10" t="s">
        <v>48</v>
      </c>
      <c r="B127" s="12" t="s">
        <v>175</v>
      </c>
      <c r="C127" s="60">
        <v>3507.3338699999999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2901</v>
      </c>
      <c r="D129" s="79"/>
    </row>
    <row r="130" spans="1:5" x14ac:dyDescent="0.25">
      <c r="A130" s="10" t="s">
        <v>57</v>
      </c>
      <c r="B130" s="12" t="s">
        <v>178</v>
      </c>
      <c r="C130" s="60">
        <v>0</v>
      </c>
      <c r="D130" s="79"/>
    </row>
    <row r="131" spans="1:5" x14ac:dyDescent="0.25">
      <c r="A131" s="10"/>
      <c r="B131" s="11" t="s">
        <v>179</v>
      </c>
      <c r="C131" s="60">
        <v>2901</v>
      </c>
      <c r="D131" s="79"/>
    </row>
    <row r="132" spans="1:5" x14ac:dyDescent="0.25">
      <c r="A132" s="74"/>
      <c r="B132" s="11" t="s">
        <v>180</v>
      </c>
      <c r="C132" s="60">
        <v>5412441.0081800008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15543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378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463393.46886999998</v>
      </c>
      <c r="D6" s="79"/>
      <c r="E6" s="79"/>
    </row>
    <row r="7" spans="1:5" ht="31.5" x14ac:dyDescent="0.25">
      <c r="A7" s="21"/>
      <c r="B7" s="18" t="s">
        <v>187</v>
      </c>
      <c r="C7" s="81">
        <v>-5366.8054600000005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-77216.446159999992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-19491.926549999993</v>
      </c>
      <c r="D9" s="79"/>
      <c r="E9" s="79"/>
    </row>
    <row r="10" spans="1:5" x14ac:dyDescent="0.25">
      <c r="A10" s="21"/>
      <c r="B10" s="18" t="s">
        <v>190</v>
      </c>
      <c r="C10" s="81">
        <v>-2.0000000018626453E-5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38859.480360000001</v>
      </c>
      <c r="D11" s="79"/>
      <c r="E11" s="79"/>
    </row>
    <row r="12" spans="1:5" x14ac:dyDescent="0.25">
      <c r="A12" s="27"/>
      <c r="B12" s="19" t="s">
        <v>192</v>
      </c>
      <c r="C12" s="81">
        <v>405544.57652000006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1558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2058.9365400000002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-165989.18212000001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12491.6284</v>
      </c>
      <c r="D18" s="79"/>
      <c r="E18" s="79"/>
    </row>
    <row r="19" spans="1:5" x14ac:dyDescent="0.25">
      <c r="A19" s="27"/>
      <c r="B19" s="21" t="s">
        <v>199</v>
      </c>
      <c r="C19" s="81">
        <v>-153497.55372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-9356.7873999999938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987.93737999999939</v>
      </c>
      <c r="D21" s="79"/>
      <c r="E21" s="79"/>
    </row>
    <row r="22" spans="1:5" x14ac:dyDescent="0.25">
      <c r="A22" s="27"/>
      <c r="B22" s="19" t="s">
        <v>202</v>
      </c>
      <c r="C22" s="81">
        <v>-161866.40374000001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-71.000020000000021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44</v>
      </c>
      <c r="D25" s="79"/>
      <c r="E25" s="79"/>
    </row>
    <row r="26" spans="1:5" x14ac:dyDescent="0.25">
      <c r="A26" s="26"/>
      <c r="B26" s="19" t="s">
        <v>206</v>
      </c>
      <c r="C26" s="81">
        <v>-27.000020000000017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-126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-98977.760869999998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165.43741999999992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-39103.951120000005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6810.2631799999999</v>
      </c>
      <c r="D32" s="79"/>
      <c r="E32" s="79"/>
    </row>
    <row r="33" spans="1:5" x14ac:dyDescent="0.25">
      <c r="A33" s="28"/>
      <c r="B33" s="19" t="s">
        <v>213</v>
      </c>
      <c r="C33" s="81">
        <v>-131106.01139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-39301.219360000003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-36210.394610000003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76734.878550000009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-7.1330000000000005E-2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-7.1330000000000005E-2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-7.1330000000000005E-2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76734.878550000009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-7.1330000000000005E-2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163</v>
      </c>
      <c r="D96" s="79"/>
      <c r="E96" s="79"/>
    </row>
    <row r="97" spans="1:5" x14ac:dyDescent="0.25">
      <c r="A97" s="27"/>
      <c r="B97" s="18" t="s">
        <v>222</v>
      </c>
      <c r="C97" s="81">
        <v>0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2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744.25374999999997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2921.7003399999999</v>
      </c>
      <c r="D101" s="79"/>
      <c r="E101" s="79"/>
    </row>
    <row r="102" spans="1:5" x14ac:dyDescent="0.25">
      <c r="A102" s="22"/>
      <c r="B102" s="21" t="s">
        <v>226</v>
      </c>
      <c r="C102" s="81">
        <v>3665.9540900000002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6575.3099999999995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415.62925000000001</v>
      </c>
      <c r="D104" s="79"/>
      <c r="E104" s="79"/>
    </row>
    <row r="105" spans="1:5" x14ac:dyDescent="0.25">
      <c r="A105" s="25"/>
      <c r="B105" s="19" t="s">
        <v>252</v>
      </c>
      <c r="C105" s="81">
        <v>10819.893339999999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-377.41246000000001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-29338.226350000001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-969.65881000000002</v>
      </c>
      <c r="D110" s="79"/>
      <c r="E110" s="79"/>
    </row>
    <row r="111" spans="1:5" x14ac:dyDescent="0.25">
      <c r="A111" s="21"/>
      <c r="B111" s="19" t="s">
        <v>237</v>
      </c>
      <c r="C111" s="81">
        <v>-30685.297620000001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-1558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2255.2327399999999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-1791.1637000000001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55775.471980000009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205.35322000000002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-71.925650000000005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133.42757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-1612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0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54296.899550000009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2022-05-17T12:23:49Z</dcterms:modified>
</cp:coreProperties>
</file>