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1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8" l="1"/>
  <c r="A47" i="8" l="1"/>
  <c r="A53" i="8"/>
  <c r="A52" i="8"/>
  <c r="A46" i="8"/>
  <c r="A50" i="8"/>
  <c r="A54" i="8"/>
  <c r="A49" i="8"/>
  <c r="A51" i="8"/>
  <c r="A55" i="8"/>
  <c r="G49" i="6" l="1"/>
  <c r="G48" i="6" l="1"/>
  <c r="G54" i="6"/>
  <c r="G47" i="6"/>
  <c r="G46" i="6"/>
  <c r="G50" i="6"/>
  <c r="G51" i="6"/>
  <c r="G45" i="6"/>
  <c r="G53" i="6"/>
  <c r="G52" i="6"/>
  <c r="A54" i="4" l="1"/>
  <c r="A46" i="4" l="1"/>
  <c r="A51" i="4"/>
  <c r="A52" i="4"/>
  <c r="A50" i="4"/>
  <c r="A55" i="4"/>
  <c r="A49" i="4"/>
  <c r="A47" i="4"/>
  <c r="A53" i="4"/>
  <c r="A48" i="4"/>
  <c r="A52" i="6" l="1"/>
  <c r="A54" i="6" l="1"/>
  <c r="A53" i="6"/>
  <c r="A48" i="6"/>
  <c r="A49" i="6"/>
  <c r="A50" i="6"/>
  <c r="A51" i="6"/>
  <c r="A45" i="6"/>
  <c r="A46" i="6"/>
  <c r="A47" i="6"/>
</calcChain>
</file>

<file path=xl/sharedStrings.xml><?xml version="1.0" encoding="utf-8"?>
<sst xmlns="http://schemas.openxmlformats.org/spreadsheetml/2006/main" count="727" uniqueCount="379">
  <si>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</si>
  <si>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</si>
  <si>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</si>
  <si>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</si>
  <si>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</si>
  <si>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</si>
  <si>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</si>
  <si>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</si>
  <si>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</si>
  <si>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</si>
  <si>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</si>
  <si>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</si>
  <si>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</si>
  <si>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</si>
  <si>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</si>
  <si>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</si>
  <si>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</si>
  <si>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</si>
  <si>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</si>
  <si>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</si>
  <si>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</si>
  <si>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</si>
  <si>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</si>
  <si>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</si>
  <si>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</si>
  <si>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</si>
  <si>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</si>
  <si>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</si>
  <si>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</si>
  <si>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</si>
  <si>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</si>
  <si>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</si>
  <si>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</si>
  <si>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</si>
  <si>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</si>
  <si>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</si>
  <si>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</si>
  <si>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</si>
  <si>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</si>
  <si>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</si>
  <si>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</si>
  <si>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</si>
  <si>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</si>
  <si>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</si>
  <si>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</si>
  <si>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</si>
  <si>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</si>
  <si>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</si>
  <si>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</si>
  <si>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</si>
  <si>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</si>
  <si>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</si>
  <si>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</si>
  <si>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</si>
  <si>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</si>
  <si>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</si>
  <si>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</si>
  <si>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</si>
  <si>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</si>
  <si>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</si>
  <si>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</si>
  <si>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</si>
  <si>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</si>
  <si>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</si>
  <si>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</si>
  <si>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</si>
  <si>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</si>
  <si>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</si>
  <si>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</si>
  <si>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</si>
  <si>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</si>
  <si>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</si>
  <si>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</si>
  <si>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</si>
  <si>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</si>
  <si>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</si>
  <si>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</si>
  <si>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</si>
  <si>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</si>
  <si>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</si>
  <si>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</si>
  <si>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</si>
  <si>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</si>
  <si>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</si>
  <si>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</si>
  <si>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</si>
  <si>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</si>
  <si>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</si>
  <si>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</si>
  <si>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</si>
  <si>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</si>
  <si>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</si>
  <si>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</si>
  <si>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</si>
  <si>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</si>
  <si>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</si>
  <si>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</si>
  <si>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</si>
  <si>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</si>
  <si>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</si>
  <si>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</si>
  <si>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</si>
  <si>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</si>
  <si>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</si>
  <si>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</si>
  <si>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</si>
  <si>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</si>
  <si>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</si>
  <si>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</si>
  <si>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</si>
  <si>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</si>
  <si>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</si>
  <si>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</si>
  <si>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</si>
  <si>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</si>
  <si>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</si>
  <si>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</si>
  <si>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</si>
  <si>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</si>
  <si>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</si>
  <si>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</si>
  <si>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</si>
  <si>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</si>
  <si>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</si>
  <si>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</si>
  <si>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</si>
  <si>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</si>
  <si>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</si>
  <si>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</si>
  <si>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</si>
  <si>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</si>
  <si>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</si>
  <si>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</si>
  <si>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</si>
  <si>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</si>
  <si>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</si>
  <si>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</si>
  <si>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</si>
  <si>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</si>
  <si>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</si>
  <si>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</si>
  <si>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</si>
  <si>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</si>
  <si>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</si>
  <si>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</si>
  <si>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</si>
  <si>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</si>
  <si>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</si>
  <si>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</si>
  <si>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</si>
  <si>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</si>
  <si>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</si>
  <si>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</si>
  <si>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</si>
  <si>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</si>
  <si>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</si>
  <si>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</si>
  <si>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</si>
  <si>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</si>
  <si>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</si>
  <si>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</si>
  <si>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</si>
  <si>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</si>
  <si>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</si>
  <si>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</si>
  <si>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</si>
  <si>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</si>
  <si>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</si>
  <si>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</si>
  <si>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</si>
  <si>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</si>
  <si>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</si>
  <si>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</si>
  <si>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</si>
  <si>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</si>
  <si>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</si>
  <si>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</si>
  <si>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</si>
  <si>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</si>
  <si>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</si>
  <si>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</si>
  <si>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</si>
  <si>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</si>
  <si>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</si>
  <si>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</si>
  <si>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</si>
  <si>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</si>
  <si>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</si>
  <si>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</si>
  <si>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</si>
  <si>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</si>
  <si>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</si>
  <si>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</si>
  <si>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</si>
  <si>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</si>
  <si>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</si>
  <si>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</si>
  <si>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</si>
  <si>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</si>
  <si>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</si>
  <si>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</si>
  <si>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</si>
  <si>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</si>
  <si>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</si>
  <si>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</si>
  <si>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</si>
  <si>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</si>
  <si>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</si>
  <si>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</si>
  <si>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</si>
  <si>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</si>
  <si>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</si>
  <si>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</si>
  <si>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</si>
  <si>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</si>
  <si>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</si>
  <si>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</si>
  <si>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</si>
  <si>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</si>
  <si>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</si>
  <si>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</si>
  <si>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</si>
  <si>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</si>
  <si>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</si>
  <si>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</si>
  <si>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</si>
  <si>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</si>
  <si>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</si>
  <si>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</si>
  <si>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</si>
  <si>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</si>
  <si>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</si>
  <si>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</si>
  <si>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</si>
  <si>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</si>
  <si>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</si>
  <si>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</si>
  <si>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</si>
  <si>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</si>
  <si>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</si>
  <si>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</si>
  <si>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</si>
  <si>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</si>
  <si>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</si>
  <si>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</si>
  <si>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</si>
  <si>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</si>
  <si>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</si>
  <si>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</si>
  <si>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</si>
  <si>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</si>
  <si>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</si>
  <si>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</si>
  <si>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</si>
  <si>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</si>
  <si>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</si>
  <si>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</si>
  <si>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</si>
  <si>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</si>
  <si>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</si>
  <si>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</si>
  <si>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</si>
  <si>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</si>
  <si>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</si>
  <si>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</si>
  <si>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</si>
  <si>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</si>
  <si>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</si>
  <si>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</si>
  <si>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</si>
  <si>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</si>
  <si>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</si>
  <si>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</si>
  <si>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</si>
  <si>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</si>
  <si>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</si>
  <si>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</si>
  <si>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</si>
  <si>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</si>
  <si>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</si>
  <si>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</si>
  <si>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</si>
  <si>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</si>
  <si>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</si>
  <si>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</si>
  <si>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</si>
  <si>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</si>
  <si>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</si>
  <si>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</si>
  <si>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</si>
  <si>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</si>
  <si>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</si>
  <si>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</si>
  <si>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</si>
  <si>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</si>
  <si>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</si>
  <si>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</si>
  <si>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</si>
  <si>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</si>
  <si>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</si>
  <si>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</si>
  <si>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</si>
  <si>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</si>
  <si>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</si>
  <si>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</si>
  <si>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</si>
  <si>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</si>
  <si>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</si>
  <si>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</si>
  <si>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</si>
  <si>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</si>
  <si>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</si>
  <si>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</si>
  <si>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</si>
  <si>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</si>
  <si>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</si>
  <si>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</si>
  <si>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</si>
  <si>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</si>
  <si>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</si>
  <si>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</si>
  <si>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</si>
  <si>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</si>
  <si>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</si>
  <si>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</si>
  <si>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</si>
  <si>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</si>
  <si>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</si>
  <si>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</si>
  <si>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</si>
  <si>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</si>
  <si>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</si>
  <si>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</si>
  <si>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</si>
  <si>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</si>
  <si>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</si>
  <si>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</si>
  <si>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</si>
  <si>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</si>
  <si>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</si>
  <si>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</si>
  <si>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</si>
  <si>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</si>
  <si>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</si>
  <si>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</si>
  <si>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</si>
  <si>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</si>
  <si>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</si>
  <si>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</si>
  <si>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31.01.2022 ГОДИНА*</t>
  </si>
  <si>
    <t>ЗК "ЛЕВ ИНС" АД</t>
  </si>
  <si>
    <t>"ЗД ЕВРОИНС" АД</t>
  </si>
  <si>
    <t>ЗАД "Булстрад Виена Иншурънс Груп" АД</t>
  </si>
  <si>
    <t>"ДЗИ - Общо застраховане" ЕАД</t>
  </si>
  <si>
    <t>"ЗАД ДаллБогг: Живот и Здраве" АД</t>
  </si>
  <si>
    <t>ЗАД "ОЗК - Застраховане" АД</t>
  </si>
  <si>
    <t>ЗАД "Армеец" АД</t>
  </si>
  <si>
    <t>"Дженерали застраховане" АД</t>
  </si>
  <si>
    <t>ЗД "Бул Инс" АД</t>
  </si>
  <si>
    <t>ЗАД "Алианц България" АД</t>
  </si>
  <si>
    <t>ЗК "УНИКА" АД</t>
  </si>
  <si>
    <t>"ОЗОФ Доверие ЗАД" АД</t>
  </si>
  <si>
    <t>"Групама застраховане" ЕАД</t>
  </si>
  <si>
    <t>ЗАД "Асет Иншурънс" АД</t>
  </si>
  <si>
    <t>"ЗК България Иншурънс" АД</t>
  </si>
  <si>
    <t>"Фи Хелт Застраховане" АД</t>
  </si>
  <si>
    <t>"Българска агенция за експортно застраховане /БАЕЗ/" ЕАД</t>
  </si>
  <si>
    <t>"Застрахователно дружество ЕИГ РЕ" ЕАД</t>
  </si>
  <si>
    <t>ЗД "Съгласие" АД</t>
  </si>
  <si>
    <t>"ЗК АКСИОМ" ЕАД</t>
  </si>
  <si>
    <t>"Европейска Застрахователна и Осигурителна Компания" ЗАД</t>
  </si>
  <si>
    <t>ЗД "ОЗОК Инс" АД</t>
  </si>
  <si>
    <t>ЗАД "Енергия"</t>
  </si>
  <si>
    <t>ОБЩО</t>
  </si>
  <si>
    <t>ИЗПЛАТЕНИ ОБЕЗЩЕТЕНИЯ ОТ ЗАСТРАХОВАТЕЛИТЕ, КОИТО ИЗВЪРШВАТ ДЕЙНОСТ ПО ОБЩО ЗАСТРАХОВАНЕ КЪМ 31.01.2022 ГОДИНА*</t>
  </si>
  <si>
    <t>БРУТЕН ПРЕМИЕН ПРИХОД И ИЗПЛАТЕНИ ОБЕЗЩЕТЕНИЯ ПО ОБЩО ЗАСТРАХОВАНЕ КЪМ 31.01.2022 ГОДИНА*</t>
  </si>
  <si>
    <t>ОБЩИ ДАННИ ЗА ПОРТФЕЙЛА НА ЗАСТРАХОВАТЕЛИТЕ ПО ОБЩО ЗАСТРАХОВАНЕ КЪМ 31.01.2022 ГОДИНА*</t>
  </si>
  <si>
    <t>АГРЕГИРАН ОТЧЕТ ЗА ФИНАНСОВОТО СЪСТОЯНИЕ НА ЗАСТРАХОВАТЕЛИТЕ, КОИТО ИЗВЪРШВАТ ДЕЙНОСТ ПО ОБЩО ЗАСТРАХОВАНЕ КЪМ 31.01.2022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</si>
  <si>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31.01.2022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</si>
</sst>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</a:t>
            </a:r>
            <a:r>
              <a:rPr lang="bg-BG" b="1"/>
              <a:t>1.01</a:t>
            </a:r>
            <a:r>
              <a:rPr lang="en-US" b="1"/>
              <a:t>.2</a:t>
            </a:r>
            <a:r>
              <a:rPr lang="bg-BG" b="1"/>
              <a:t>0</a:t>
            </a:r>
            <a:r>
              <a:rPr lang="en-US" b="1"/>
              <a:t>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69700149673E-2"/>
                  <c:y val="-3.060614851661008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9216852168592847E-2"/>
                  <c:y val="-0.10324356775580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6.439023399835922E-2"/>
                  <c:y val="-0.1683814419279651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3.0603553067707429E-2"/>
                  <c:y val="-0.196733880631757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9235377418075663E-2"/>
                  <c:y val="-0.2343166961216487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7.5689178092318718E-2</c:v>
                </c:pt>
                <c:pt idx="1">
                  <c:v>0.69630158878241033</c:v>
                </c:pt>
                <c:pt idx="2">
                  <c:v>1.6348595583524216E-2</c:v>
                </c:pt>
                <c:pt idx="3">
                  <c:v>7.2271776733263547E-4</c:v>
                </c:pt>
                <c:pt idx="4">
                  <c:v>3.7929824631950039E-3</c:v>
                </c:pt>
                <c:pt idx="5">
                  <c:v>7.0595750529228668E-3</c:v>
                </c:pt>
                <c:pt idx="6">
                  <c:v>9.4506281648680232E-2</c:v>
                </c:pt>
                <c:pt idx="7">
                  <c:v>2.2819237344656254E-2</c:v>
                </c:pt>
                <c:pt idx="8">
                  <c:v>3.3580301888448946E-2</c:v>
                </c:pt>
                <c:pt idx="9">
                  <c:v>4.9179541376510635E-2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</a:t>
            </a:r>
            <a:r>
              <a:rPr lang="bg-BG" sz="1200" b="1"/>
              <a:t>1</a:t>
            </a:r>
            <a:r>
              <a:rPr lang="en-US" sz="1200" b="1"/>
              <a:t>.</a:t>
            </a:r>
            <a:r>
              <a:rPr lang="bg-BG" sz="1200" b="1"/>
              <a:t>01.2</a:t>
            </a:r>
            <a:r>
              <a:rPr lang="en-US" sz="1200" b="1"/>
              <a:t>0</a:t>
            </a:r>
            <a:r>
              <a:rPr lang="bg-BG" sz="1200" b="1"/>
              <a:t>22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6.438002726319883E-2</c:v>
                </c:pt>
                <c:pt idx="1">
                  <c:v>0.85635558531518308</c:v>
                </c:pt>
                <c:pt idx="2">
                  <c:v>9.7611562418594886E-4</c:v>
                </c:pt>
                <c:pt idx="3">
                  <c:v>5.6840887169741599E-5</c:v>
                </c:pt>
                <c:pt idx="4">
                  <c:v>2.5241677730209762E-4</c:v>
                </c:pt>
                <c:pt idx="5">
                  <c:v>1.7767596092527606E-3</c:v>
                </c:pt>
                <c:pt idx="6">
                  <c:v>3.9092903773940764E-2</c:v>
                </c:pt>
                <c:pt idx="7">
                  <c:v>6.7989854208266596E-3</c:v>
                </c:pt>
                <c:pt idx="8">
                  <c:v>9.8044615031130603E-3</c:v>
                </c:pt>
                <c:pt idx="9">
                  <c:v>2.050590382582702E-2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</a:t>
            </a:r>
            <a:r>
              <a:rPr lang="bg-BG" sz="1200" b="1"/>
              <a:t>1.01.</a:t>
            </a:r>
            <a:r>
              <a:rPr lang="en-US" sz="1200" b="1"/>
              <a:t>202</a:t>
            </a:r>
            <a:r>
              <a:rPr lang="bg-BG" sz="1200" b="1"/>
              <a:t>2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766059352070043"/>
                  <c:y val="-1.2056400790571117E-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9.9010397422949897E-2"/>
                  <c:y val="-7.5437268282821046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6.3443383445682427E-2"/>
                  <c:y val="-0.1388018148831792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4.309935710590921E-2"/>
                  <c:y val="-0.1756951032761470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636216093454E-2"/>
                  <c:y val="-0.2267257939236441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0.13947588665279409</c:v>
                </c:pt>
                <c:pt idx="1">
                  <c:v>0.64824980202285243</c:v>
                </c:pt>
                <c:pt idx="2">
                  <c:v>1.5220378670833465E-2</c:v>
                </c:pt>
                <c:pt idx="3">
                  <c:v>6.7284299955573212E-4</c:v>
                </c:pt>
                <c:pt idx="4">
                  <c:v>3.5312286665062764E-3</c:v>
                </c:pt>
                <c:pt idx="5">
                  <c:v>6.5723936353860616E-3</c:v>
                </c:pt>
                <c:pt idx="6">
                  <c:v>8.7984401235967E-2</c:v>
                </c:pt>
                <c:pt idx="7">
                  <c:v>2.1244481312835951E-2</c:v>
                </c:pt>
                <c:pt idx="8">
                  <c:v>3.1262924574278317E-2</c:v>
                </c:pt>
                <c:pt idx="9">
                  <c:v>4.5785660228990492E-2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</a:t>
            </a:r>
            <a:r>
              <a:rPr lang="bg-BG" b="1"/>
              <a:t>1.01.2</a:t>
            </a:r>
            <a:r>
              <a:rPr lang="en-US" b="1"/>
              <a:t>02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5337514274890119E-2"/>
                  <c:y val="-0.228206081269617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5.3518450380618358E-2"/>
                  <c:y val="-0.308941321655296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0.10447337153788203</c:v>
                </c:pt>
                <c:pt idx="1">
                  <c:v>0.81965932926540475</c:v>
                </c:pt>
                <c:pt idx="2">
                  <c:v>9.3428156729190217E-4</c:v>
                </c:pt>
                <c:pt idx="3">
                  <c:v>5.4404818277032148E-5</c:v>
                </c:pt>
                <c:pt idx="4">
                  <c:v>2.4159877832633666E-4</c:v>
                </c:pt>
                <c:pt idx="5">
                  <c:v>1.7006118038710855E-3</c:v>
                </c:pt>
                <c:pt idx="6">
                  <c:v>3.7417472380250678E-2</c:v>
                </c:pt>
                <c:pt idx="7">
                  <c:v>6.5075966387304176E-3</c:v>
                </c:pt>
                <c:pt idx="8">
                  <c:v>9.3842649708848393E-3</c:v>
                </c:pt>
                <c:pt idx="9">
                  <c:v>1.9627068239080916E-2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1">
        <v>404778</v>
      </c>
      <c r="D4" s="52">
        <v>639163.22</v>
      </c>
      <c r="E4" s="52">
        <v>744283.14</v>
      </c>
      <c r="F4" s="52">
        <v>785701.09</v>
      </c>
      <c r="G4" s="52">
        <v>4496.3700000000008</v>
      </c>
      <c r="H4" s="52">
        <v>124092.1</v>
      </c>
      <c r="I4" s="52">
        <v>354372.58000000007</v>
      </c>
      <c r="J4" s="52">
        <v>1323424.3699999999</v>
      </c>
      <c r="K4" s="52">
        <v>42586.17</v>
      </c>
      <c r="L4" s="63">
        <v>282548.60000000009</v>
      </c>
      <c r="M4" s="52">
        <v>8447.77</v>
      </c>
      <c r="N4" s="52">
        <v>0</v>
      </c>
      <c r="O4" s="52">
        <v>493771.67</v>
      </c>
      <c r="P4" s="52">
        <v>40546.869999999995</v>
      </c>
      <c r="Q4" s="52">
        <v>76700.87999999999</v>
      </c>
      <c r="R4" s="52">
        <v>181678.55</v>
      </c>
      <c r="S4" s="52">
        <v>0</v>
      </c>
      <c r="T4" s="52">
        <v>0</v>
      </c>
      <c r="U4" s="52">
        <v>3561.83</v>
      </c>
      <c r="V4" s="52">
        <v>256.86</v>
      </c>
      <c r="W4" s="52">
        <v>255.36</v>
      </c>
      <c r="X4" s="52">
        <v>75502.92</v>
      </c>
      <c r="Y4" s="52">
        <v>18297.830000000002</v>
      </c>
      <c r="Z4" s="42">
        <v>5604466.1800000006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59685</v>
      </c>
      <c r="D5" s="51">
        <v>20343.78</v>
      </c>
      <c r="E5" s="51">
        <v>21208.57</v>
      </c>
      <c r="F5" s="32">
        <v>10027.58</v>
      </c>
      <c r="G5" s="32">
        <v>0</v>
      </c>
      <c r="H5" s="32">
        <v>17449.689999999999</v>
      </c>
      <c r="I5" s="51">
        <v>6994.98</v>
      </c>
      <c r="J5" s="32">
        <v>72324.91</v>
      </c>
      <c r="K5" s="32">
        <v>841</v>
      </c>
      <c r="L5" s="51">
        <v>4606.6499999999996</v>
      </c>
      <c r="M5" s="32">
        <v>469.45000000000005</v>
      </c>
      <c r="N5" s="32">
        <v>0</v>
      </c>
      <c r="O5" s="32">
        <v>0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52">
        <v>3943.5</v>
      </c>
      <c r="Y5" s="32">
        <v>0</v>
      </c>
      <c r="Z5" s="42">
        <v>217895.11000000002</v>
      </c>
      <c r="AA5" s="9"/>
    </row>
    <row r="6" spans="1:28" ht="18" customHeight="1" x14ac:dyDescent="0.25">
      <c r="A6" s="31">
        <v>2</v>
      </c>
      <c r="B6" s="4" t="s">
        <v>315</v>
      </c>
      <c r="C6" s="51">
        <v>0</v>
      </c>
      <c r="D6" s="51">
        <v>975759.95</v>
      </c>
      <c r="E6" s="51">
        <v>0</v>
      </c>
      <c r="F6" s="32">
        <v>0</v>
      </c>
      <c r="G6" s="32">
        <v>57980.25</v>
      </c>
      <c r="H6" s="32">
        <v>400</v>
      </c>
      <c r="I6" s="51">
        <v>0</v>
      </c>
      <c r="J6" s="32">
        <v>3018997.67</v>
      </c>
      <c r="K6" s="32">
        <v>0</v>
      </c>
      <c r="L6" s="51">
        <v>291706.59000000003</v>
      </c>
      <c r="M6" s="32">
        <v>0</v>
      </c>
      <c r="N6" s="32">
        <v>6336951</v>
      </c>
      <c r="O6" s="32">
        <v>242219.19999999998</v>
      </c>
      <c r="P6" s="33">
        <v>0</v>
      </c>
      <c r="Q6" s="52">
        <v>562913.49000001163</v>
      </c>
      <c r="R6" s="32">
        <v>363357.11</v>
      </c>
      <c r="S6" s="32">
        <v>0</v>
      </c>
      <c r="T6" s="32">
        <v>0</v>
      </c>
      <c r="U6" s="32">
        <v>367943.14</v>
      </c>
      <c r="V6" s="32">
        <v>313062.25</v>
      </c>
      <c r="W6" s="32">
        <v>6157.12</v>
      </c>
      <c r="X6" s="52">
        <v>18151.39</v>
      </c>
      <c r="Y6" s="32">
        <v>0</v>
      </c>
      <c r="Z6" s="42">
        <v>12555599.160000011</v>
      </c>
      <c r="AA6" s="9"/>
    </row>
    <row r="7" spans="1:28" ht="32.25" customHeight="1" x14ac:dyDescent="0.25">
      <c r="A7" s="31">
        <v>3</v>
      </c>
      <c r="B7" s="4" t="s">
        <v>286</v>
      </c>
      <c r="C7" s="51">
        <v>4221017</v>
      </c>
      <c r="D7" s="51">
        <v>3101295.48</v>
      </c>
      <c r="E7" s="51">
        <v>12286164.08</v>
      </c>
      <c r="F7" s="32">
        <v>9942361.459999999</v>
      </c>
      <c r="G7" s="32">
        <v>119974.74000000009</v>
      </c>
      <c r="H7" s="32">
        <v>728177.28999999992</v>
      </c>
      <c r="I7" s="51">
        <v>11694494.369999999</v>
      </c>
      <c r="J7" s="32">
        <v>5644610.5599999996</v>
      </c>
      <c r="K7" s="32">
        <v>2440269.35</v>
      </c>
      <c r="L7" s="51">
        <v>7941437.9800000004</v>
      </c>
      <c r="M7" s="32">
        <v>1573761.01</v>
      </c>
      <c r="N7" s="32">
        <v>0</v>
      </c>
      <c r="O7" s="32">
        <v>621822.51</v>
      </c>
      <c r="P7" s="33">
        <v>1439254.2700000014</v>
      </c>
      <c r="Q7" s="52">
        <v>150792.57000000004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52">
        <v>36459.57</v>
      </c>
      <c r="Y7" s="32">
        <v>22544.6</v>
      </c>
      <c r="Z7" s="42">
        <v>61964436.840000004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206151.02</v>
      </c>
      <c r="F8" s="32">
        <v>0</v>
      </c>
      <c r="G8" s="32">
        <v>0</v>
      </c>
      <c r="H8" s="32">
        <v>3663459.06</v>
      </c>
      <c r="I8" s="51">
        <v>0</v>
      </c>
      <c r="J8" s="32">
        <v>52900</v>
      </c>
      <c r="K8" s="32">
        <v>0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3922510.08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4000</v>
      </c>
      <c r="E9" s="51">
        <v>0</v>
      </c>
      <c r="F9" s="32">
        <v>0</v>
      </c>
      <c r="G9" s="32">
        <v>0</v>
      </c>
      <c r="H9" s="32">
        <v>0</v>
      </c>
      <c r="I9" s="51">
        <v>43801.16</v>
      </c>
      <c r="J9" s="32">
        <v>0</v>
      </c>
      <c r="K9" s="32">
        <v>-18968.79</v>
      </c>
      <c r="L9" s="51">
        <v>0</v>
      </c>
      <c r="M9" s="32">
        <v>0</v>
      </c>
      <c r="N9" s="32">
        <v>0</v>
      </c>
      <c r="O9" s="32">
        <v>0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28832.370000000003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29230</v>
      </c>
      <c r="D10" s="51">
        <v>537042.34</v>
      </c>
      <c r="E10" s="51">
        <v>211527.49</v>
      </c>
      <c r="F10" s="32">
        <v>0</v>
      </c>
      <c r="G10" s="32">
        <v>0</v>
      </c>
      <c r="H10" s="32">
        <v>0</v>
      </c>
      <c r="I10" s="51">
        <v>8284.9</v>
      </c>
      <c r="J10" s="32">
        <v>550</v>
      </c>
      <c r="K10" s="32">
        <v>0</v>
      </c>
      <c r="L10" s="51">
        <v>17016.22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803650.95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7046</v>
      </c>
      <c r="D11" s="51">
        <v>213506.42</v>
      </c>
      <c r="E11" s="51">
        <v>746525.60000000009</v>
      </c>
      <c r="F11" s="32">
        <v>377454.31</v>
      </c>
      <c r="G11" s="32">
        <v>1545.2299999999998</v>
      </c>
      <c r="H11" s="32">
        <v>2987.79</v>
      </c>
      <c r="I11" s="51">
        <v>48531.75</v>
      </c>
      <c r="J11" s="32">
        <v>71727.28</v>
      </c>
      <c r="K11" s="32">
        <v>1194.07</v>
      </c>
      <c r="L11" s="51">
        <v>104599.26000000001</v>
      </c>
      <c r="M11" s="32">
        <v>87790.96</v>
      </c>
      <c r="N11" s="32">
        <v>0</v>
      </c>
      <c r="O11" s="32">
        <v>7141.57</v>
      </c>
      <c r="P11" s="33">
        <v>9609.4599999999991</v>
      </c>
      <c r="Q11" s="52">
        <v>0</v>
      </c>
      <c r="R11" s="32">
        <v>0</v>
      </c>
      <c r="S11" s="32">
        <v>0</v>
      </c>
      <c r="T11" s="32">
        <v>6160.86</v>
      </c>
      <c r="U11" s="32">
        <v>0</v>
      </c>
      <c r="V11" s="32">
        <v>0</v>
      </c>
      <c r="W11" s="32">
        <v>0</v>
      </c>
      <c r="X11" s="52">
        <v>7979.63</v>
      </c>
      <c r="Y11" s="32">
        <v>0</v>
      </c>
      <c r="Z11" s="42">
        <v>1693800.1900000002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435220</v>
      </c>
      <c r="D12" s="51">
        <v>429524.62</v>
      </c>
      <c r="E12" s="51">
        <v>5329180.6800000006</v>
      </c>
      <c r="F12" s="32">
        <v>3226800.05</v>
      </c>
      <c r="G12" s="32">
        <v>29241.6469</v>
      </c>
      <c r="H12" s="32">
        <v>1932141.1700000004</v>
      </c>
      <c r="I12" s="51">
        <v>1024861.81</v>
      </c>
      <c r="J12" s="32">
        <v>1983487.73</v>
      </c>
      <c r="K12" s="32">
        <v>11238.99</v>
      </c>
      <c r="L12" s="51">
        <v>1964158.7099999997</v>
      </c>
      <c r="M12" s="32">
        <v>2946123.0700000003</v>
      </c>
      <c r="N12" s="32">
        <v>0</v>
      </c>
      <c r="O12" s="32">
        <v>710753.55999999994</v>
      </c>
      <c r="P12" s="33">
        <v>249800.78000000003</v>
      </c>
      <c r="Q12" s="52">
        <v>138455.20387850003</v>
      </c>
      <c r="R12" s="32">
        <v>0</v>
      </c>
      <c r="S12" s="32">
        <v>0</v>
      </c>
      <c r="T12" s="32">
        <v>282994.37</v>
      </c>
      <c r="U12" s="32">
        <v>6869.27</v>
      </c>
      <c r="V12" s="32">
        <v>0</v>
      </c>
      <c r="W12" s="32">
        <v>0</v>
      </c>
      <c r="X12" s="52">
        <v>61925.29</v>
      </c>
      <c r="Y12" s="32">
        <v>0</v>
      </c>
      <c r="Z12" s="42">
        <v>20762776.950778503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285818</v>
      </c>
      <c r="D13" s="51">
        <v>0</v>
      </c>
      <c r="E13" s="51">
        <v>3576145.4999999995</v>
      </c>
      <c r="F13" s="32">
        <v>977870.55</v>
      </c>
      <c r="G13" s="32">
        <v>0</v>
      </c>
      <c r="H13" s="32">
        <v>1675299.3100000003</v>
      </c>
      <c r="I13" s="51">
        <v>558710.73</v>
      </c>
      <c r="J13" s="32">
        <v>695370.46</v>
      </c>
      <c r="K13" s="32">
        <v>11238.99</v>
      </c>
      <c r="L13" s="51">
        <v>418006.32999999996</v>
      </c>
      <c r="M13" s="32">
        <v>1783569.37</v>
      </c>
      <c r="N13" s="32">
        <v>0</v>
      </c>
      <c r="O13" s="32">
        <v>154546.37999999998</v>
      </c>
      <c r="P13" s="33">
        <v>249800.78000000003</v>
      </c>
      <c r="Q13" s="52">
        <v>138455.20387850003</v>
      </c>
      <c r="R13" s="32">
        <v>0</v>
      </c>
      <c r="S13" s="32">
        <v>0</v>
      </c>
      <c r="T13" s="32">
        <v>282994.37</v>
      </c>
      <c r="U13" s="32">
        <v>6869.27</v>
      </c>
      <c r="V13" s="32">
        <v>0</v>
      </c>
      <c r="W13" s="32">
        <v>0</v>
      </c>
      <c r="X13" s="52">
        <v>61410.29</v>
      </c>
      <c r="Y13" s="32">
        <v>0</v>
      </c>
      <c r="Z13" s="42">
        <v>10876105.533878498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103178</v>
      </c>
      <c r="D14" s="51">
        <v>261865.49</v>
      </c>
      <c r="E14" s="51">
        <v>1543222.570000001</v>
      </c>
      <c r="F14" s="32">
        <v>2146280.7599999998</v>
      </c>
      <c r="G14" s="32">
        <v>29241.6469</v>
      </c>
      <c r="H14" s="32">
        <v>48137.08</v>
      </c>
      <c r="I14" s="51">
        <v>444855.06000000006</v>
      </c>
      <c r="J14" s="32">
        <v>915240.26</v>
      </c>
      <c r="K14" s="32">
        <v>0</v>
      </c>
      <c r="L14" s="51">
        <v>1340166.7899999998</v>
      </c>
      <c r="M14" s="32">
        <v>1073259.4100000001</v>
      </c>
      <c r="N14" s="32">
        <v>0</v>
      </c>
      <c r="O14" s="32">
        <v>556207.17999999993</v>
      </c>
      <c r="P14" s="33">
        <v>0</v>
      </c>
      <c r="Q14" s="5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2">
        <v>515</v>
      </c>
      <c r="Y14" s="32">
        <v>0</v>
      </c>
      <c r="Z14" s="42">
        <v>8462169.2469000015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30690</v>
      </c>
      <c r="D15" s="51">
        <v>0</v>
      </c>
      <c r="E15" s="51">
        <v>199644.12999999998</v>
      </c>
      <c r="F15" s="32">
        <v>85366.29</v>
      </c>
      <c r="G15" s="32">
        <v>0</v>
      </c>
      <c r="H15" s="32">
        <v>208704.78</v>
      </c>
      <c r="I15" s="51">
        <v>795.62</v>
      </c>
      <c r="J15" s="32">
        <v>329580.49</v>
      </c>
      <c r="K15" s="32">
        <v>0</v>
      </c>
      <c r="L15" s="51">
        <v>31293.11</v>
      </c>
      <c r="M15" s="32">
        <v>89294.29</v>
      </c>
      <c r="N15" s="32">
        <v>0</v>
      </c>
      <c r="O15" s="32">
        <v>0</v>
      </c>
      <c r="P15" s="33">
        <v>0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42">
        <v>975368.71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15534</v>
      </c>
      <c r="D16" s="51">
        <v>167659.13</v>
      </c>
      <c r="E16" s="51">
        <v>10168.48</v>
      </c>
      <c r="F16" s="32">
        <v>17282.45</v>
      </c>
      <c r="G16" s="32">
        <v>0</v>
      </c>
      <c r="H16" s="32">
        <v>0</v>
      </c>
      <c r="I16" s="51">
        <v>20500.400000000001</v>
      </c>
      <c r="J16" s="32">
        <v>43296.52</v>
      </c>
      <c r="K16" s="32">
        <v>0</v>
      </c>
      <c r="L16" s="51">
        <v>174692.48000000001</v>
      </c>
      <c r="M16" s="32">
        <v>0</v>
      </c>
      <c r="N16" s="32">
        <v>0</v>
      </c>
      <c r="O16" s="32">
        <v>0</v>
      </c>
      <c r="P16" s="33">
        <v>0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449133.46000000008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268961</v>
      </c>
      <c r="D17" s="51">
        <v>154021.9</v>
      </c>
      <c r="E17" s="51">
        <v>292213.9499999999</v>
      </c>
      <c r="F17" s="32">
        <v>368088.79</v>
      </c>
      <c r="G17" s="32">
        <v>0</v>
      </c>
      <c r="H17" s="32">
        <v>90359.08</v>
      </c>
      <c r="I17" s="51">
        <v>0</v>
      </c>
      <c r="J17" s="32">
        <v>38915.230000000003</v>
      </c>
      <c r="K17" s="32">
        <v>99931.68</v>
      </c>
      <c r="L17" s="51">
        <v>238154.41</v>
      </c>
      <c r="M17" s="32">
        <v>315417.61</v>
      </c>
      <c r="N17" s="32">
        <v>0</v>
      </c>
      <c r="O17" s="32">
        <v>558.41999999999996</v>
      </c>
      <c r="P17" s="33">
        <v>33101.439999999988</v>
      </c>
      <c r="Q17" s="52">
        <v>11404.57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200</v>
      </c>
      <c r="X17" s="52">
        <v>423.11</v>
      </c>
      <c r="Y17" s="32">
        <v>315.12</v>
      </c>
      <c r="Z17" s="42">
        <v>1912066.31</v>
      </c>
      <c r="AA17" s="9"/>
    </row>
    <row r="18" spans="1:27" ht="31.5" x14ac:dyDescent="0.25">
      <c r="A18" s="70">
        <v>9.1</v>
      </c>
      <c r="B18" s="4" t="s">
        <v>318</v>
      </c>
      <c r="C18" s="51">
        <v>268285</v>
      </c>
      <c r="D18" s="51">
        <v>129054.06</v>
      </c>
      <c r="E18" s="51">
        <v>277112.33999999991</v>
      </c>
      <c r="F18" s="32">
        <v>353998.86</v>
      </c>
      <c r="G18" s="32">
        <v>0</v>
      </c>
      <c r="H18" s="32">
        <v>50407.11</v>
      </c>
      <c r="I18" s="51">
        <v>0</v>
      </c>
      <c r="J18" s="32">
        <v>34702.550000000003</v>
      </c>
      <c r="K18" s="32">
        <v>99931.68</v>
      </c>
      <c r="L18" s="51">
        <v>231638.72</v>
      </c>
      <c r="M18" s="32">
        <v>315417.61</v>
      </c>
      <c r="N18" s="32">
        <v>0</v>
      </c>
      <c r="O18" s="32">
        <v>0</v>
      </c>
      <c r="P18" s="33">
        <v>33101.439999999988</v>
      </c>
      <c r="Q18" s="52">
        <v>11404.57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200</v>
      </c>
      <c r="X18" s="52">
        <v>423.11</v>
      </c>
      <c r="Y18" s="32">
        <v>315.12</v>
      </c>
      <c r="Z18" s="42">
        <v>1805992.17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676</v>
      </c>
      <c r="D19" s="51">
        <v>24967.84</v>
      </c>
      <c r="E19" s="51">
        <v>15101.61</v>
      </c>
      <c r="F19" s="32">
        <v>14089.93</v>
      </c>
      <c r="G19" s="32">
        <v>0</v>
      </c>
      <c r="H19" s="32">
        <v>39951.97</v>
      </c>
      <c r="I19" s="51">
        <v>0</v>
      </c>
      <c r="J19" s="32">
        <v>4212.68</v>
      </c>
      <c r="K19" s="32">
        <v>0</v>
      </c>
      <c r="L19" s="51">
        <v>6515.69</v>
      </c>
      <c r="M19" s="32">
        <v>0</v>
      </c>
      <c r="N19" s="32">
        <v>0</v>
      </c>
      <c r="O19" s="32">
        <v>558.41999999999996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106074.14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29780468</v>
      </c>
      <c r="D20" s="51">
        <v>14336651.720000001</v>
      </c>
      <c r="E20" s="51">
        <v>6426115.9100000001</v>
      </c>
      <c r="F20" s="32">
        <v>6809511.1600000001</v>
      </c>
      <c r="G20" s="32">
        <v>16060052.137515364</v>
      </c>
      <c r="H20" s="32">
        <v>9744376.3299999982</v>
      </c>
      <c r="I20" s="51">
        <v>2594562.4499999997</v>
      </c>
      <c r="J20" s="32">
        <v>3506760.1100000003</v>
      </c>
      <c r="K20" s="32">
        <v>11874372.889999999</v>
      </c>
      <c r="L20" s="51">
        <v>2080114.5799999998</v>
      </c>
      <c r="M20" s="32">
        <v>1342240.38</v>
      </c>
      <c r="N20" s="32">
        <v>0</v>
      </c>
      <c r="O20" s="32">
        <v>252838.75</v>
      </c>
      <c r="P20" s="33">
        <v>283581.5299999995</v>
      </c>
      <c r="Q20" s="52">
        <v>0</v>
      </c>
      <c r="R20" s="32">
        <v>0</v>
      </c>
      <c r="S20" s="32">
        <v>0</v>
      </c>
      <c r="T20" s="32">
        <v>0</v>
      </c>
      <c r="U20" s="32">
        <v>290.16000000000003</v>
      </c>
      <c r="V20" s="32">
        <v>0</v>
      </c>
      <c r="W20" s="32">
        <v>0</v>
      </c>
      <c r="X20" s="52">
        <v>0</v>
      </c>
      <c r="Y20" s="32">
        <v>6907</v>
      </c>
      <c r="Z20" s="42">
        <v>105098843.10751535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29718989</v>
      </c>
      <c r="D21" s="51">
        <v>14300524.720000001</v>
      </c>
      <c r="E21" s="51">
        <v>5442085.6000000006</v>
      </c>
      <c r="F21" s="32">
        <v>6809511.1600000001</v>
      </c>
      <c r="G21" s="32">
        <v>16045610.287515365</v>
      </c>
      <c r="H21" s="32">
        <v>9385019.5599999987</v>
      </c>
      <c r="I21" s="51">
        <v>2557032.15</v>
      </c>
      <c r="J21" s="32">
        <v>3278616.66</v>
      </c>
      <c r="K21" s="32">
        <v>11748947.859999999</v>
      </c>
      <c r="L21" s="51">
        <v>2076079.0399999998</v>
      </c>
      <c r="M21" s="32">
        <v>1136555.99</v>
      </c>
      <c r="N21" s="32">
        <v>0</v>
      </c>
      <c r="O21" s="32">
        <v>252838.75</v>
      </c>
      <c r="P21" s="33">
        <v>267502.58999999944</v>
      </c>
      <c r="Q21" s="52">
        <v>0</v>
      </c>
      <c r="R21" s="32">
        <v>0</v>
      </c>
      <c r="S21" s="32">
        <v>0</v>
      </c>
      <c r="T21" s="32">
        <v>0</v>
      </c>
      <c r="U21" s="32">
        <v>290.16000000000003</v>
      </c>
      <c r="V21" s="32">
        <v>0</v>
      </c>
      <c r="W21" s="32">
        <v>0</v>
      </c>
      <c r="X21" s="52">
        <v>0</v>
      </c>
      <c r="Y21" s="32">
        <v>6907</v>
      </c>
      <c r="Z21" s="42">
        <v>103026510.52751537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0</v>
      </c>
      <c r="AA22" s="9"/>
    </row>
    <row r="23" spans="1:27" ht="31.5" x14ac:dyDescent="0.25">
      <c r="A23" s="70">
        <v>10.3</v>
      </c>
      <c r="B23" s="4" t="s">
        <v>323</v>
      </c>
      <c r="C23" s="51">
        <v>61479</v>
      </c>
      <c r="D23" s="51">
        <v>36127</v>
      </c>
      <c r="E23" s="51">
        <v>0</v>
      </c>
      <c r="F23" s="32">
        <v>0</v>
      </c>
      <c r="G23" s="32">
        <v>0</v>
      </c>
      <c r="H23" s="32">
        <v>201169.65</v>
      </c>
      <c r="I23" s="51">
        <v>3547.75</v>
      </c>
      <c r="J23" s="32">
        <v>0</v>
      </c>
      <c r="K23" s="32">
        <v>100032.95</v>
      </c>
      <c r="L23" s="51">
        <v>0</v>
      </c>
      <c r="M23" s="32">
        <v>1774</v>
      </c>
      <c r="N23" s="32">
        <v>0</v>
      </c>
      <c r="O23" s="32">
        <v>0</v>
      </c>
      <c r="P23" s="33">
        <v>10610.410000000011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414740.76000000007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984030.30999999994</v>
      </c>
      <c r="F24" s="32">
        <v>0</v>
      </c>
      <c r="G24" s="32">
        <v>14441.849999999999</v>
      </c>
      <c r="H24" s="32">
        <v>158187.12</v>
      </c>
      <c r="I24" s="51">
        <v>33982.550000000003</v>
      </c>
      <c r="J24" s="32">
        <v>228143.45</v>
      </c>
      <c r="K24" s="32">
        <v>25392.080000000002</v>
      </c>
      <c r="L24" s="51">
        <v>4035.54</v>
      </c>
      <c r="M24" s="32">
        <v>203910.38999999998</v>
      </c>
      <c r="N24" s="32">
        <v>0</v>
      </c>
      <c r="O24" s="32">
        <v>0</v>
      </c>
      <c r="P24" s="33">
        <v>5468.53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1657591.8199999998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13446.5</v>
      </c>
      <c r="F25" s="32">
        <v>0</v>
      </c>
      <c r="G25" s="32">
        <v>0</v>
      </c>
      <c r="H25" s="32">
        <v>0</v>
      </c>
      <c r="I25" s="51">
        <v>600</v>
      </c>
      <c r="J25" s="32">
        <v>0</v>
      </c>
      <c r="K25" s="32">
        <v>-17062.099999999999</v>
      </c>
      <c r="L25" s="51">
        <v>147584.53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144568.93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3978</v>
      </c>
      <c r="D26" s="51">
        <v>0</v>
      </c>
      <c r="E26" s="51">
        <v>102344.37</v>
      </c>
      <c r="F26" s="32">
        <v>0</v>
      </c>
      <c r="G26" s="32">
        <v>0</v>
      </c>
      <c r="H26" s="32">
        <v>0</v>
      </c>
      <c r="I26" s="51">
        <v>75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106397.37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458280</v>
      </c>
      <c r="D27" s="51">
        <v>747042.49</v>
      </c>
      <c r="E27" s="51">
        <v>920582.0199999999</v>
      </c>
      <c r="F27" s="32">
        <v>250255.15999999997</v>
      </c>
      <c r="G27" s="32">
        <v>246396.24000000002</v>
      </c>
      <c r="H27" s="32">
        <v>191221.96</v>
      </c>
      <c r="I27" s="51">
        <v>208159.02</v>
      </c>
      <c r="J27" s="32">
        <v>294059.2</v>
      </c>
      <c r="K27" s="32">
        <v>52391.99</v>
      </c>
      <c r="L27" s="51">
        <v>698106.45999999985</v>
      </c>
      <c r="M27" s="32">
        <v>1175329.9100000004</v>
      </c>
      <c r="N27" s="32">
        <v>0</v>
      </c>
      <c r="O27" s="32">
        <v>57524.429999999993</v>
      </c>
      <c r="P27" s="33">
        <v>11484.620000000021</v>
      </c>
      <c r="Q27" s="52">
        <v>0</v>
      </c>
      <c r="R27" s="32">
        <v>0</v>
      </c>
      <c r="S27" s="32">
        <v>0</v>
      </c>
      <c r="T27" s="32">
        <v>153517.38</v>
      </c>
      <c r="U27" s="32">
        <v>10656.93</v>
      </c>
      <c r="V27" s="32">
        <v>0</v>
      </c>
      <c r="W27" s="32">
        <v>0</v>
      </c>
      <c r="X27" s="52">
        <v>0</v>
      </c>
      <c r="Y27" s="32">
        <v>0</v>
      </c>
      <c r="Z27" s="42">
        <v>5475007.8100000005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55374.53</v>
      </c>
      <c r="E28" s="51">
        <v>0</v>
      </c>
      <c r="F28" s="32">
        <v>0</v>
      </c>
      <c r="G28" s="32">
        <v>0</v>
      </c>
      <c r="H28" s="32">
        <v>0</v>
      </c>
      <c r="I28" s="51">
        <v>269799.59999999998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0</v>
      </c>
      <c r="Q28" s="52">
        <v>0</v>
      </c>
      <c r="R28" s="32">
        <v>0</v>
      </c>
      <c r="S28" s="32">
        <v>480422.00000000012</v>
      </c>
      <c r="T28" s="32">
        <v>0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805596.13000000012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728348</v>
      </c>
      <c r="D29" s="51">
        <v>3066879.59</v>
      </c>
      <c r="E29" s="51">
        <v>0</v>
      </c>
      <c r="F29" s="32">
        <v>0</v>
      </c>
      <c r="G29" s="32">
        <v>987013.21848619962</v>
      </c>
      <c r="H29" s="32">
        <v>839539.26</v>
      </c>
      <c r="I29" s="51">
        <v>11025</v>
      </c>
      <c r="J29" s="32">
        <v>0</v>
      </c>
      <c r="K29" s="32">
        <v>1929.69</v>
      </c>
      <c r="L29" s="51">
        <v>222590.11</v>
      </c>
      <c r="M29" s="32">
        <v>0</v>
      </c>
      <c r="N29" s="32">
        <v>0</v>
      </c>
      <c r="O29" s="32">
        <v>0</v>
      </c>
      <c r="P29" s="33">
        <v>24714.620000000003</v>
      </c>
      <c r="Q29" s="52">
        <v>0</v>
      </c>
      <c r="R29" s="32">
        <v>0</v>
      </c>
      <c r="S29" s="32">
        <v>2528.79</v>
      </c>
      <c r="T29" s="32">
        <v>0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42">
        <v>5884568.2784861997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360</v>
      </c>
      <c r="D30" s="51">
        <v>0</v>
      </c>
      <c r="E30" s="51">
        <v>7165.99</v>
      </c>
      <c r="F30" s="32">
        <v>149297.5</v>
      </c>
      <c r="G30" s="32">
        <v>0</v>
      </c>
      <c r="H30" s="32">
        <v>131471.6</v>
      </c>
      <c r="I30" s="51">
        <v>1447.82</v>
      </c>
      <c r="J30" s="32">
        <v>74674.960000000006</v>
      </c>
      <c r="K30" s="32">
        <v>16049.8</v>
      </c>
      <c r="L30" s="51">
        <v>132498.36000000002</v>
      </c>
      <c r="M30" s="32">
        <v>31191.37</v>
      </c>
      <c r="N30" s="32">
        <v>0</v>
      </c>
      <c r="O30" s="32">
        <v>309329.91000000003</v>
      </c>
      <c r="P30" s="33">
        <v>957.47</v>
      </c>
      <c r="Q30" s="52">
        <v>2881.1299999999992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299454.64</v>
      </c>
      <c r="X30" s="52">
        <v>2805.49</v>
      </c>
      <c r="Y30" s="32">
        <v>0</v>
      </c>
      <c r="Z30" s="42">
        <v>1159586.04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0</v>
      </c>
      <c r="D31" s="51">
        <v>205949</v>
      </c>
      <c r="E31" s="51">
        <v>0</v>
      </c>
      <c r="F31" s="32">
        <v>15.89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1189.1199999999999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207154.01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210102</v>
      </c>
      <c r="D32" s="51">
        <v>10156042.189999999</v>
      </c>
      <c r="E32" s="51">
        <v>251369.69000000006</v>
      </c>
      <c r="F32" s="32">
        <v>154341.03999999998</v>
      </c>
      <c r="G32" s="32">
        <v>11.148199999999999</v>
      </c>
      <c r="H32" s="32">
        <v>32768.629999999997</v>
      </c>
      <c r="I32" s="51">
        <v>91362.21</v>
      </c>
      <c r="J32" s="32">
        <v>177247.49</v>
      </c>
      <c r="K32" s="32">
        <v>106950.97</v>
      </c>
      <c r="L32" s="51">
        <v>373104.92</v>
      </c>
      <c r="M32" s="32">
        <v>109843.19000000002</v>
      </c>
      <c r="N32" s="32">
        <v>0</v>
      </c>
      <c r="O32" s="32">
        <v>91710.37000000001</v>
      </c>
      <c r="P32" s="33">
        <v>4245.5999999999995</v>
      </c>
      <c r="Q32" s="52">
        <v>40522.469999999936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11799621.918199999</v>
      </c>
      <c r="AA32" s="9"/>
    </row>
    <row r="33" spans="1:46" s="41" customFormat="1" ht="18" customHeight="1" x14ac:dyDescent="0.25">
      <c r="A33" s="86" t="s">
        <v>41</v>
      </c>
      <c r="B33" s="86"/>
      <c r="C33" s="46">
        <v>36547788</v>
      </c>
      <c r="D33" s="46">
        <v>34622253.450000003</v>
      </c>
      <c r="E33" s="46">
        <v>27537070.440000001</v>
      </c>
      <c r="F33" s="34">
        <v>22063826.449999999</v>
      </c>
      <c r="G33" s="34">
        <v>17506710.981101565</v>
      </c>
      <c r="H33" s="34">
        <v>17480994.27</v>
      </c>
      <c r="I33" s="46">
        <v>16351377.67</v>
      </c>
      <c r="J33" s="34">
        <v>16187354.6</v>
      </c>
      <c r="K33" s="34">
        <v>14610884.710000001</v>
      </c>
      <c r="L33" s="46">
        <v>14494809.849999996</v>
      </c>
      <c r="M33" s="34">
        <v>7590145.2700000014</v>
      </c>
      <c r="N33" s="34">
        <v>6336951</v>
      </c>
      <c r="O33" s="34">
        <v>2787670.39</v>
      </c>
      <c r="P33" s="47">
        <v>2097296.6600000011</v>
      </c>
      <c r="Q33" s="61">
        <v>983670.31387851166</v>
      </c>
      <c r="R33" s="34">
        <v>545035.65999999992</v>
      </c>
      <c r="S33" s="34">
        <v>482950.7900000001</v>
      </c>
      <c r="T33" s="34">
        <v>442672.61</v>
      </c>
      <c r="U33" s="34">
        <v>389321.33</v>
      </c>
      <c r="V33" s="34">
        <v>313319.11</v>
      </c>
      <c r="W33" s="34">
        <v>306067.12</v>
      </c>
      <c r="X33" s="34">
        <v>203247.4</v>
      </c>
      <c r="Y33" s="34">
        <v>48064.55</v>
      </c>
      <c r="Z33" s="42">
        <v>239929482.62498012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0.15232720714496656</v>
      </c>
      <c r="D34" s="50">
        <v>0.14430178847222391</v>
      </c>
      <c r="E34" s="50">
        <v>0.11477151594179695</v>
      </c>
      <c r="F34" s="50">
        <v>9.1959630007149601E-2</v>
      </c>
      <c r="G34" s="50">
        <v>7.2966068152888447E-2</v>
      </c>
      <c r="H34" s="50">
        <v>7.2858883696771556E-2</v>
      </c>
      <c r="I34" s="50">
        <v>6.8150764512579273E-2</v>
      </c>
      <c r="J34" s="50">
        <v>6.7467134188346142E-2</v>
      </c>
      <c r="K34" s="50">
        <v>6.0896579070432243E-2</v>
      </c>
      <c r="L34" s="50">
        <v>6.0412791672859956E-2</v>
      </c>
      <c r="M34" s="50">
        <v>3.1634900333877343E-2</v>
      </c>
      <c r="N34" s="50">
        <v>2.6411722855689733E-2</v>
      </c>
      <c r="O34" s="50">
        <v>1.1618707128032474E-2</v>
      </c>
      <c r="P34" s="50">
        <v>8.7413044743574267E-3</v>
      </c>
      <c r="Q34" s="50">
        <v>4.0998309299738276E-3</v>
      </c>
      <c r="R34" s="50">
        <v>2.2716493781296298E-3</v>
      </c>
      <c r="S34" s="50">
        <v>2.0128863894349844E-3</v>
      </c>
      <c r="T34" s="50">
        <v>1.8450113139780986E-3</v>
      </c>
      <c r="U34" s="50">
        <v>1.6226489789440577E-3</v>
      </c>
      <c r="V34" s="50">
        <v>1.3058799884536529E-3</v>
      </c>
      <c r="W34" s="50">
        <v>1.2756544825230827E-3</v>
      </c>
      <c r="X34" s="50">
        <v>8.4711306745775892E-4</v>
      </c>
      <c r="Y34" s="50">
        <v>2.0032781913311969E-4</v>
      </c>
      <c r="Z34" s="50">
        <v>0.99999999999999978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68"/>
    </row>
    <row r="45" spans="1:46" ht="15" customHeight="1" x14ac:dyDescent="0.25">
      <c r="F45" s="68"/>
    </row>
    <row r="46" spans="1:46" ht="15" customHeight="1" x14ac:dyDescent="0.25">
      <c r="A46" s="69">
        <f>(Z4+Z6)/$Z$33</f>
        <v>7.5689178092318718E-2</v>
      </c>
      <c r="B46" s="68" t="s">
        <v>305</v>
      </c>
      <c r="F46" s="68"/>
    </row>
    <row r="47" spans="1:46" ht="15" customHeight="1" x14ac:dyDescent="0.25">
      <c r="A47" s="69">
        <f>(Z7+Z20)/$Z$33</f>
        <v>0.69630158878241033</v>
      </c>
      <c r="B47" s="68" t="s">
        <v>306</v>
      </c>
      <c r="F47" s="68"/>
    </row>
    <row r="48" spans="1:46" ht="15" customHeight="1" x14ac:dyDescent="0.25">
      <c r="A48" s="69">
        <f>Z8/$Z$33</f>
        <v>1.6348595583524216E-2</v>
      </c>
      <c r="B48" s="68" t="s">
        <v>307</v>
      </c>
      <c r="F48" s="68"/>
    </row>
    <row r="49" spans="1:6" ht="15" customHeight="1" x14ac:dyDescent="0.25">
      <c r="A49" s="69">
        <f>(Z25+Z9)/$Z$33</f>
        <v>7.2271776733263547E-4</v>
      </c>
      <c r="B49" s="68" t="s">
        <v>308</v>
      </c>
      <c r="F49" s="68"/>
    </row>
    <row r="50" spans="1:6" ht="15" customHeight="1" x14ac:dyDescent="0.25">
      <c r="A50" s="69">
        <f>(Z26+Z10)/$Z$33</f>
        <v>3.7929824631950039E-3</v>
      </c>
      <c r="B50" s="68" t="s">
        <v>309</v>
      </c>
      <c r="F50" s="68"/>
    </row>
    <row r="51" spans="1:6" ht="15" customHeight="1" x14ac:dyDescent="0.25">
      <c r="A51" s="69">
        <f>Z11/$Z$33</f>
        <v>7.0595750529228668E-3</v>
      </c>
      <c r="B51" s="68" t="s">
        <v>310</v>
      </c>
      <c r="F51" s="68"/>
    </row>
    <row r="52" spans="1:6" ht="15" customHeight="1" x14ac:dyDescent="0.25">
      <c r="A52" s="69">
        <f>(Z12+Z17)/$Z$33</f>
        <v>9.4506281648680232E-2</v>
      </c>
      <c r="B52" s="68" t="s">
        <v>311</v>
      </c>
      <c r="F52" s="68"/>
    </row>
    <row r="53" spans="1:6" ht="15" customHeight="1" x14ac:dyDescent="0.25">
      <c r="A53" s="69">
        <f>Z27/$Z$33</f>
        <v>2.2819237344656254E-2</v>
      </c>
      <c r="B53" s="68" t="s">
        <v>312</v>
      </c>
      <c r="F53" s="68"/>
    </row>
    <row r="54" spans="1:6" ht="15" customHeight="1" x14ac:dyDescent="0.25">
      <c r="A54" s="69">
        <f>(Z28+Z29+Z30+Z31)/$Z$33</f>
        <v>3.3580301888448946E-2</v>
      </c>
      <c r="B54" s="68" t="s">
        <v>313</v>
      </c>
      <c r="F54" s="68"/>
    </row>
    <row r="55" spans="1:6" ht="15" customHeight="1" x14ac:dyDescent="0.25">
      <c r="A55" s="69">
        <f>Z32/$Z$33</f>
        <v>4.9179541376510635E-2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351</v>
      </c>
      <c r="D3" s="45" t="s">
        <v>350</v>
      </c>
      <c r="E3" s="45" t="s">
        <v>352</v>
      </c>
      <c r="F3" s="45" t="s">
        <v>358</v>
      </c>
      <c r="G3" s="45" t="s">
        <v>353</v>
      </c>
      <c r="H3" s="45" t="s">
        <v>354</v>
      </c>
      <c r="I3" s="45" t="s">
        <v>356</v>
      </c>
      <c r="J3" s="45" t="s">
        <v>355</v>
      </c>
      <c r="K3" s="45" t="s">
        <v>357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366</v>
      </c>
      <c r="Q3" s="45" t="s">
        <v>364</v>
      </c>
      <c r="R3" s="45" t="s">
        <v>363</v>
      </c>
      <c r="S3" s="57" t="s">
        <v>365</v>
      </c>
      <c r="T3" s="45" t="s">
        <v>371</v>
      </c>
      <c r="U3" s="45" t="s">
        <v>368</v>
      </c>
      <c r="V3" s="45" t="s">
        <v>370</v>
      </c>
      <c r="W3" s="45" t="s">
        <v>369</v>
      </c>
      <c r="X3" s="45" t="s">
        <v>372</v>
      </c>
      <c r="Y3" s="57" t="s">
        <v>367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2">
        <v>30138.52</v>
      </c>
      <c r="D4" s="52">
        <v>18093</v>
      </c>
      <c r="E4" s="52">
        <v>26177.53</v>
      </c>
      <c r="F4" s="52">
        <v>0</v>
      </c>
      <c r="G4" s="52">
        <v>115553.10233505063</v>
      </c>
      <c r="H4" s="52">
        <v>660</v>
      </c>
      <c r="I4" s="52">
        <v>349467.10999999993</v>
      </c>
      <c r="J4" s="52">
        <v>7527.96</v>
      </c>
      <c r="K4" s="52">
        <v>270779.95</v>
      </c>
      <c r="L4" s="63">
        <v>50644.060000000005</v>
      </c>
      <c r="M4" s="52">
        <v>0</v>
      </c>
      <c r="N4" s="52">
        <v>0</v>
      </c>
      <c r="O4" s="52">
        <v>6022.24</v>
      </c>
      <c r="P4" s="52">
        <v>0</v>
      </c>
      <c r="Q4" s="52">
        <v>4608.5200000000004</v>
      </c>
      <c r="R4" s="52">
        <v>2068.0486745196154</v>
      </c>
      <c r="S4" s="52">
        <v>35245.86</v>
      </c>
      <c r="T4" s="52">
        <v>23082.34</v>
      </c>
      <c r="U4" s="52">
        <v>91.787804003700472</v>
      </c>
      <c r="V4" s="52">
        <v>5.14</v>
      </c>
      <c r="W4" s="52">
        <v>0</v>
      </c>
      <c r="X4" s="52">
        <v>4411.3599999999997</v>
      </c>
      <c r="Y4" s="52">
        <v>0</v>
      </c>
      <c r="Z4" s="42">
        <v>944576.52881357388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221.99</v>
      </c>
      <c r="F5" s="32">
        <v>0</v>
      </c>
      <c r="G5" s="32">
        <v>54.3060597646285</v>
      </c>
      <c r="H5" s="32">
        <v>0</v>
      </c>
      <c r="I5" s="51">
        <v>0</v>
      </c>
      <c r="J5" s="32">
        <v>0</v>
      </c>
      <c r="K5" s="32">
        <v>223.22</v>
      </c>
      <c r="L5" s="51">
        <v>0</v>
      </c>
      <c r="M5" s="32">
        <v>0</v>
      </c>
      <c r="N5" s="32">
        <v>0</v>
      </c>
      <c r="O5" s="32">
        <v>0</v>
      </c>
      <c r="P5" s="33">
        <v>0</v>
      </c>
      <c r="Q5" s="52">
        <v>0</v>
      </c>
      <c r="R5" s="32">
        <v>1.0941673796159683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42">
        <v>500.61022714424445</v>
      </c>
      <c r="AA5" s="9"/>
    </row>
    <row r="6" spans="1:28" ht="18" customHeight="1" x14ac:dyDescent="0.25">
      <c r="A6" s="31">
        <v>2</v>
      </c>
      <c r="B6" s="4" t="s">
        <v>315</v>
      </c>
      <c r="C6" s="51">
        <v>308284.33</v>
      </c>
      <c r="D6" s="51">
        <v>0</v>
      </c>
      <c r="E6" s="51">
        <v>0</v>
      </c>
      <c r="F6" s="32">
        <v>0</v>
      </c>
      <c r="G6" s="32">
        <v>0</v>
      </c>
      <c r="H6" s="32">
        <v>9940.2100000000009</v>
      </c>
      <c r="I6" s="51">
        <v>0</v>
      </c>
      <c r="J6" s="32">
        <v>0</v>
      </c>
      <c r="K6" s="32">
        <v>1322270.1800000025</v>
      </c>
      <c r="L6" s="51">
        <v>45182.720000000001</v>
      </c>
      <c r="M6" s="32">
        <v>0</v>
      </c>
      <c r="N6" s="32">
        <v>1041565</v>
      </c>
      <c r="O6" s="32">
        <v>13382.39</v>
      </c>
      <c r="P6" s="33">
        <v>0</v>
      </c>
      <c r="Q6" s="52">
        <v>497875.71999999898</v>
      </c>
      <c r="R6" s="32">
        <v>0</v>
      </c>
      <c r="S6" s="32">
        <v>348511.2</v>
      </c>
      <c r="T6" s="32">
        <v>289083.45</v>
      </c>
      <c r="U6" s="32">
        <v>130476.74737540144</v>
      </c>
      <c r="V6" s="32">
        <v>66586.570000000007</v>
      </c>
      <c r="W6" s="32">
        <v>43029.23</v>
      </c>
      <c r="X6" s="52">
        <v>0</v>
      </c>
      <c r="Y6" s="32">
        <v>0</v>
      </c>
      <c r="Z6" s="42">
        <v>4116187.7473754026</v>
      </c>
      <c r="AA6" s="9"/>
    </row>
    <row r="7" spans="1:28" ht="32.25" customHeight="1" x14ac:dyDescent="0.25">
      <c r="A7" s="31">
        <v>3</v>
      </c>
      <c r="B7" s="4" t="s">
        <v>286</v>
      </c>
      <c r="C7" s="51">
        <v>1450120.7200000002</v>
      </c>
      <c r="D7" s="51">
        <v>1582433</v>
      </c>
      <c r="E7" s="51">
        <v>5642181.9700000025</v>
      </c>
      <c r="F7" s="32">
        <v>1497417.24</v>
      </c>
      <c r="G7" s="32">
        <v>4203882.6357519701</v>
      </c>
      <c r="H7" s="32">
        <v>45962.009999999987</v>
      </c>
      <c r="I7" s="51">
        <v>3991439.6499999957</v>
      </c>
      <c r="J7" s="32">
        <v>223569.75000000006</v>
      </c>
      <c r="K7" s="32">
        <v>1996891.78</v>
      </c>
      <c r="L7" s="51">
        <v>2722612.8600000003</v>
      </c>
      <c r="M7" s="32">
        <v>540534.96000000008</v>
      </c>
      <c r="N7" s="32">
        <v>0</v>
      </c>
      <c r="O7" s="32">
        <v>493707.21999999991</v>
      </c>
      <c r="P7" s="33">
        <v>0</v>
      </c>
      <c r="Q7" s="52">
        <v>9667.869999999999</v>
      </c>
      <c r="R7" s="32">
        <v>378941.09861890849</v>
      </c>
      <c r="S7" s="32">
        <v>0</v>
      </c>
      <c r="T7" s="32">
        <v>2471.41</v>
      </c>
      <c r="U7" s="32">
        <v>0</v>
      </c>
      <c r="V7" s="32">
        <v>0</v>
      </c>
      <c r="W7" s="32">
        <v>0</v>
      </c>
      <c r="X7" s="52">
        <v>5565.03</v>
      </c>
      <c r="Y7" s="32">
        <v>0</v>
      </c>
      <c r="Z7" s="42">
        <v>24787399.204370882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-5482.22</v>
      </c>
      <c r="F8" s="32">
        <v>0</v>
      </c>
      <c r="G8" s="32">
        <v>0</v>
      </c>
      <c r="H8" s="32">
        <v>0</v>
      </c>
      <c r="I8" s="51">
        <v>0</v>
      </c>
      <c r="J8" s="32">
        <v>76940.3</v>
      </c>
      <c r="K8" s="32">
        <v>5272.1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76730.180000000008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4468.13</v>
      </c>
      <c r="F9" s="32">
        <v>0</v>
      </c>
      <c r="G9" s="32">
        <v>0</v>
      </c>
      <c r="H9" s="32">
        <v>0</v>
      </c>
      <c r="I9" s="51">
        <v>0</v>
      </c>
      <c r="J9" s="32">
        <v>0</v>
      </c>
      <c r="K9" s="32">
        <v>0</v>
      </c>
      <c r="L9" s="51">
        <v>0</v>
      </c>
      <c r="M9" s="32">
        <v>0</v>
      </c>
      <c r="N9" s="32">
        <v>0</v>
      </c>
      <c r="O9" s="32">
        <v>0</v>
      </c>
      <c r="P9" s="33">
        <v>0</v>
      </c>
      <c r="Q9" s="52">
        <v>0</v>
      </c>
      <c r="R9" s="32">
        <v>-3.9178870335815587E-14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4468.13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13848.4</v>
      </c>
      <c r="D10" s="51">
        <v>87</v>
      </c>
      <c r="E10" s="51">
        <v>3572.77</v>
      </c>
      <c r="F10" s="32">
        <v>0</v>
      </c>
      <c r="G10" s="32">
        <v>54.3060597646285</v>
      </c>
      <c r="H10" s="32">
        <v>0</v>
      </c>
      <c r="I10" s="51">
        <v>0</v>
      </c>
      <c r="J10" s="32">
        <v>0</v>
      </c>
      <c r="K10" s="32">
        <v>34.419999999999995</v>
      </c>
      <c r="L10" s="51">
        <v>2233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19829.896059764626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19813.02</v>
      </c>
      <c r="D11" s="51">
        <v>21</v>
      </c>
      <c r="E11" s="51">
        <v>83781.009999999966</v>
      </c>
      <c r="F11" s="32">
        <v>0</v>
      </c>
      <c r="G11" s="32">
        <v>4844.0842390585149</v>
      </c>
      <c r="H11" s="32">
        <v>0</v>
      </c>
      <c r="I11" s="51">
        <v>4949.7299999999996</v>
      </c>
      <c r="J11" s="32">
        <v>0</v>
      </c>
      <c r="K11" s="32">
        <v>6807.2800000000007</v>
      </c>
      <c r="L11" s="51">
        <v>-8920.85</v>
      </c>
      <c r="M11" s="32">
        <v>30987.329999999998</v>
      </c>
      <c r="N11" s="32">
        <v>0</v>
      </c>
      <c r="O11" s="32">
        <v>0</v>
      </c>
      <c r="P11" s="33">
        <v>0</v>
      </c>
      <c r="Q11" s="52">
        <v>0</v>
      </c>
      <c r="R11" s="32">
        <v>41.328136123812811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52">
        <v>0</v>
      </c>
      <c r="Y11" s="32">
        <v>-2656.99</v>
      </c>
      <c r="Z11" s="42">
        <v>139666.94237518229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190242.62</v>
      </c>
      <c r="D12" s="51">
        <v>85982</v>
      </c>
      <c r="E12" s="51">
        <v>631250.85000000009</v>
      </c>
      <c r="F12" s="32">
        <v>0</v>
      </c>
      <c r="G12" s="32">
        <v>560597.67175193806</v>
      </c>
      <c r="H12" s="32">
        <v>13123.66</v>
      </c>
      <c r="I12" s="51">
        <v>311779.94999999995</v>
      </c>
      <c r="J12" s="32">
        <v>175557.68</v>
      </c>
      <c r="K12" s="32">
        <v>261189.03999999998</v>
      </c>
      <c r="L12" s="51">
        <v>293555.89</v>
      </c>
      <c r="M12" s="32">
        <v>251900.43000000002</v>
      </c>
      <c r="N12" s="32">
        <v>0</v>
      </c>
      <c r="O12" s="32">
        <v>113680.10999999999</v>
      </c>
      <c r="P12" s="33">
        <v>0</v>
      </c>
      <c r="Q12" s="52">
        <v>3419.6299999999997</v>
      </c>
      <c r="R12" s="32">
        <v>12987.139025605436</v>
      </c>
      <c r="S12" s="32">
        <v>0</v>
      </c>
      <c r="T12" s="32">
        <v>1571.63</v>
      </c>
      <c r="U12" s="32">
        <v>177.02001735301786</v>
      </c>
      <c r="V12" s="32">
        <v>0</v>
      </c>
      <c r="W12" s="32">
        <v>0</v>
      </c>
      <c r="X12" s="52">
        <v>3257.19</v>
      </c>
      <c r="Y12" s="32">
        <v>0</v>
      </c>
      <c r="Z12" s="42">
        <v>2910272.5107948957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0</v>
      </c>
      <c r="D13" s="51">
        <v>76142</v>
      </c>
      <c r="E13" s="51">
        <v>182198.45</v>
      </c>
      <c r="F13" s="32">
        <v>0</v>
      </c>
      <c r="G13" s="32">
        <v>120352.21448234713</v>
      </c>
      <c r="H13" s="32">
        <v>0</v>
      </c>
      <c r="I13" s="51">
        <v>236963.87999999995</v>
      </c>
      <c r="J13" s="32">
        <v>162355.33999999997</v>
      </c>
      <c r="K13" s="32">
        <v>97059.69</v>
      </c>
      <c r="L13" s="51">
        <v>54452.480000000003</v>
      </c>
      <c r="M13" s="32">
        <v>27712.86</v>
      </c>
      <c r="N13" s="32">
        <v>0</v>
      </c>
      <c r="O13" s="32">
        <v>4511.82</v>
      </c>
      <c r="P13" s="33">
        <v>0</v>
      </c>
      <c r="Q13" s="52">
        <v>3419.6299999999997</v>
      </c>
      <c r="R13" s="32">
        <v>12986.783477436631</v>
      </c>
      <c r="S13" s="32">
        <v>0</v>
      </c>
      <c r="T13" s="32">
        <v>1571.63</v>
      </c>
      <c r="U13" s="32">
        <v>177.02001735301786</v>
      </c>
      <c r="V13" s="32">
        <v>0</v>
      </c>
      <c r="W13" s="32">
        <v>0</v>
      </c>
      <c r="X13" s="52">
        <v>3257.19</v>
      </c>
      <c r="Y13" s="32">
        <v>0</v>
      </c>
      <c r="Z13" s="42">
        <v>983160.98797713662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82916.13</v>
      </c>
      <c r="D14" s="51">
        <v>9362</v>
      </c>
      <c r="E14" s="51">
        <v>275492.55000000005</v>
      </c>
      <c r="F14" s="32">
        <v>0</v>
      </c>
      <c r="G14" s="32">
        <v>434110.53726959106</v>
      </c>
      <c r="H14" s="32">
        <v>396.11</v>
      </c>
      <c r="I14" s="51">
        <v>74816.069999999963</v>
      </c>
      <c r="J14" s="32">
        <v>13202.34</v>
      </c>
      <c r="K14" s="32">
        <v>99453.76999999999</v>
      </c>
      <c r="L14" s="51">
        <v>170773.87000000002</v>
      </c>
      <c r="M14" s="32">
        <v>107894.87000000001</v>
      </c>
      <c r="N14" s="32">
        <v>0</v>
      </c>
      <c r="O14" s="32">
        <v>109168.29</v>
      </c>
      <c r="P14" s="33">
        <v>0</v>
      </c>
      <c r="Q14" s="5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2">
        <v>0</v>
      </c>
      <c r="Y14" s="32">
        <v>0</v>
      </c>
      <c r="Z14" s="42">
        <v>1377586.5372695911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0</v>
      </c>
      <c r="D15" s="51">
        <v>432</v>
      </c>
      <c r="E15" s="51">
        <v>167994.85</v>
      </c>
      <c r="F15" s="32">
        <v>0</v>
      </c>
      <c r="G15" s="32">
        <v>5854.92</v>
      </c>
      <c r="H15" s="32">
        <v>0</v>
      </c>
      <c r="I15" s="51">
        <v>0</v>
      </c>
      <c r="J15" s="32">
        <v>0</v>
      </c>
      <c r="K15" s="32">
        <v>62687.61</v>
      </c>
      <c r="L15" s="51">
        <v>67739.539999999994</v>
      </c>
      <c r="M15" s="32">
        <v>90055.5</v>
      </c>
      <c r="N15" s="32">
        <v>0</v>
      </c>
      <c r="O15" s="32">
        <v>0</v>
      </c>
      <c r="P15" s="33">
        <v>0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42">
        <v>394764.42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107326.49</v>
      </c>
      <c r="D16" s="51">
        <v>46</v>
      </c>
      <c r="E16" s="51">
        <v>5565</v>
      </c>
      <c r="F16" s="32">
        <v>0</v>
      </c>
      <c r="G16" s="32">
        <v>280</v>
      </c>
      <c r="H16" s="32">
        <v>12727.55</v>
      </c>
      <c r="I16" s="51">
        <v>0</v>
      </c>
      <c r="J16" s="32">
        <v>0</v>
      </c>
      <c r="K16" s="32">
        <v>1987.97</v>
      </c>
      <c r="L16" s="51">
        <v>590</v>
      </c>
      <c r="M16" s="32">
        <v>26237.200000000001</v>
      </c>
      <c r="N16" s="32">
        <v>0</v>
      </c>
      <c r="O16" s="32">
        <v>0</v>
      </c>
      <c r="P16" s="33">
        <v>0</v>
      </c>
      <c r="Q16" s="52">
        <v>0</v>
      </c>
      <c r="R16" s="32">
        <v>0.35554816880445428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154760.56554816882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910</v>
      </c>
      <c r="D17" s="51">
        <v>19638</v>
      </c>
      <c r="E17" s="51">
        <v>2158.4899999999998</v>
      </c>
      <c r="F17" s="32">
        <v>8753.2000000000007</v>
      </c>
      <c r="G17" s="32">
        <v>5447.1302988231428</v>
      </c>
      <c r="H17" s="32">
        <v>0</v>
      </c>
      <c r="I17" s="51">
        <v>0</v>
      </c>
      <c r="J17" s="32">
        <v>0</v>
      </c>
      <c r="K17" s="32">
        <v>24087.34</v>
      </c>
      <c r="L17" s="51">
        <v>1005</v>
      </c>
      <c r="M17" s="32">
        <v>86676.78</v>
      </c>
      <c r="N17" s="32">
        <v>0</v>
      </c>
      <c r="O17" s="32">
        <v>892.82</v>
      </c>
      <c r="P17" s="33">
        <v>0</v>
      </c>
      <c r="Q17" s="52">
        <v>12555.15</v>
      </c>
      <c r="R17" s="32">
        <v>601.83364968463161</v>
      </c>
      <c r="S17" s="32">
        <v>0</v>
      </c>
      <c r="T17" s="32">
        <v>0</v>
      </c>
      <c r="U17" s="32">
        <v>0</v>
      </c>
      <c r="V17" s="32">
        <v>4.03</v>
      </c>
      <c r="W17" s="32">
        <v>0</v>
      </c>
      <c r="X17" s="52">
        <v>0</v>
      </c>
      <c r="Y17" s="32">
        <v>0</v>
      </c>
      <c r="Z17" s="42">
        <v>162729.77394850779</v>
      </c>
      <c r="AA17" s="9"/>
    </row>
    <row r="18" spans="1:27" ht="31.5" x14ac:dyDescent="0.25">
      <c r="A18" s="70">
        <v>9.1</v>
      </c>
      <c r="B18" s="4" t="s">
        <v>318</v>
      </c>
      <c r="C18" s="51">
        <v>0</v>
      </c>
      <c r="D18" s="51">
        <v>19636</v>
      </c>
      <c r="E18" s="51">
        <v>2158.4899999999998</v>
      </c>
      <c r="F18" s="32">
        <v>8753.2000000000007</v>
      </c>
      <c r="G18" s="32">
        <v>4647.1302988231428</v>
      </c>
      <c r="H18" s="32">
        <v>0</v>
      </c>
      <c r="I18" s="51">
        <v>0</v>
      </c>
      <c r="J18" s="32">
        <v>0</v>
      </c>
      <c r="K18" s="32">
        <v>0</v>
      </c>
      <c r="L18" s="51">
        <v>45</v>
      </c>
      <c r="M18" s="32">
        <v>86676.78</v>
      </c>
      <c r="N18" s="32">
        <v>0</v>
      </c>
      <c r="O18" s="32">
        <v>0</v>
      </c>
      <c r="P18" s="33">
        <v>0</v>
      </c>
      <c r="Q18" s="52">
        <v>12555.15</v>
      </c>
      <c r="R18" s="32">
        <v>601.83364968463161</v>
      </c>
      <c r="S18" s="32">
        <v>0</v>
      </c>
      <c r="T18" s="32">
        <v>0</v>
      </c>
      <c r="U18" s="32">
        <v>0</v>
      </c>
      <c r="V18" s="32">
        <v>4.03</v>
      </c>
      <c r="W18" s="32">
        <v>0</v>
      </c>
      <c r="X18" s="52">
        <v>0</v>
      </c>
      <c r="Y18" s="32">
        <v>0</v>
      </c>
      <c r="Z18" s="42">
        <v>135077.61394850779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910</v>
      </c>
      <c r="D19" s="51">
        <v>2</v>
      </c>
      <c r="E19" s="51">
        <v>0</v>
      </c>
      <c r="F19" s="32">
        <v>0</v>
      </c>
      <c r="G19" s="32">
        <v>800</v>
      </c>
      <c r="H19" s="32">
        <v>0</v>
      </c>
      <c r="I19" s="51">
        <v>0</v>
      </c>
      <c r="J19" s="32">
        <v>0</v>
      </c>
      <c r="K19" s="32">
        <v>24087.34</v>
      </c>
      <c r="L19" s="51">
        <v>960</v>
      </c>
      <c r="M19" s="32">
        <v>0</v>
      </c>
      <c r="N19" s="32">
        <v>0</v>
      </c>
      <c r="O19" s="32">
        <v>892.82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27652.16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7896727.3300000001</v>
      </c>
      <c r="D20" s="51">
        <v>8643480</v>
      </c>
      <c r="E20" s="51">
        <v>2552179.12</v>
      </c>
      <c r="F20" s="32">
        <v>6182211.8399999999</v>
      </c>
      <c r="G20" s="32">
        <v>2185164.988748421</v>
      </c>
      <c r="H20" s="32">
        <v>6187329.7494824985</v>
      </c>
      <c r="I20" s="51">
        <v>1251115.5699999996</v>
      </c>
      <c r="J20" s="32">
        <v>4911082.3600000003</v>
      </c>
      <c r="K20" s="32">
        <v>1326792.1899999997</v>
      </c>
      <c r="L20" s="51">
        <v>918066.3899999999</v>
      </c>
      <c r="M20" s="32">
        <v>204245.56000000003</v>
      </c>
      <c r="N20" s="32">
        <v>0</v>
      </c>
      <c r="O20" s="32">
        <v>237684.69</v>
      </c>
      <c r="P20" s="33">
        <v>0</v>
      </c>
      <c r="Q20" s="52">
        <v>0</v>
      </c>
      <c r="R20" s="32">
        <v>32725.285614618726</v>
      </c>
      <c r="S20" s="32">
        <v>0</v>
      </c>
      <c r="T20" s="32">
        <v>0</v>
      </c>
      <c r="U20" s="32">
        <v>7.4773779797782973</v>
      </c>
      <c r="V20" s="32">
        <v>0</v>
      </c>
      <c r="W20" s="32">
        <v>0</v>
      </c>
      <c r="X20" s="52">
        <v>0</v>
      </c>
      <c r="Y20" s="32">
        <v>-90</v>
      </c>
      <c r="Z20" s="42">
        <v>42528722.551223516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7632861.0599999996</v>
      </c>
      <c r="D21" s="51">
        <v>8643480</v>
      </c>
      <c r="E21" s="51">
        <v>2289169.8999999994</v>
      </c>
      <c r="F21" s="32">
        <v>6162278.0199999996</v>
      </c>
      <c r="G21" s="32">
        <v>2182723.2890765155</v>
      </c>
      <c r="H21" s="32">
        <v>6187329.7494824985</v>
      </c>
      <c r="I21" s="51">
        <v>1249788.4999999995</v>
      </c>
      <c r="J21" s="32">
        <v>4885538.3600000003</v>
      </c>
      <c r="K21" s="32">
        <v>1311391.6399999999</v>
      </c>
      <c r="L21" s="51">
        <v>914800.1399999999</v>
      </c>
      <c r="M21" s="32">
        <v>188549.55000000002</v>
      </c>
      <c r="N21" s="32">
        <v>0</v>
      </c>
      <c r="O21" s="32">
        <v>237684.69</v>
      </c>
      <c r="P21" s="33">
        <v>0</v>
      </c>
      <c r="Q21" s="52">
        <v>0</v>
      </c>
      <c r="R21" s="32">
        <v>32424.46056795922</v>
      </c>
      <c r="S21" s="32">
        <v>0</v>
      </c>
      <c r="T21" s="32">
        <v>0</v>
      </c>
      <c r="U21" s="32">
        <v>7.4773779797782973</v>
      </c>
      <c r="V21" s="32">
        <v>0</v>
      </c>
      <c r="W21" s="32">
        <v>0</v>
      </c>
      <c r="X21" s="52">
        <v>0</v>
      </c>
      <c r="Y21" s="32">
        <v>-90</v>
      </c>
      <c r="Z21" s="42">
        <v>41917936.836504944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36401.47</v>
      </c>
      <c r="F22" s="32">
        <v>0</v>
      </c>
      <c r="G22" s="32">
        <v>2441.6996719054682</v>
      </c>
      <c r="H22" s="32">
        <v>0</v>
      </c>
      <c r="I22" s="51">
        <v>0</v>
      </c>
      <c r="J22" s="32">
        <v>0</v>
      </c>
      <c r="K22" s="32">
        <v>189.82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39032.989671905467</v>
      </c>
      <c r="AA22" s="9"/>
    </row>
    <row r="23" spans="1:27" ht="31.5" x14ac:dyDescent="0.25">
      <c r="A23" s="70">
        <v>10.3</v>
      </c>
      <c r="B23" s="4" t="s">
        <v>323</v>
      </c>
      <c r="C23" s="51">
        <v>263866.26999999996</v>
      </c>
      <c r="D23" s="51">
        <v>0</v>
      </c>
      <c r="E23" s="51">
        <v>0</v>
      </c>
      <c r="F23" s="32">
        <v>19933.82</v>
      </c>
      <c r="G23" s="32">
        <v>0</v>
      </c>
      <c r="H23" s="32">
        <v>0</v>
      </c>
      <c r="I23" s="51">
        <v>0</v>
      </c>
      <c r="J23" s="32">
        <v>8867.2200000000012</v>
      </c>
      <c r="K23" s="32">
        <v>0</v>
      </c>
      <c r="L23" s="51">
        <v>0</v>
      </c>
      <c r="M23" s="32">
        <v>0</v>
      </c>
      <c r="N23" s="32">
        <v>0</v>
      </c>
      <c r="O23" s="32">
        <v>0</v>
      </c>
      <c r="P23" s="33">
        <v>0</v>
      </c>
      <c r="Q23" s="52">
        <v>0</v>
      </c>
      <c r="R23" s="32">
        <v>262.21129152493194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292929.52129152487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226607.75</v>
      </c>
      <c r="F24" s="32">
        <v>0</v>
      </c>
      <c r="G24" s="32">
        <v>0</v>
      </c>
      <c r="H24" s="32">
        <v>0</v>
      </c>
      <c r="I24" s="51">
        <v>1327.07</v>
      </c>
      <c r="J24" s="32">
        <v>16676.78</v>
      </c>
      <c r="K24" s="32">
        <v>15210.73</v>
      </c>
      <c r="L24" s="51">
        <v>3266.25</v>
      </c>
      <c r="M24" s="32">
        <v>15696.01</v>
      </c>
      <c r="N24" s="32">
        <v>0</v>
      </c>
      <c r="O24" s="32">
        <v>0</v>
      </c>
      <c r="P24" s="33">
        <v>0</v>
      </c>
      <c r="Q24" s="52">
        <v>0</v>
      </c>
      <c r="R24" s="32">
        <v>38.613755134573971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278823.2037551346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0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0</v>
      </c>
      <c r="D26" s="51">
        <v>12</v>
      </c>
      <c r="E26" s="51">
        <v>0</v>
      </c>
      <c r="F26" s="32">
        <v>0</v>
      </c>
      <c r="G26" s="32">
        <v>0</v>
      </c>
      <c r="H26" s="32">
        <v>0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12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162040.47</v>
      </c>
      <c r="D27" s="51">
        <v>69598</v>
      </c>
      <c r="E27" s="51">
        <v>47365.650000000016</v>
      </c>
      <c r="F27" s="32">
        <v>0</v>
      </c>
      <c r="G27" s="32">
        <v>13737.114537881656</v>
      </c>
      <c r="H27" s="32">
        <v>0</v>
      </c>
      <c r="I27" s="51">
        <v>70937.600000000006</v>
      </c>
      <c r="J27" s="32">
        <v>48016.32</v>
      </c>
      <c r="K27" s="32">
        <v>71123.5</v>
      </c>
      <c r="L27" s="51">
        <v>26477.059999999998</v>
      </c>
      <c r="M27" s="32">
        <v>19321.940000000002</v>
      </c>
      <c r="N27" s="32">
        <v>0</v>
      </c>
      <c r="O27" s="32">
        <v>894</v>
      </c>
      <c r="P27" s="33">
        <v>0</v>
      </c>
      <c r="Q27" s="52">
        <v>0</v>
      </c>
      <c r="R27" s="32">
        <v>4666.1560792009077</v>
      </c>
      <c r="S27" s="32">
        <v>0</v>
      </c>
      <c r="T27" s="32">
        <v>0</v>
      </c>
      <c r="U27" s="32">
        <v>274.62742526205795</v>
      </c>
      <c r="V27" s="32">
        <v>0</v>
      </c>
      <c r="W27" s="32">
        <v>0</v>
      </c>
      <c r="X27" s="52">
        <v>0</v>
      </c>
      <c r="Y27" s="32">
        <v>0</v>
      </c>
      <c r="Z27" s="42">
        <v>534452.43804234464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0</v>
      </c>
      <c r="F28" s="32">
        <v>0</v>
      </c>
      <c r="G28" s="32">
        <v>0</v>
      </c>
      <c r="H28" s="32">
        <v>0</v>
      </c>
      <c r="I28" s="51">
        <v>-280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564734.19000000006</v>
      </c>
      <c r="Q28" s="52">
        <v>0</v>
      </c>
      <c r="R28" s="32">
        <v>7.1763419140397007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564461.36634191405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12426.52</v>
      </c>
      <c r="D29" s="51">
        <v>7195</v>
      </c>
      <c r="E29" s="51">
        <v>0</v>
      </c>
      <c r="F29" s="32">
        <v>0</v>
      </c>
      <c r="G29" s="32">
        <v>0</v>
      </c>
      <c r="H29" s="32">
        <v>0</v>
      </c>
      <c r="I29" s="51">
        <v>0</v>
      </c>
      <c r="J29" s="32">
        <v>123791.82</v>
      </c>
      <c r="K29" s="32">
        <v>0</v>
      </c>
      <c r="L29" s="51">
        <v>0</v>
      </c>
      <c r="M29" s="32">
        <v>0</v>
      </c>
      <c r="N29" s="32">
        <v>0</v>
      </c>
      <c r="O29" s="32">
        <v>0</v>
      </c>
      <c r="P29" s="33">
        <v>0</v>
      </c>
      <c r="Q29" s="52">
        <v>0</v>
      </c>
      <c r="R29" s="32">
        <v>558.03113869017102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42">
        <v>143971.37113869016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0</v>
      </c>
      <c r="D30" s="51">
        <v>1</v>
      </c>
      <c r="E30" s="51">
        <v>4485.54</v>
      </c>
      <c r="F30" s="32">
        <v>1779.92</v>
      </c>
      <c r="G30" s="32">
        <v>725.14241835239943</v>
      </c>
      <c r="H30" s="32">
        <v>0</v>
      </c>
      <c r="I30" s="51">
        <v>0</v>
      </c>
      <c r="J30" s="32">
        <v>0</v>
      </c>
      <c r="K30" s="32">
        <v>-2342.6400000000031</v>
      </c>
      <c r="L30" s="51">
        <v>39214.029999999992</v>
      </c>
      <c r="M30" s="32">
        <v>492.53</v>
      </c>
      <c r="N30" s="32">
        <v>0</v>
      </c>
      <c r="O30" s="32">
        <v>9267.4800000000014</v>
      </c>
      <c r="P30" s="33">
        <v>0</v>
      </c>
      <c r="Q30" s="52">
        <v>1189.81</v>
      </c>
      <c r="R30" s="32">
        <v>25.056014615211044</v>
      </c>
      <c r="S30" s="32">
        <v>0</v>
      </c>
      <c r="T30" s="32">
        <v>0</v>
      </c>
      <c r="U30" s="32">
        <v>0</v>
      </c>
      <c r="V30" s="32">
        <v>6027.94</v>
      </c>
      <c r="W30" s="32">
        <v>0</v>
      </c>
      <c r="X30" s="52">
        <v>0</v>
      </c>
      <c r="Y30" s="32">
        <v>0</v>
      </c>
      <c r="Z30" s="42">
        <v>60865.808432967606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1407.38</v>
      </c>
      <c r="D31" s="51">
        <v>0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1407.38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1161263.3399999999</v>
      </c>
      <c r="D32" s="51">
        <v>35529</v>
      </c>
      <c r="E32" s="51">
        <v>33619.54</v>
      </c>
      <c r="F32" s="32">
        <v>5168</v>
      </c>
      <c r="G32" s="32">
        <v>11982.561494115715</v>
      </c>
      <c r="H32" s="32">
        <v>0</v>
      </c>
      <c r="I32" s="51">
        <v>23711.120000003917</v>
      </c>
      <c r="J32" s="32">
        <v>3781.42</v>
      </c>
      <c r="K32" s="32">
        <v>59613.869999999995</v>
      </c>
      <c r="L32" s="51">
        <v>159511.00000000003</v>
      </c>
      <c r="M32" s="32">
        <v>84336.080000000016</v>
      </c>
      <c r="N32" s="32">
        <v>0</v>
      </c>
      <c r="O32" s="32">
        <v>18928.21</v>
      </c>
      <c r="P32" s="33">
        <v>0</v>
      </c>
      <c r="Q32" s="52">
        <v>14384.25</v>
      </c>
      <c r="R32" s="32">
        <v>93.037312619032022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1611921.4288067385</v>
      </c>
      <c r="AA32" s="9"/>
    </row>
    <row r="33" spans="1:46" s="41" customFormat="1" ht="18" customHeight="1" x14ac:dyDescent="0.25">
      <c r="A33" s="86" t="s">
        <v>41</v>
      </c>
      <c r="B33" s="86"/>
      <c r="C33" s="46">
        <v>11247222.650000002</v>
      </c>
      <c r="D33" s="46">
        <v>10462069</v>
      </c>
      <c r="E33" s="46">
        <v>9025758.3800000045</v>
      </c>
      <c r="F33" s="34">
        <v>7695330.1999999993</v>
      </c>
      <c r="G33" s="34">
        <v>7101988.7376353759</v>
      </c>
      <c r="H33" s="34">
        <v>6257015.6294824984</v>
      </c>
      <c r="I33" s="46">
        <v>6003120.7299999995</v>
      </c>
      <c r="J33" s="34">
        <v>5570267.6100000022</v>
      </c>
      <c r="K33" s="34">
        <v>5342519.0100000026</v>
      </c>
      <c r="L33" s="46">
        <v>4249581.16</v>
      </c>
      <c r="M33" s="34">
        <v>1218495.6100000003</v>
      </c>
      <c r="N33" s="34">
        <v>1041565</v>
      </c>
      <c r="O33" s="34">
        <v>894459.1599999998</v>
      </c>
      <c r="P33" s="47">
        <v>564734.19000000006</v>
      </c>
      <c r="Q33" s="61">
        <v>543700.94999999902</v>
      </c>
      <c r="R33" s="34">
        <v>432714.19060650008</v>
      </c>
      <c r="S33" s="34">
        <v>383757.06</v>
      </c>
      <c r="T33" s="34">
        <v>316208.83</v>
      </c>
      <c r="U33" s="34">
        <v>131027.65999999999</v>
      </c>
      <c r="V33" s="34">
        <v>72623.680000000008</v>
      </c>
      <c r="W33" s="34">
        <v>43029.23</v>
      </c>
      <c r="X33" s="34">
        <v>13233.58</v>
      </c>
      <c r="Y33" s="34">
        <v>-2746.99</v>
      </c>
      <c r="Z33" s="42">
        <v>78607675.257724389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0.14308046400207966</v>
      </c>
      <c r="D34" s="50">
        <v>0.1330922071629633</v>
      </c>
      <c r="E34" s="50">
        <v>0.11482031939512277</v>
      </c>
      <c r="F34" s="50">
        <v>9.7895404930497767E-2</v>
      </c>
      <c r="G34" s="50">
        <v>9.0347268435947009E-2</v>
      </c>
      <c r="H34" s="50">
        <v>7.9598024098386649E-2</v>
      </c>
      <c r="I34" s="50">
        <v>7.6368124490618389E-2</v>
      </c>
      <c r="J34" s="50">
        <v>7.0861625047900639E-2</v>
      </c>
      <c r="K34" s="50">
        <v>6.7964343080798836E-2</v>
      </c>
      <c r="L34" s="50">
        <v>5.4060639066951861E-2</v>
      </c>
      <c r="M34" s="50">
        <v>1.5500975012999952E-2</v>
      </c>
      <c r="N34" s="50">
        <v>1.325016923074125E-2</v>
      </c>
      <c r="O34" s="50">
        <v>1.1378776398963735E-2</v>
      </c>
      <c r="P34" s="50">
        <v>7.1842118234441291E-3</v>
      </c>
      <c r="Q34" s="50">
        <v>6.9166394784912835E-3</v>
      </c>
      <c r="R34" s="50">
        <v>5.5047320657657965E-3</v>
      </c>
      <c r="S34" s="50">
        <v>4.8819286251858733E-3</v>
      </c>
      <c r="T34" s="50">
        <v>4.022620297105501E-3</v>
      </c>
      <c r="U34" s="50">
        <v>1.6668558072784952E-3</v>
      </c>
      <c r="V34" s="50">
        <v>9.238751783702398E-4</v>
      </c>
      <c r="W34" s="50">
        <v>5.4739222167458424E-4</v>
      </c>
      <c r="X34" s="50">
        <v>1.6834971847993433E-4</v>
      </c>
      <c r="Y34" s="50">
        <v>-3.4945569767757082E-5</v>
      </c>
      <c r="Z34" s="50">
        <v>1.0000000000000002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69">
        <f>(Z4+Z6)/$Z$33</f>
        <v>6.438002726319883E-2</v>
      </c>
      <c r="B46" s="68" t="s">
        <v>305</v>
      </c>
    </row>
    <row r="47" spans="1:46" ht="15" customHeight="1" x14ac:dyDescent="0.25">
      <c r="A47" s="69">
        <f>(Z7+Z20)/$Z$33</f>
        <v>0.85635558531518308</v>
      </c>
      <c r="B47" s="68" t="s">
        <v>306</v>
      </c>
    </row>
    <row r="48" spans="1:46" ht="15" customHeight="1" x14ac:dyDescent="0.25">
      <c r="A48" s="69">
        <f>Z8/$Z$33</f>
        <v>9.7611562418594886E-4</v>
      </c>
      <c r="B48" s="68" t="s">
        <v>307</v>
      </c>
    </row>
    <row r="49" spans="1:2" ht="15" customHeight="1" x14ac:dyDescent="0.25">
      <c r="A49" s="69">
        <f>(Z25+Z9)/$Z$33</f>
        <v>5.6840887169741599E-5</v>
      </c>
      <c r="B49" s="68" t="s">
        <v>308</v>
      </c>
    </row>
    <row r="50" spans="1:2" ht="15" customHeight="1" x14ac:dyDescent="0.25">
      <c r="A50" s="69">
        <f>(Z26+Z10)/$Z$33</f>
        <v>2.5241677730209762E-4</v>
      </c>
      <c r="B50" s="68" t="s">
        <v>309</v>
      </c>
    </row>
    <row r="51" spans="1:2" ht="15" customHeight="1" x14ac:dyDescent="0.25">
      <c r="A51" s="69">
        <f>Z11/$Z$33</f>
        <v>1.7767596092527606E-3</v>
      </c>
      <c r="B51" s="68" t="s">
        <v>310</v>
      </c>
    </row>
    <row r="52" spans="1:2" ht="15" customHeight="1" x14ac:dyDescent="0.25">
      <c r="A52" s="69">
        <f>(Z12+Z17)/$Z$33</f>
        <v>3.9092903773940764E-2</v>
      </c>
      <c r="B52" s="68" t="s">
        <v>311</v>
      </c>
    </row>
    <row r="53" spans="1:2" ht="15" customHeight="1" x14ac:dyDescent="0.25">
      <c r="A53" s="69">
        <f>Z27/$Z$33</f>
        <v>6.7989854208266596E-3</v>
      </c>
      <c r="B53" s="68" t="s">
        <v>312</v>
      </c>
    </row>
    <row r="54" spans="1:2" ht="15" customHeight="1" x14ac:dyDescent="0.25">
      <c r="A54" s="69">
        <f>(Z28+Z29+Z30+Z31)/$Z$33</f>
        <v>9.8044615031130603E-3</v>
      </c>
      <c r="B54" s="68" t="s">
        <v>313</v>
      </c>
    </row>
    <row r="55" spans="1:2" ht="15" customHeight="1" x14ac:dyDescent="0.25">
      <c r="A55" s="69">
        <f>Z32/$Z$33</f>
        <v>2.050590382582702E-2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375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5604466.1800000006</v>
      </c>
      <c r="D4" s="71">
        <v>3417940.9699999993</v>
      </c>
      <c r="E4" s="34">
        <v>9022407.1500000004</v>
      </c>
      <c r="F4" s="32">
        <v>944576.52881357388</v>
      </c>
      <c r="G4" s="71">
        <v>326230.69019950507</v>
      </c>
      <c r="H4" s="34">
        <v>1270807.2190130791</v>
      </c>
      <c r="K4" s="37"/>
    </row>
    <row r="5" spans="1:11" ht="47.25" x14ac:dyDescent="0.25">
      <c r="A5" s="70">
        <v>1.1000000000000001</v>
      </c>
      <c r="B5" s="4" t="s">
        <v>285</v>
      </c>
      <c r="C5" s="51">
        <v>217895.11000000002</v>
      </c>
      <c r="D5" s="71">
        <v>0</v>
      </c>
      <c r="E5" s="34">
        <v>217895.11000000002</v>
      </c>
      <c r="F5" s="32">
        <v>500.61022714424445</v>
      </c>
      <c r="G5" s="71">
        <v>0</v>
      </c>
      <c r="H5" s="34">
        <v>500.61022714424445</v>
      </c>
    </row>
    <row r="6" spans="1:11" ht="18" customHeight="1" x14ac:dyDescent="0.25">
      <c r="A6" s="31">
        <v>2</v>
      </c>
      <c r="B6" s="4" t="s">
        <v>315</v>
      </c>
      <c r="C6" s="51">
        <v>12555599.160000011</v>
      </c>
      <c r="D6" s="71">
        <v>14366931.930000002</v>
      </c>
      <c r="E6" s="34">
        <v>26922531.090000011</v>
      </c>
      <c r="F6" s="32">
        <v>4116187.7473754026</v>
      </c>
      <c r="G6" s="71">
        <v>3193138.5650311811</v>
      </c>
      <c r="H6" s="34">
        <v>7309326.3124065837</v>
      </c>
    </row>
    <row r="7" spans="1:11" ht="32.25" customHeight="1" x14ac:dyDescent="0.25">
      <c r="A7" s="31">
        <v>3</v>
      </c>
      <c r="B7" s="4" t="s">
        <v>286</v>
      </c>
      <c r="C7" s="51">
        <v>61964436.840000004</v>
      </c>
      <c r="D7" s="71">
        <v>0</v>
      </c>
      <c r="E7" s="34">
        <v>61964436.840000004</v>
      </c>
      <c r="F7" s="32">
        <v>24787399.204370882</v>
      </c>
      <c r="G7" s="71">
        <v>0</v>
      </c>
      <c r="H7" s="34">
        <v>24787399.204370882</v>
      </c>
    </row>
    <row r="8" spans="1:11" ht="18" customHeight="1" x14ac:dyDescent="0.25">
      <c r="A8" s="31">
        <v>4</v>
      </c>
      <c r="B8" s="4" t="s">
        <v>287</v>
      </c>
      <c r="C8" s="51">
        <v>3922510.08</v>
      </c>
      <c r="D8" s="71">
        <v>0</v>
      </c>
      <c r="E8" s="34">
        <v>3922510.08</v>
      </c>
      <c r="F8" s="32">
        <v>76730.180000000008</v>
      </c>
      <c r="G8" s="71">
        <v>0</v>
      </c>
      <c r="H8" s="34">
        <v>76730.180000000008</v>
      </c>
    </row>
    <row r="9" spans="1:11" ht="18" customHeight="1" x14ac:dyDescent="0.25">
      <c r="A9" s="31">
        <v>5</v>
      </c>
      <c r="B9" s="4" t="s">
        <v>288</v>
      </c>
      <c r="C9" s="51">
        <v>28832.370000000003</v>
      </c>
      <c r="D9" s="71">
        <v>0</v>
      </c>
      <c r="E9" s="34">
        <v>28832.370000000003</v>
      </c>
      <c r="F9" s="32">
        <v>4468.13</v>
      </c>
      <c r="G9" s="71">
        <v>0</v>
      </c>
      <c r="H9" s="34">
        <v>4468.13</v>
      </c>
    </row>
    <row r="10" spans="1:11" ht="18" customHeight="1" x14ac:dyDescent="0.25">
      <c r="A10" s="31">
        <v>6</v>
      </c>
      <c r="B10" s="4" t="s">
        <v>289</v>
      </c>
      <c r="C10" s="51">
        <v>803650.95</v>
      </c>
      <c r="D10" s="71">
        <v>0</v>
      </c>
      <c r="E10" s="34">
        <v>803650.95</v>
      </c>
      <c r="F10" s="32">
        <v>19829.896059764626</v>
      </c>
      <c r="G10" s="71">
        <v>0</v>
      </c>
      <c r="H10" s="34">
        <v>19829.896059764626</v>
      </c>
    </row>
    <row r="11" spans="1:11" ht="18" customHeight="1" x14ac:dyDescent="0.25">
      <c r="A11" s="31">
        <v>7</v>
      </c>
      <c r="B11" s="4" t="s">
        <v>290</v>
      </c>
      <c r="C11" s="51">
        <v>1693800.1900000002</v>
      </c>
      <c r="D11" s="71">
        <v>0</v>
      </c>
      <c r="E11" s="34">
        <v>1693800.1900000002</v>
      </c>
      <c r="F11" s="32">
        <v>139666.94237518229</v>
      </c>
      <c r="G11" s="71">
        <v>0</v>
      </c>
      <c r="H11" s="34">
        <v>139666.94237518229</v>
      </c>
    </row>
    <row r="12" spans="1:11" ht="18" customHeight="1" x14ac:dyDescent="0.25">
      <c r="A12" s="31">
        <v>8</v>
      </c>
      <c r="B12" s="4" t="s">
        <v>291</v>
      </c>
      <c r="C12" s="51">
        <v>20762776.950778503</v>
      </c>
      <c r="D12" s="71">
        <v>0</v>
      </c>
      <c r="E12" s="34">
        <v>20762776.950778503</v>
      </c>
      <c r="F12" s="32">
        <v>2910272.5107948957</v>
      </c>
      <c r="G12" s="71">
        <v>0</v>
      </c>
      <c r="H12" s="34">
        <v>2910272.5107948957</v>
      </c>
    </row>
    <row r="13" spans="1:11" ht="18" customHeight="1" x14ac:dyDescent="0.25">
      <c r="A13" s="70">
        <v>8.1</v>
      </c>
      <c r="B13" s="4" t="s">
        <v>320</v>
      </c>
      <c r="C13" s="51">
        <v>10876105.533878498</v>
      </c>
      <c r="D13" s="71">
        <v>0</v>
      </c>
      <c r="E13" s="34">
        <v>10876105.533878498</v>
      </c>
      <c r="F13" s="32">
        <v>983160.98797713662</v>
      </c>
      <c r="G13" s="71">
        <v>0</v>
      </c>
      <c r="H13" s="34">
        <v>983160.98797713662</v>
      </c>
    </row>
    <row r="14" spans="1:11" ht="18" customHeight="1" x14ac:dyDescent="0.25">
      <c r="A14" s="70">
        <v>8.1999999999999993</v>
      </c>
      <c r="B14" s="4" t="s">
        <v>321</v>
      </c>
      <c r="C14" s="51">
        <v>8462169.2469000015</v>
      </c>
      <c r="D14" s="71">
        <v>0</v>
      </c>
      <c r="E14" s="34">
        <v>8462169.2469000015</v>
      </c>
      <c r="F14" s="32">
        <v>1377586.5372695911</v>
      </c>
      <c r="G14" s="71">
        <v>0</v>
      </c>
      <c r="H14" s="34">
        <v>1377586.5372695911</v>
      </c>
    </row>
    <row r="15" spans="1:11" ht="18" customHeight="1" x14ac:dyDescent="0.25">
      <c r="A15" s="70">
        <v>8.3000000000000007</v>
      </c>
      <c r="B15" s="4" t="s">
        <v>322</v>
      </c>
      <c r="C15" s="51">
        <v>975368.71</v>
      </c>
      <c r="D15" s="71">
        <v>0</v>
      </c>
      <c r="E15" s="34">
        <v>975368.71</v>
      </c>
      <c r="F15" s="32">
        <v>394764.42</v>
      </c>
      <c r="G15" s="71">
        <v>0</v>
      </c>
      <c r="H15" s="34">
        <v>394764.42</v>
      </c>
    </row>
    <row r="16" spans="1:11" ht="18" customHeight="1" x14ac:dyDescent="0.25">
      <c r="A16" s="70">
        <v>8.4</v>
      </c>
      <c r="B16" s="4" t="s">
        <v>319</v>
      </c>
      <c r="C16" s="51">
        <v>449133.46000000008</v>
      </c>
      <c r="D16" s="71">
        <v>0</v>
      </c>
      <c r="E16" s="34">
        <v>449133.46000000008</v>
      </c>
      <c r="F16" s="32">
        <v>154760.56554816882</v>
      </c>
      <c r="G16" s="71">
        <v>0</v>
      </c>
      <c r="H16" s="34">
        <v>154760.56554816882</v>
      </c>
    </row>
    <row r="17" spans="1:8" ht="18" customHeight="1" x14ac:dyDescent="0.25">
      <c r="A17" s="31">
        <v>9</v>
      </c>
      <c r="B17" s="3" t="s">
        <v>316</v>
      </c>
      <c r="C17" s="51">
        <v>1912066.31</v>
      </c>
      <c r="D17" s="71">
        <v>0</v>
      </c>
      <c r="E17" s="34">
        <v>1912066.31</v>
      </c>
      <c r="F17" s="32">
        <v>162729.77394850779</v>
      </c>
      <c r="G17" s="71">
        <v>0</v>
      </c>
      <c r="H17" s="34">
        <v>162729.77394850779</v>
      </c>
    </row>
    <row r="18" spans="1:8" ht="31.5" x14ac:dyDescent="0.25">
      <c r="A18" s="70">
        <v>9.1</v>
      </c>
      <c r="B18" s="4" t="s">
        <v>318</v>
      </c>
      <c r="C18" s="51">
        <v>1805992.17</v>
      </c>
      <c r="D18" s="71">
        <v>0</v>
      </c>
      <c r="E18" s="34">
        <v>1805992.17</v>
      </c>
      <c r="F18" s="32">
        <v>135077.61394850779</v>
      </c>
      <c r="G18" s="71">
        <v>0</v>
      </c>
      <c r="H18" s="34">
        <v>135077.61394850779</v>
      </c>
    </row>
    <row r="19" spans="1:8" ht="18" customHeight="1" x14ac:dyDescent="0.25">
      <c r="A19" s="70">
        <v>9.1999999999999993</v>
      </c>
      <c r="B19" s="4" t="s">
        <v>317</v>
      </c>
      <c r="C19" s="51">
        <v>106074.14</v>
      </c>
      <c r="D19" s="71">
        <v>0</v>
      </c>
      <c r="E19" s="34">
        <v>106074.14</v>
      </c>
      <c r="F19" s="32">
        <v>27652.16</v>
      </c>
      <c r="G19" s="71">
        <v>0</v>
      </c>
      <c r="H19" s="34">
        <v>27652.16</v>
      </c>
    </row>
    <row r="20" spans="1:8" ht="32.25" customHeight="1" x14ac:dyDescent="0.25">
      <c r="A20" s="31">
        <v>10</v>
      </c>
      <c r="B20" s="4" t="s">
        <v>292</v>
      </c>
      <c r="C20" s="51">
        <v>105098843.10751535</v>
      </c>
      <c r="D20" s="71">
        <v>0</v>
      </c>
      <c r="E20" s="34">
        <v>105098843.10751535</v>
      </c>
      <c r="F20" s="32">
        <v>42528722.551223516</v>
      </c>
      <c r="G20" s="71">
        <v>424</v>
      </c>
      <c r="H20" s="34">
        <v>42529146.551223516</v>
      </c>
    </row>
    <row r="21" spans="1:8" ht="18" customHeight="1" x14ac:dyDescent="0.25">
      <c r="A21" s="70">
        <v>10.1</v>
      </c>
      <c r="B21" s="4" t="s">
        <v>293</v>
      </c>
      <c r="C21" s="51">
        <v>103026510.52751537</v>
      </c>
      <c r="D21" s="71">
        <v>0</v>
      </c>
      <c r="E21" s="34">
        <v>103026510.52751537</v>
      </c>
      <c r="F21" s="32">
        <v>41917936.836504944</v>
      </c>
      <c r="G21" s="71">
        <v>424</v>
      </c>
      <c r="H21" s="34">
        <v>41918360.836504944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39032.989671905467</v>
      </c>
      <c r="G22" s="71">
        <v>0</v>
      </c>
      <c r="H22" s="34">
        <v>39032.989671905467</v>
      </c>
    </row>
    <row r="23" spans="1:8" ht="31.5" x14ac:dyDescent="0.25">
      <c r="A23" s="70">
        <v>10.3</v>
      </c>
      <c r="B23" s="4" t="s">
        <v>323</v>
      </c>
      <c r="C23" s="51">
        <v>414740.76000000007</v>
      </c>
      <c r="D23" s="71">
        <v>0</v>
      </c>
      <c r="E23" s="34">
        <v>414740.76000000007</v>
      </c>
      <c r="F23" s="32">
        <v>292929.52129152487</v>
      </c>
      <c r="G23" s="71">
        <v>0</v>
      </c>
      <c r="H23" s="34">
        <v>292929.52129152487</v>
      </c>
    </row>
    <row r="24" spans="1:8" ht="18" customHeight="1" x14ac:dyDescent="0.25">
      <c r="A24" s="70">
        <v>10.4</v>
      </c>
      <c r="B24" s="4" t="s">
        <v>295</v>
      </c>
      <c r="C24" s="51">
        <v>1657591.8199999998</v>
      </c>
      <c r="D24" s="71">
        <v>0</v>
      </c>
      <c r="E24" s="34">
        <v>1657591.8199999998</v>
      </c>
      <c r="F24" s="32">
        <v>278823.2037551346</v>
      </c>
      <c r="G24" s="71">
        <v>0</v>
      </c>
      <c r="H24" s="34">
        <v>278823.2037551346</v>
      </c>
    </row>
    <row r="25" spans="1:8" ht="32.25" customHeight="1" x14ac:dyDescent="0.25">
      <c r="A25" s="31">
        <v>11</v>
      </c>
      <c r="B25" s="4" t="s">
        <v>296</v>
      </c>
      <c r="C25" s="51">
        <v>144568.93</v>
      </c>
      <c r="D25" s="71">
        <v>0</v>
      </c>
      <c r="E25" s="34">
        <v>144568.93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106397.37</v>
      </c>
      <c r="D26" s="71">
        <v>0</v>
      </c>
      <c r="E26" s="34">
        <v>106397.37</v>
      </c>
      <c r="F26" s="32">
        <v>12</v>
      </c>
      <c r="G26" s="71">
        <v>0</v>
      </c>
      <c r="H26" s="34">
        <v>12</v>
      </c>
    </row>
    <row r="27" spans="1:8" ht="18" customHeight="1" x14ac:dyDescent="0.25">
      <c r="A27" s="31">
        <v>13</v>
      </c>
      <c r="B27" s="4" t="s">
        <v>298</v>
      </c>
      <c r="C27" s="51">
        <v>5475007.8100000005</v>
      </c>
      <c r="D27" s="71">
        <v>0</v>
      </c>
      <c r="E27" s="34">
        <v>5475007.8100000005</v>
      </c>
      <c r="F27" s="32">
        <v>534452.43804234464</v>
      </c>
      <c r="G27" s="71">
        <v>0</v>
      </c>
      <c r="H27" s="34">
        <v>534452.43804234464</v>
      </c>
    </row>
    <row r="28" spans="1:8" ht="18" customHeight="1" x14ac:dyDescent="0.25">
      <c r="A28" s="31">
        <v>14</v>
      </c>
      <c r="B28" s="4" t="s">
        <v>299</v>
      </c>
      <c r="C28" s="51">
        <v>805596.13000000012</v>
      </c>
      <c r="D28" s="71">
        <v>0</v>
      </c>
      <c r="E28" s="34">
        <v>805596.13000000012</v>
      </c>
      <c r="F28" s="32">
        <v>564461.36634191405</v>
      </c>
      <c r="G28" s="71">
        <v>0</v>
      </c>
      <c r="H28" s="34">
        <v>564461.36634191405</v>
      </c>
    </row>
    <row r="29" spans="1:8" ht="18" customHeight="1" x14ac:dyDescent="0.25">
      <c r="A29" s="31">
        <v>15</v>
      </c>
      <c r="B29" s="4" t="s">
        <v>300</v>
      </c>
      <c r="C29" s="51">
        <v>5884568.2784861997</v>
      </c>
      <c r="D29" s="71">
        <v>0</v>
      </c>
      <c r="E29" s="34">
        <v>5884568.2784861997</v>
      </c>
      <c r="F29" s="32">
        <v>143971.37113869016</v>
      </c>
      <c r="G29" s="71">
        <v>0</v>
      </c>
      <c r="H29" s="34">
        <v>143971.37113869016</v>
      </c>
    </row>
    <row r="30" spans="1:8" ht="18" customHeight="1" x14ac:dyDescent="0.25">
      <c r="A30" s="31">
        <v>16</v>
      </c>
      <c r="B30" s="4" t="s">
        <v>301</v>
      </c>
      <c r="C30" s="51">
        <v>1159586.04</v>
      </c>
      <c r="D30" s="71">
        <v>0</v>
      </c>
      <c r="E30" s="34">
        <v>1159586.04</v>
      </c>
      <c r="F30" s="32">
        <v>60865.808432967606</v>
      </c>
      <c r="G30" s="71">
        <v>0</v>
      </c>
      <c r="H30" s="34">
        <v>60865.808432967606</v>
      </c>
    </row>
    <row r="31" spans="1:8" ht="18" customHeight="1" x14ac:dyDescent="0.25">
      <c r="A31" s="31">
        <v>17</v>
      </c>
      <c r="B31" s="35" t="s">
        <v>302</v>
      </c>
      <c r="C31" s="51">
        <v>207154.01</v>
      </c>
      <c r="D31" s="71">
        <v>0</v>
      </c>
      <c r="E31" s="34">
        <v>207154.01</v>
      </c>
      <c r="F31" s="32">
        <v>1407.38</v>
      </c>
      <c r="G31" s="71">
        <v>0</v>
      </c>
      <c r="H31" s="34">
        <v>1407.38</v>
      </c>
    </row>
    <row r="32" spans="1:8" ht="18" customHeight="1" x14ac:dyDescent="0.25">
      <c r="A32" s="31">
        <v>18</v>
      </c>
      <c r="B32" s="36" t="s">
        <v>303</v>
      </c>
      <c r="C32" s="51">
        <v>11799621.918199999</v>
      </c>
      <c r="D32" s="71">
        <v>0</v>
      </c>
      <c r="E32" s="34">
        <v>11799621.918199999</v>
      </c>
      <c r="F32" s="32">
        <v>1611921.4288067385</v>
      </c>
      <c r="G32" s="71">
        <v>0</v>
      </c>
      <c r="H32" s="34">
        <v>1611921.4288067385</v>
      </c>
    </row>
    <row r="33" spans="1:9" ht="18" customHeight="1" x14ac:dyDescent="0.25">
      <c r="A33" s="86" t="s">
        <v>41</v>
      </c>
      <c r="B33" s="86"/>
      <c r="C33" s="46">
        <v>239929482.62498012</v>
      </c>
      <c r="D33" s="67">
        <v>17784872.899999999</v>
      </c>
      <c r="E33" s="34">
        <v>257714355.52498013</v>
      </c>
      <c r="F33" s="46">
        <v>78607675.257724389</v>
      </c>
      <c r="G33" s="67">
        <v>3519793.2552306862</v>
      </c>
      <c r="H33" s="34">
        <v>82127468.51295507</v>
      </c>
    </row>
    <row r="34" spans="1:9" ht="17.25" customHeight="1" x14ac:dyDescent="0.25">
      <c r="A34" s="89" t="s">
        <v>328</v>
      </c>
      <c r="B34" s="89"/>
      <c r="C34" s="48">
        <v>0.93098997972475717</v>
      </c>
      <c r="D34" s="48">
        <v>6.9010020275242751E-2</v>
      </c>
      <c r="E34" s="49">
        <v>0.99999999999999989</v>
      </c>
      <c r="F34" s="48">
        <v>0.95714231402766958</v>
      </c>
      <c r="G34" s="48">
        <v>4.2857685972330459E-2</v>
      </c>
      <c r="H34" s="49">
        <v>1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0.13947588665279409</v>
      </c>
      <c r="B45" s="68" t="s">
        <v>305</v>
      </c>
      <c r="C45" s="68"/>
      <c r="D45" s="68"/>
      <c r="E45" s="68"/>
      <c r="F45" s="68"/>
      <c r="G45" s="69">
        <f>(H4+H6)/$H$33</f>
        <v>0.10447337153788203</v>
      </c>
      <c r="H45" s="68" t="s">
        <v>305</v>
      </c>
      <c r="I45" s="68"/>
    </row>
    <row r="46" spans="1:9" x14ac:dyDescent="0.25">
      <c r="A46" s="69">
        <f>(E7+E20)/$E$33</f>
        <v>0.64824980202285243</v>
      </c>
      <c r="B46" s="68" t="s">
        <v>306</v>
      </c>
      <c r="C46" s="68"/>
      <c r="D46" s="68"/>
      <c r="E46" s="68"/>
      <c r="F46" s="68"/>
      <c r="G46" s="69">
        <f>(H7+H20)/$H$33</f>
        <v>0.81965932926540475</v>
      </c>
      <c r="H46" s="68" t="s">
        <v>306</v>
      </c>
      <c r="I46" s="68"/>
    </row>
    <row r="47" spans="1:9" x14ac:dyDescent="0.25">
      <c r="A47" s="69">
        <f>E8/$E$33</f>
        <v>1.5220378670833465E-2</v>
      </c>
      <c r="B47" s="68" t="s">
        <v>307</v>
      </c>
      <c r="C47" s="68"/>
      <c r="D47" s="68"/>
      <c r="E47" s="68"/>
      <c r="F47" s="68"/>
      <c r="G47" s="69">
        <f>H8/$H$33</f>
        <v>9.3428156729190217E-4</v>
      </c>
      <c r="H47" s="68" t="s">
        <v>307</v>
      </c>
      <c r="I47" s="68"/>
    </row>
    <row r="48" spans="1:9" x14ac:dyDescent="0.25">
      <c r="A48" s="69">
        <f>(E25+E9)/$E$33</f>
        <v>6.7284299955573212E-4</v>
      </c>
      <c r="B48" s="68" t="s">
        <v>308</v>
      </c>
      <c r="C48" s="68"/>
      <c r="D48" s="68"/>
      <c r="E48" s="68"/>
      <c r="F48" s="68"/>
      <c r="G48" s="69">
        <f>(H25+H9)/$H$33</f>
        <v>5.4404818277032148E-5</v>
      </c>
      <c r="H48" s="68" t="s">
        <v>308</v>
      </c>
      <c r="I48" s="68"/>
    </row>
    <row r="49" spans="1:9" x14ac:dyDescent="0.25">
      <c r="A49" s="69">
        <f>(E26+E10)/$E$33</f>
        <v>3.5312286665062764E-3</v>
      </c>
      <c r="B49" s="68" t="s">
        <v>309</v>
      </c>
      <c r="C49" s="68"/>
      <c r="D49" s="68"/>
      <c r="E49" s="68"/>
      <c r="F49" s="68"/>
      <c r="G49" s="69">
        <f>(H26+H10)/$H$33</f>
        <v>2.4159877832633666E-4</v>
      </c>
      <c r="H49" s="68" t="s">
        <v>309</v>
      </c>
      <c r="I49" s="68"/>
    </row>
    <row r="50" spans="1:9" x14ac:dyDescent="0.25">
      <c r="A50" s="69">
        <f>E11/$E$33</f>
        <v>6.5723936353860616E-3</v>
      </c>
      <c r="B50" s="68" t="s">
        <v>310</v>
      </c>
      <c r="C50" s="68"/>
      <c r="D50" s="68"/>
      <c r="E50" s="68"/>
      <c r="F50" s="68"/>
      <c r="G50" s="69">
        <f>H11/$H$33</f>
        <v>1.7006118038710855E-3</v>
      </c>
      <c r="H50" s="68" t="s">
        <v>310</v>
      </c>
      <c r="I50" s="68"/>
    </row>
    <row r="51" spans="1:9" x14ac:dyDescent="0.25">
      <c r="A51" s="69">
        <f>(E12+E17)/$E$33</f>
        <v>8.7984401235967E-2</v>
      </c>
      <c r="B51" s="68" t="s">
        <v>311</v>
      </c>
      <c r="C51" s="68"/>
      <c r="D51" s="68"/>
      <c r="E51" s="68"/>
      <c r="F51" s="68"/>
      <c r="G51" s="69">
        <f>(H12+H17)/$H$33</f>
        <v>3.7417472380250678E-2</v>
      </c>
      <c r="H51" s="68" t="s">
        <v>311</v>
      </c>
      <c r="I51" s="68"/>
    </row>
    <row r="52" spans="1:9" x14ac:dyDescent="0.25">
      <c r="A52" s="69">
        <f>E27/$E$33</f>
        <v>2.1244481312835951E-2</v>
      </c>
      <c r="B52" s="68" t="s">
        <v>312</v>
      </c>
      <c r="C52" s="68"/>
      <c r="D52" s="68"/>
      <c r="E52" s="68"/>
      <c r="F52" s="68"/>
      <c r="G52" s="69">
        <f>H27/$H$33</f>
        <v>6.5075966387304176E-3</v>
      </c>
      <c r="H52" s="68" t="s">
        <v>312</v>
      </c>
      <c r="I52" s="68"/>
    </row>
    <row r="53" spans="1:9" x14ac:dyDescent="0.25">
      <c r="A53" s="69">
        <f>(E28+E29+E30+E31)/$E$33</f>
        <v>3.1262924574278317E-2</v>
      </c>
      <c r="B53" s="68" t="s">
        <v>313</v>
      </c>
      <c r="C53" s="68"/>
      <c r="D53" s="68"/>
      <c r="E53" s="68"/>
      <c r="F53" s="68"/>
      <c r="G53" s="69">
        <f>(H28+H29+H30+H31)/$H$33</f>
        <v>9.3842649708848393E-3</v>
      </c>
      <c r="H53" s="68" t="s">
        <v>313</v>
      </c>
      <c r="I53" s="68"/>
    </row>
    <row r="54" spans="1:9" x14ac:dyDescent="0.25">
      <c r="A54" s="69">
        <f>E32/$E$33</f>
        <v>4.5785660228990492E-2</v>
      </c>
      <c r="B54" s="68" t="s">
        <v>314</v>
      </c>
      <c r="C54" s="68"/>
      <c r="D54" s="68"/>
      <c r="E54" s="68"/>
      <c r="F54" s="68"/>
      <c r="G54" s="69">
        <f>H32/$H$33</f>
        <v>1.9627068239080916E-2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3" t="s">
        <v>376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4" t="s">
        <v>1</v>
      </c>
      <c r="B3" s="92" t="s">
        <v>2</v>
      </c>
      <c r="C3" s="92"/>
      <c r="D3" s="92" t="s">
        <v>3</v>
      </c>
      <c r="E3" s="92" t="s">
        <v>4</v>
      </c>
      <c r="F3" s="92" t="s">
        <v>5</v>
      </c>
      <c r="G3" s="92"/>
      <c r="H3" s="92"/>
      <c r="I3" s="92"/>
      <c r="J3" s="92"/>
      <c r="K3" s="96" t="s">
        <v>6</v>
      </c>
      <c r="L3" s="96"/>
      <c r="M3" s="96"/>
      <c r="N3" s="96"/>
      <c r="O3" s="97" t="s">
        <v>7</v>
      </c>
      <c r="P3" s="92" t="s">
        <v>8</v>
      </c>
      <c r="Q3" s="92" t="s">
        <v>9</v>
      </c>
      <c r="R3" s="92"/>
      <c r="S3" s="92"/>
      <c r="T3" s="92"/>
      <c r="U3" s="92"/>
      <c r="V3" s="92"/>
      <c r="W3" s="92"/>
    </row>
    <row r="4" spans="1:25" x14ac:dyDescent="0.25">
      <c r="A4" s="94"/>
      <c r="B4" s="92" t="s">
        <v>10</v>
      </c>
      <c r="C4" s="92" t="s">
        <v>329</v>
      </c>
      <c r="D4" s="95"/>
      <c r="E4" s="92"/>
      <c r="F4" s="92" t="s">
        <v>11</v>
      </c>
      <c r="G4" s="92"/>
      <c r="H4" s="92" t="s">
        <v>330</v>
      </c>
      <c r="I4" s="92" t="s">
        <v>12</v>
      </c>
      <c r="J4" s="92"/>
      <c r="K4" s="92" t="s">
        <v>11</v>
      </c>
      <c r="L4" s="92"/>
      <c r="M4" s="92" t="s">
        <v>13</v>
      </c>
      <c r="N4" s="92"/>
      <c r="O4" s="97"/>
      <c r="P4" s="92"/>
      <c r="Q4" s="92"/>
      <c r="R4" s="92"/>
      <c r="S4" s="92"/>
      <c r="T4" s="92"/>
      <c r="U4" s="92"/>
      <c r="V4" s="92"/>
      <c r="W4" s="92"/>
    </row>
    <row r="5" spans="1:25" ht="35.25" customHeight="1" x14ac:dyDescent="0.25">
      <c r="A5" s="94"/>
      <c r="B5" s="92"/>
      <c r="C5" s="92"/>
      <c r="D5" s="95"/>
      <c r="E5" s="92"/>
      <c r="F5" s="92"/>
      <c r="G5" s="92"/>
      <c r="H5" s="92"/>
      <c r="I5" s="92"/>
      <c r="J5" s="92"/>
      <c r="K5" s="92"/>
      <c r="L5" s="92"/>
      <c r="M5" s="92"/>
      <c r="N5" s="92"/>
      <c r="O5" s="97"/>
      <c r="P5" s="92"/>
      <c r="Q5" s="92" t="s">
        <v>14</v>
      </c>
      <c r="R5" s="92" t="s">
        <v>15</v>
      </c>
      <c r="S5" s="92"/>
      <c r="T5" s="92"/>
      <c r="U5" s="92" t="s">
        <v>16</v>
      </c>
      <c r="V5" s="92" t="s">
        <v>17</v>
      </c>
      <c r="W5" s="92" t="s">
        <v>11</v>
      </c>
    </row>
    <row r="6" spans="1:25" ht="99.75" customHeight="1" x14ac:dyDescent="0.25">
      <c r="A6" s="94"/>
      <c r="B6" s="92"/>
      <c r="C6" s="92"/>
      <c r="D6" s="95"/>
      <c r="E6" s="92"/>
      <c r="F6" s="53" t="s">
        <v>18</v>
      </c>
      <c r="G6" s="53" t="s">
        <v>19</v>
      </c>
      <c r="H6" s="92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2"/>
      <c r="Q6" s="92"/>
      <c r="R6" s="53" t="s">
        <v>20</v>
      </c>
      <c r="S6" s="53" t="s">
        <v>21</v>
      </c>
      <c r="T6" s="53" t="s">
        <v>22</v>
      </c>
      <c r="U6" s="92"/>
      <c r="V6" s="92"/>
      <c r="W6" s="92"/>
    </row>
    <row r="7" spans="1:25" ht="15.75" x14ac:dyDescent="0.25">
      <c r="A7" s="3" t="s">
        <v>23</v>
      </c>
      <c r="B7" s="6">
        <v>5604466.1800000006</v>
      </c>
      <c r="C7" s="6">
        <v>867117.05541666667</v>
      </c>
      <c r="D7" s="6">
        <v>6671832.7899999991</v>
      </c>
      <c r="E7" s="6">
        <v>71216.832515921924</v>
      </c>
      <c r="F7" s="6">
        <v>913042.2899999998</v>
      </c>
      <c r="G7" s="6">
        <v>555</v>
      </c>
      <c r="H7" s="6">
        <v>311376.15000000002</v>
      </c>
      <c r="I7" s="6">
        <v>692632.10959333344</v>
      </c>
      <c r="J7" s="6">
        <v>265</v>
      </c>
      <c r="K7" s="6">
        <v>1136779.8929999999</v>
      </c>
      <c r="L7" s="6">
        <v>164465.95000000001</v>
      </c>
      <c r="M7" s="6">
        <v>713062.92299999995</v>
      </c>
      <c r="N7" s="6">
        <v>790</v>
      </c>
      <c r="O7" s="6">
        <v>0</v>
      </c>
      <c r="P7" s="6">
        <v>0</v>
      </c>
      <c r="Q7" s="6">
        <v>31534.238813573935</v>
      </c>
      <c r="R7" s="6">
        <v>1400726.5248910915</v>
      </c>
      <c r="S7" s="6">
        <v>6855.0900000000038</v>
      </c>
      <c r="T7" s="6">
        <v>14480.549999999183</v>
      </c>
      <c r="U7" s="6">
        <v>824413.13987979584</v>
      </c>
      <c r="V7" s="6">
        <v>23118.566426863585</v>
      </c>
      <c r="W7" s="6">
        <v>2279792.4700113246</v>
      </c>
      <c r="X7" s="54"/>
      <c r="Y7" s="54"/>
    </row>
    <row r="8" spans="1:25" ht="47.25" x14ac:dyDescent="0.25">
      <c r="A8" s="3" t="s">
        <v>336</v>
      </c>
      <c r="B8" s="6">
        <v>217895.11</v>
      </c>
      <c r="C8" s="6">
        <v>7688.64</v>
      </c>
      <c r="D8" s="6">
        <v>288239.73</v>
      </c>
      <c r="E8" s="6">
        <v>4684.118000000004</v>
      </c>
      <c r="F8" s="6">
        <v>221.99</v>
      </c>
      <c r="G8" s="6">
        <v>1</v>
      </c>
      <c r="H8" s="6">
        <v>0</v>
      </c>
      <c r="I8" s="6">
        <v>0</v>
      </c>
      <c r="J8" s="6">
        <v>0</v>
      </c>
      <c r="K8" s="6">
        <v>33178.5</v>
      </c>
      <c r="L8" s="6">
        <v>2882.5</v>
      </c>
      <c r="M8" s="6">
        <v>30101</v>
      </c>
      <c r="N8" s="6">
        <v>4</v>
      </c>
      <c r="O8" s="6">
        <v>0</v>
      </c>
      <c r="P8" s="6">
        <v>0</v>
      </c>
      <c r="Q8" s="6">
        <v>278.62022714424444</v>
      </c>
      <c r="R8" s="6">
        <v>61018.019119612065</v>
      </c>
      <c r="S8" s="6">
        <v>25.920000000000016</v>
      </c>
      <c r="T8" s="6">
        <v>124.82000000000016</v>
      </c>
      <c r="U8" s="6">
        <v>20552.341017821655</v>
      </c>
      <c r="V8" s="6">
        <v>-2997.3391443991254</v>
      </c>
      <c r="W8" s="6">
        <v>78851.641220178819</v>
      </c>
      <c r="X8" s="54"/>
      <c r="Y8" s="54"/>
    </row>
    <row r="9" spans="1:25" ht="15.75" x14ac:dyDescent="0.25">
      <c r="A9" s="3" t="s">
        <v>24</v>
      </c>
      <c r="B9" s="6">
        <v>12555599.160000013</v>
      </c>
      <c r="C9" s="6">
        <v>1275613.4600000002</v>
      </c>
      <c r="D9" s="6">
        <v>9110489.1099999975</v>
      </c>
      <c r="E9" s="6">
        <v>171745.09340000007</v>
      </c>
      <c r="F9" s="6">
        <v>4040505.4800000004</v>
      </c>
      <c r="G9" s="6">
        <v>46042</v>
      </c>
      <c r="H9" s="6">
        <v>414616.77999998315</v>
      </c>
      <c r="I9" s="6">
        <v>2242593.8800000013</v>
      </c>
      <c r="J9" s="6">
        <v>16637</v>
      </c>
      <c r="K9" s="6">
        <v>5040954.4099999927</v>
      </c>
      <c r="L9" s="6">
        <v>61040</v>
      </c>
      <c r="M9" s="6">
        <v>3761316.9999999944</v>
      </c>
      <c r="N9" s="6">
        <v>49386</v>
      </c>
      <c r="O9" s="6">
        <v>1611.95</v>
      </c>
      <c r="P9" s="6">
        <v>13075.74</v>
      </c>
      <c r="Q9" s="6">
        <v>77294.217375402266</v>
      </c>
      <c r="R9" s="6">
        <v>1360765.3883431754</v>
      </c>
      <c r="S9" s="6">
        <v>0</v>
      </c>
      <c r="T9" s="6">
        <v>26537.550000000017</v>
      </c>
      <c r="U9" s="6">
        <v>835283.43405799521</v>
      </c>
      <c r="V9" s="6">
        <v>3417.1158702557304</v>
      </c>
      <c r="W9" s="6">
        <v>2276760.1556468289</v>
      </c>
      <c r="X9" s="54"/>
      <c r="Y9" s="54"/>
    </row>
    <row r="10" spans="1:25" ht="31.5" x14ac:dyDescent="0.25">
      <c r="A10" s="3" t="s">
        <v>25</v>
      </c>
      <c r="B10" s="6">
        <v>61964436.840000004</v>
      </c>
      <c r="C10" s="6">
        <v>4446135.1520955702</v>
      </c>
      <c r="D10" s="6">
        <v>132662039.03</v>
      </c>
      <c r="E10" s="6">
        <v>946501.93420000013</v>
      </c>
      <c r="F10" s="6">
        <v>28064307.770000007</v>
      </c>
      <c r="G10" s="6">
        <v>26705.003199999999</v>
      </c>
      <c r="H10" s="6">
        <v>1813552.6774999991</v>
      </c>
      <c r="I10" s="6">
        <v>25883505.907921921</v>
      </c>
      <c r="J10" s="6">
        <v>22158.421200000001</v>
      </c>
      <c r="K10" s="6">
        <v>24681022.858421374</v>
      </c>
      <c r="L10" s="6">
        <v>594051.35749999993</v>
      </c>
      <c r="M10" s="6">
        <v>1849593.3098479004</v>
      </c>
      <c r="N10" s="6">
        <v>2336</v>
      </c>
      <c r="O10" s="6">
        <v>4257172.9079999998</v>
      </c>
      <c r="P10" s="6">
        <v>15383.86</v>
      </c>
      <c r="Q10" s="6">
        <v>980264.34237087891</v>
      </c>
      <c r="R10" s="6">
        <v>16468104.009437654</v>
      </c>
      <c r="S10" s="6">
        <v>37993.950000019708</v>
      </c>
      <c r="T10" s="6">
        <v>85114.360000030021</v>
      </c>
      <c r="U10" s="6">
        <v>4941463.6877052449</v>
      </c>
      <c r="V10" s="6">
        <v>882561.44796475465</v>
      </c>
      <c r="W10" s="6">
        <v>23272393.487478532</v>
      </c>
      <c r="X10" s="54"/>
      <c r="Y10" s="54"/>
    </row>
    <row r="11" spans="1:25" ht="15.75" x14ac:dyDescent="0.25">
      <c r="A11" s="3" t="s">
        <v>26</v>
      </c>
      <c r="B11" s="6">
        <v>3922510.08</v>
      </c>
      <c r="C11" s="6">
        <v>96924.82</v>
      </c>
      <c r="D11" s="6">
        <v>783802.69</v>
      </c>
      <c r="E11" s="6">
        <v>15729.92</v>
      </c>
      <c r="F11" s="6">
        <v>76940.3</v>
      </c>
      <c r="G11" s="6">
        <v>4</v>
      </c>
      <c r="H11" s="6">
        <v>0</v>
      </c>
      <c r="I11" s="6">
        <v>76940.3</v>
      </c>
      <c r="J11" s="6">
        <v>4</v>
      </c>
      <c r="K11" s="6">
        <v>84394</v>
      </c>
      <c r="L11" s="6">
        <v>5</v>
      </c>
      <c r="M11" s="6">
        <v>0</v>
      </c>
      <c r="N11" s="6">
        <v>0</v>
      </c>
      <c r="O11" s="6">
        <v>6675.39</v>
      </c>
      <c r="P11" s="6">
        <v>0</v>
      </c>
      <c r="Q11" s="6">
        <v>6465.27</v>
      </c>
      <c r="R11" s="6">
        <v>506287.84829729272</v>
      </c>
      <c r="S11" s="6">
        <v>0</v>
      </c>
      <c r="T11" s="6">
        <v>0</v>
      </c>
      <c r="U11" s="6">
        <v>154014.84748630563</v>
      </c>
      <c r="V11" s="6">
        <v>184.98</v>
      </c>
      <c r="W11" s="6">
        <v>666952.94578359835</v>
      </c>
      <c r="X11" s="54"/>
      <c r="Y11" s="54"/>
    </row>
    <row r="12" spans="1:25" ht="15.75" x14ac:dyDescent="0.25">
      <c r="A12" s="3" t="s">
        <v>27</v>
      </c>
      <c r="B12" s="6">
        <v>28832.370000000003</v>
      </c>
      <c r="C12" s="6">
        <v>24832.364760000004</v>
      </c>
      <c r="D12" s="6">
        <v>569637.45000000007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4468.13</v>
      </c>
      <c r="R12" s="6">
        <v>2102.0392559944789</v>
      </c>
      <c r="S12" s="6">
        <v>0</v>
      </c>
      <c r="T12" s="6">
        <v>0</v>
      </c>
      <c r="U12" s="6">
        <v>23751.141542141966</v>
      </c>
      <c r="V12" s="6">
        <v>14986.784906553761</v>
      </c>
      <c r="W12" s="6">
        <v>45308.095704690197</v>
      </c>
      <c r="X12" s="54"/>
      <c r="Y12" s="54"/>
    </row>
    <row r="13" spans="1:25" ht="15.75" x14ac:dyDescent="0.25">
      <c r="A13" s="3" t="s">
        <v>28</v>
      </c>
      <c r="B13" s="6">
        <v>803650.95</v>
      </c>
      <c r="C13" s="6">
        <v>181971.67540736945</v>
      </c>
      <c r="D13" s="6">
        <v>1239790.5900000001</v>
      </c>
      <c r="E13" s="6">
        <v>155</v>
      </c>
      <c r="F13" s="6">
        <v>16081.4</v>
      </c>
      <c r="G13" s="6">
        <v>1.736</v>
      </c>
      <c r="H13" s="6">
        <v>0</v>
      </c>
      <c r="I13" s="6">
        <v>16081.4</v>
      </c>
      <c r="J13" s="6">
        <v>1.736</v>
      </c>
      <c r="K13" s="6">
        <v>10800</v>
      </c>
      <c r="L13" s="6">
        <v>3</v>
      </c>
      <c r="M13" s="6">
        <v>1801</v>
      </c>
      <c r="N13" s="6">
        <v>1</v>
      </c>
      <c r="O13" s="6">
        <v>0</v>
      </c>
      <c r="P13" s="6">
        <v>0</v>
      </c>
      <c r="Q13" s="6">
        <v>3748.4960597646286</v>
      </c>
      <c r="R13" s="6">
        <v>66088.543445316565</v>
      </c>
      <c r="S13" s="6">
        <v>3788.0200000000004</v>
      </c>
      <c r="T13" s="6">
        <v>0</v>
      </c>
      <c r="U13" s="6">
        <v>120333.97622764928</v>
      </c>
      <c r="V13" s="6">
        <v>694.34848002744604</v>
      </c>
      <c r="W13" s="6">
        <v>190865.36421275788</v>
      </c>
      <c r="X13" s="54"/>
      <c r="Y13" s="54"/>
    </row>
    <row r="14" spans="1:25" ht="15.75" x14ac:dyDescent="0.25">
      <c r="A14" s="3" t="s">
        <v>29</v>
      </c>
      <c r="B14" s="6">
        <v>1693800.19</v>
      </c>
      <c r="C14" s="6">
        <v>460287.86919999996</v>
      </c>
      <c r="D14" s="6">
        <v>2796616.31</v>
      </c>
      <c r="E14" s="6">
        <v>7684.0486000000001</v>
      </c>
      <c r="F14" s="6">
        <v>236130.56999999995</v>
      </c>
      <c r="G14" s="6">
        <v>142</v>
      </c>
      <c r="H14" s="6">
        <v>44840.354999999996</v>
      </c>
      <c r="I14" s="6">
        <v>195940.89999999997</v>
      </c>
      <c r="J14" s="6">
        <v>47</v>
      </c>
      <c r="K14" s="6">
        <v>266302.37622269994</v>
      </c>
      <c r="L14" s="6">
        <v>7031</v>
      </c>
      <c r="M14" s="6">
        <v>132237.09505150001</v>
      </c>
      <c r="N14" s="6">
        <v>155</v>
      </c>
      <c r="O14" s="6">
        <v>120677.85</v>
      </c>
      <c r="P14" s="6">
        <v>0</v>
      </c>
      <c r="Q14" s="6">
        <v>24214.222375182326</v>
      </c>
      <c r="R14" s="6">
        <v>409162.26096160291</v>
      </c>
      <c r="S14" s="6">
        <v>2354.5199999999995</v>
      </c>
      <c r="T14" s="6">
        <v>793.5999999999998</v>
      </c>
      <c r="U14" s="6">
        <v>1520372.2235863553</v>
      </c>
      <c r="V14" s="6">
        <v>3905.8744210259479</v>
      </c>
      <c r="W14" s="6">
        <v>1957654.5813441668</v>
      </c>
      <c r="X14" s="54"/>
      <c r="Y14" s="54"/>
    </row>
    <row r="15" spans="1:25" ht="15.75" x14ac:dyDescent="0.25">
      <c r="A15" s="3" t="s">
        <v>30</v>
      </c>
      <c r="B15" s="6">
        <v>20762776.950778499</v>
      </c>
      <c r="C15" s="6">
        <v>12969839.677055521</v>
      </c>
      <c r="D15" s="6">
        <v>40496138.994393401</v>
      </c>
      <c r="E15" s="6">
        <v>363947.11816138157</v>
      </c>
      <c r="F15" s="6">
        <v>2737655.0599999996</v>
      </c>
      <c r="G15" s="6">
        <v>2312.9147000000003</v>
      </c>
      <c r="H15" s="6">
        <v>381034.99634803081</v>
      </c>
      <c r="I15" s="6">
        <v>2368396.9205596754</v>
      </c>
      <c r="J15" s="6">
        <v>1726.6784</v>
      </c>
      <c r="K15" s="6">
        <v>4850211.0424118992</v>
      </c>
      <c r="L15" s="6">
        <v>564239.41999999993</v>
      </c>
      <c r="M15" s="6">
        <v>618856.96241190005</v>
      </c>
      <c r="N15" s="6">
        <v>1909</v>
      </c>
      <c r="O15" s="6">
        <v>55569.124000000003</v>
      </c>
      <c r="P15" s="6">
        <v>25891.773175000002</v>
      </c>
      <c r="Q15" s="6">
        <v>228186.57479489665</v>
      </c>
      <c r="R15" s="6">
        <v>4880036.9604222439</v>
      </c>
      <c r="S15" s="6">
        <v>128054.35000001091</v>
      </c>
      <c r="T15" s="6">
        <v>124614.51999999216</v>
      </c>
      <c r="U15" s="6">
        <v>2280025.5564191202</v>
      </c>
      <c r="V15" s="6">
        <v>176844.15266374015</v>
      </c>
      <c r="W15" s="6">
        <v>7565093.2443000022</v>
      </c>
      <c r="X15" s="54"/>
      <c r="Y15" s="54"/>
    </row>
    <row r="16" spans="1:25" ht="15.75" x14ac:dyDescent="0.25">
      <c r="A16" s="4" t="s">
        <v>337</v>
      </c>
      <c r="B16" s="6">
        <v>10876105.533878496</v>
      </c>
      <c r="C16" s="6">
        <v>6146729.782396947</v>
      </c>
      <c r="D16" s="6">
        <v>16073457.534393398</v>
      </c>
      <c r="E16" s="6">
        <v>196331.7414</v>
      </c>
      <c r="F16" s="6">
        <v>920349.22999999986</v>
      </c>
      <c r="G16" s="6">
        <v>357</v>
      </c>
      <c r="H16" s="6">
        <v>208673.10134803082</v>
      </c>
      <c r="I16" s="6">
        <v>860238.7878825654</v>
      </c>
      <c r="J16" s="6">
        <v>290</v>
      </c>
      <c r="K16" s="6">
        <v>2545540.36</v>
      </c>
      <c r="L16" s="6">
        <v>85691.78</v>
      </c>
      <c r="M16" s="6">
        <v>353163.37</v>
      </c>
      <c r="N16" s="6">
        <v>1231</v>
      </c>
      <c r="O16" s="6">
        <v>40846.544000000009</v>
      </c>
      <c r="P16" s="6">
        <v>3413.713025</v>
      </c>
      <c r="Q16" s="6">
        <v>103658.30197713678</v>
      </c>
      <c r="R16" s="6">
        <v>1869777.7345764895</v>
      </c>
      <c r="S16" s="6">
        <v>13939.890000000945</v>
      </c>
      <c r="T16" s="6">
        <v>492.56999999999971</v>
      </c>
      <c r="U16" s="6">
        <v>1226577.9112872349</v>
      </c>
      <c r="V16" s="6">
        <v>100150.49363478212</v>
      </c>
      <c r="W16" s="6">
        <v>3300164.4414756428</v>
      </c>
      <c r="X16" s="54"/>
      <c r="Y16" s="54"/>
    </row>
    <row r="17" spans="1:25" ht="15.75" x14ac:dyDescent="0.25">
      <c r="A17" s="4" t="s">
        <v>338</v>
      </c>
      <c r="B17" s="6">
        <v>8462169.2469000015</v>
      </c>
      <c r="C17" s="6">
        <v>6187949.7018331718</v>
      </c>
      <c r="D17" s="6">
        <v>19903823.559999995</v>
      </c>
      <c r="E17" s="6">
        <v>149642.59396138162</v>
      </c>
      <c r="F17" s="6">
        <v>1284262.0300000003</v>
      </c>
      <c r="G17" s="6">
        <v>1922.9147</v>
      </c>
      <c r="H17" s="6">
        <v>93259.595000000001</v>
      </c>
      <c r="I17" s="6">
        <v>1004310.8176771101</v>
      </c>
      <c r="J17" s="6">
        <v>1408.6784</v>
      </c>
      <c r="K17" s="6">
        <v>1767005.1124119002</v>
      </c>
      <c r="L17" s="6">
        <v>72877.23</v>
      </c>
      <c r="M17" s="6">
        <v>219855.43241189999</v>
      </c>
      <c r="N17" s="6">
        <v>666</v>
      </c>
      <c r="O17" s="6">
        <v>14722.579999999998</v>
      </c>
      <c r="P17" s="6">
        <v>9079.6200000000008</v>
      </c>
      <c r="Q17" s="6">
        <v>108047.08726959102</v>
      </c>
      <c r="R17" s="6">
        <v>2750562.9503528732</v>
      </c>
      <c r="S17" s="6">
        <v>96418.300000009956</v>
      </c>
      <c r="T17" s="6">
        <v>97553.849999992162</v>
      </c>
      <c r="U17" s="6">
        <v>928307.98047785682</v>
      </c>
      <c r="V17" s="6">
        <v>60136.01207741072</v>
      </c>
      <c r="W17" s="6">
        <v>3847054.0301777315</v>
      </c>
      <c r="X17" s="54"/>
      <c r="Y17" s="54"/>
    </row>
    <row r="18" spans="1:25" ht="15.75" x14ac:dyDescent="0.25">
      <c r="A18" s="4" t="s">
        <v>339</v>
      </c>
      <c r="B18" s="6">
        <v>975368.71</v>
      </c>
      <c r="C18" s="6">
        <v>363078.7928254024</v>
      </c>
      <c r="D18" s="6">
        <v>2505424.0999999996</v>
      </c>
      <c r="E18" s="6">
        <v>12909.735600000002</v>
      </c>
      <c r="F18" s="6">
        <v>380907.56</v>
      </c>
      <c r="G18" s="6">
        <v>25</v>
      </c>
      <c r="H18" s="6">
        <v>65983.7</v>
      </c>
      <c r="I18" s="6">
        <v>353266.07500000001</v>
      </c>
      <c r="J18" s="6">
        <v>22</v>
      </c>
      <c r="K18" s="6">
        <v>536190.56999999995</v>
      </c>
      <c r="L18" s="6">
        <v>405469.41</v>
      </c>
      <c r="M18" s="6">
        <v>44562.16</v>
      </c>
      <c r="N18" s="6">
        <v>10</v>
      </c>
      <c r="O18" s="6">
        <v>0</v>
      </c>
      <c r="P18" s="6">
        <v>244.68015000000005</v>
      </c>
      <c r="Q18" s="6">
        <v>13856.86</v>
      </c>
      <c r="R18" s="6">
        <v>196465.09482068181</v>
      </c>
      <c r="S18" s="6">
        <v>17696.160000000003</v>
      </c>
      <c r="T18" s="6">
        <v>225.24000000000137</v>
      </c>
      <c r="U18" s="6">
        <v>66975.634350990775</v>
      </c>
      <c r="V18" s="6">
        <v>836.15287619986168</v>
      </c>
      <c r="W18" s="6">
        <v>278133.74204787245</v>
      </c>
      <c r="X18" s="54"/>
      <c r="Y18" s="54"/>
    </row>
    <row r="19" spans="1:25" ht="15.75" x14ac:dyDescent="0.25">
      <c r="A19" s="4" t="s">
        <v>340</v>
      </c>
      <c r="B19" s="6">
        <v>449133.46000000008</v>
      </c>
      <c r="C19" s="6">
        <v>272081.39999999997</v>
      </c>
      <c r="D19" s="6">
        <v>2013433.8</v>
      </c>
      <c r="E19" s="6">
        <v>5063.0472</v>
      </c>
      <c r="F19" s="6">
        <v>152136.24</v>
      </c>
      <c r="G19" s="6">
        <v>8</v>
      </c>
      <c r="H19" s="6">
        <v>13118.6</v>
      </c>
      <c r="I19" s="6">
        <v>150581.24</v>
      </c>
      <c r="J19" s="6">
        <v>6</v>
      </c>
      <c r="K19" s="6">
        <v>1475</v>
      </c>
      <c r="L19" s="6">
        <v>201</v>
      </c>
      <c r="M19" s="6">
        <v>1276</v>
      </c>
      <c r="N19" s="6">
        <v>2</v>
      </c>
      <c r="O19" s="6">
        <v>0</v>
      </c>
      <c r="P19" s="6">
        <v>13153.76</v>
      </c>
      <c r="Q19" s="6">
        <v>2624.3255481688047</v>
      </c>
      <c r="R19" s="6">
        <v>63231.180672200004</v>
      </c>
      <c r="S19" s="6">
        <v>0</v>
      </c>
      <c r="T19" s="6">
        <v>26342.860000000008</v>
      </c>
      <c r="U19" s="6">
        <v>58164.030303037427</v>
      </c>
      <c r="V19" s="6">
        <v>15721.494075347488</v>
      </c>
      <c r="W19" s="6">
        <v>139741.03059875374</v>
      </c>
      <c r="X19" s="54"/>
      <c r="Y19" s="54"/>
    </row>
    <row r="20" spans="1:25" ht="15.75" x14ac:dyDescent="0.25">
      <c r="A20" s="3" t="s">
        <v>31</v>
      </c>
      <c r="B20" s="6">
        <v>1912066.3099999998</v>
      </c>
      <c r="C20" s="6">
        <v>524520.16766303615</v>
      </c>
      <c r="D20" s="6">
        <v>4065214.1999999993</v>
      </c>
      <c r="E20" s="6">
        <v>32874.828200000011</v>
      </c>
      <c r="F20" s="6">
        <v>150104.18</v>
      </c>
      <c r="G20" s="6">
        <v>115</v>
      </c>
      <c r="H20" s="6">
        <v>38686.816000000006</v>
      </c>
      <c r="I20" s="6">
        <v>115400.43</v>
      </c>
      <c r="J20" s="6">
        <v>91</v>
      </c>
      <c r="K20" s="6">
        <v>941506.23</v>
      </c>
      <c r="L20" s="6">
        <v>6475</v>
      </c>
      <c r="M20" s="6">
        <v>693438.4</v>
      </c>
      <c r="N20" s="6">
        <v>105</v>
      </c>
      <c r="O20" s="6">
        <v>2175</v>
      </c>
      <c r="P20" s="6">
        <v>12124.59</v>
      </c>
      <c r="Q20" s="6">
        <v>14800.593948507776</v>
      </c>
      <c r="R20" s="6">
        <v>653366.8591919241</v>
      </c>
      <c r="S20" s="6">
        <v>4462.1100000000051</v>
      </c>
      <c r="T20" s="6">
        <v>19151.060000000718</v>
      </c>
      <c r="U20" s="6">
        <v>213495.02076016041</v>
      </c>
      <c r="V20" s="6">
        <v>5157.3622439140663</v>
      </c>
      <c r="W20" s="6">
        <v>886819.83614450635</v>
      </c>
      <c r="X20" s="54"/>
      <c r="Y20" s="54"/>
    </row>
    <row r="21" spans="1:25" ht="31.5" x14ac:dyDescent="0.25">
      <c r="A21" s="4" t="s">
        <v>341</v>
      </c>
      <c r="B21" s="6">
        <v>1805992.1700000004</v>
      </c>
      <c r="C21" s="6">
        <v>524737.99766303611</v>
      </c>
      <c r="D21" s="6">
        <v>3929573.0199999991</v>
      </c>
      <c r="E21" s="6">
        <v>30912.568200000009</v>
      </c>
      <c r="F21" s="6">
        <v>123963.36</v>
      </c>
      <c r="G21" s="6">
        <v>101</v>
      </c>
      <c r="H21" s="6">
        <v>38686.816000000006</v>
      </c>
      <c r="I21" s="6">
        <v>112940.43</v>
      </c>
      <c r="J21" s="6">
        <v>85</v>
      </c>
      <c r="K21" s="6">
        <v>898456.41</v>
      </c>
      <c r="L21" s="6">
        <v>6458</v>
      </c>
      <c r="M21" s="6">
        <v>667595.4</v>
      </c>
      <c r="N21" s="6">
        <v>97</v>
      </c>
      <c r="O21" s="6">
        <v>2175</v>
      </c>
      <c r="P21" s="6">
        <v>12124.59</v>
      </c>
      <c r="Q21" s="6">
        <v>13289.253948507776</v>
      </c>
      <c r="R21" s="6">
        <v>630976.42434960615</v>
      </c>
      <c r="S21" s="6">
        <v>4113.0500000000047</v>
      </c>
      <c r="T21" s="6">
        <v>18062.64000000072</v>
      </c>
      <c r="U21" s="6">
        <v>200229.78174460924</v>
      </c>
      <c r="V21" s="6">
        <v>3292.159092957856</v>
      </c>
      <c r="W21" s="6">
        <v>847787.61913568107</v>
      </c>
      <c r="X21" s="54"/>
      <c r="Y21" s="54"/>
    </row>
    <row r="22" spans="1:25" ht="15.75" x14ac:dyDescent="0.25">
      <c r="A22" s="4" t="s">
        <v>342</v>
      </c>
      <c r="B22" s="6">
        <v>106074.14</v>
      </c>
      <c r="C22" s="6">
        <v>-217.83000000000129</v>
      </c>
      <c r="D22" s="6">
        <v>135641.18000000002</v>
      </c>
      <c r="E22" s="6">
        <v>1962.26</v>
      </c>
      <c r="F22" s="6">
        <v>26140.82</v>
      </c>
      <c r="G22" s="6">
        <v>14</v>
      </c>
      <c r="H22" s="6">
        <v>0</v>
      </c>
      <c r="I22" s="6">
        <v>2460</v>
      </c>
      <c r="J22" s="6">
        <v>6</v>
      </c>
      <c r="K22" s="6">
        <v>43049.82</v>
      </c>
      <c r="L22" s="6">
        <v>17</v>
      </c>
      <c r="M22" s="6">
        <v>25843</v>
      </c>
      <c r="N22" s="6">
        <v>8</v>
      </c>
      <c r="O22" s="6">
        <v>0</v>
      </c>
      <c r="P22" s="6">
        <v>0</v>
      </c>
      <c r="Q22" s="6">
        <v>1511.3400000000001</v>
      </c>
      <c r="R22" s="6">
        <v>22390.434842317965</v>
      </c>
      <c r="S22" s="6">
        <v>349.06</v>
      </c>
      <c r="T22" s="6">
        <v>1088.42</v>
      </c>
      <c r="U22" s="6">
        <v>13265.239015551149</v>
      </c>
      <c r="V22" s="6">
        <v>1865.2031509562107</v>
      </c>
      <c r="W22" s="6">
        <v>39032.217008825326</v>
      </c>
      <c r="X22" s="54"/>
      <c r="Y22" s="54"/>
    </row>
    <row r="23" spans="1:25" ht="31.5" x14ac:dyDescent="0.25">
      <c r="A23" s="3" t="s">
        <v>32</v>
      </c>
      <c r="B23" s="6">
        <v>105098843.10751536</v>
      </c>
      <c r="C23" s="6">
        <v>7481167.8504416356</v>
      </c>
      <c r="D23" s="6">
        <v>117081405.59999998</v>
      </c>
      <c r="E23" s="6">
        <v>1531515.6555999906</v>
      </c>
      <c r="F23" s="6">
        <v>40748241.186088994</v>
      </c>
      <c r="G23" s="6">
        <v>13508.077900000004</v>
      </c>
      <c r="H23" s="6">
        <v>1662770.5549999999</v>
      </c>
      <c r="I23" s="6">
        <v>36966196.873289026</v>
      </c>
      <c r="J23" s="6">
        <v>10718.134600000005</v>
      </c>
      <c r="K23" s="6">
        <v>41110040.612677224</v>
      </c>
      <c r="L23" s="6">
        <v>2282591.9407000002</v>
      </c>
      <c r="M23" s="6">
        <v>30260636.853168454</v>
      </c>
      <c r="N23" s="6">
        <v>6440</v>
      </c>
      <c r="O23" s="6">
        <v>559235.54399999999</v>
      </c>
      <c r="P23" s="6">
        <v>0</v>
      </c>
      <c r="Q23" s="6">
        <v>2339716.9091345193</v>
      </c>
      <c r="R23" s="6">
        <v>18382626.883537665</v>
      </c>
      <c r="S23" s="6">
        <v>31136.010000010152</v>
      </c>
      <c r="T23" s="6">
        <v>0</v>
      </c>
      <c r="U23" s="6">
        <v>6507270.4494543886</v>
      </c>
      <c r="V23" s="6">
        <v>1776988.5550302214</v>
      </c>
      <c r="W23" s="6">
        <v>29006602.7971568</v>
      </c>
      <c r="X23" s="54"/>
      <c r="Y23" s="54"/>
    </row>
    <row r="24" spans="1:25" ht="15.75" x14ac:dyDescent="0.25">
      <c r="A24" s="3" t="s">
        <v>343</v>
      </c>
      <c r="B24" s="6">
        <v>103026510.52751535</v>
      </c>
      <c r="C24" s="6">
        <v>7237339.3824268468</v>
      </c>
      <c r="D24" s="6">
        <v>115047403.68999997</v>
      </c>
      <c r="E24" s="6">
        <v>1501137.4499999906</v>
      </c>
      <c r="F24" s="6">
        <v>40449562.146088995</v>
      </c>
      <c r="G24" s="6">
        <v>13380.077900000004</v>
      </c>
      <c r="H24" s="6">
        <v>1651187.58</v>
      </c>
      <c r="I24" s="6">
        <v>36699185.849830262</v>
      </c>
      <c r="J24" s="6">
        <v>10610.134600000005</v>
      </c>
      <c r="K24" s="6">
        <v>39914810.102894865</v>
      </c>
      <c r="L24" s="6">
        <v>2282471.9407000002</v>
      </c>
      <c r="M24" s="6">
        <v>29147677.255703587</v>
      </c>
      <c r="N24" s="6">
        <v>6350</v>
      </c>
      <c r="O24" s="6">
        <v>540606.95400000003</v>
      </c>
      <c r="P24" s="6">
        <v>0</v>
      </c>
      <c r="Q24" s="6">
        <v>2008981.6444159544</v>
      </c>
      <c r="R24" s="6">
        <v>17984507.531094477</v>
      </c>
      <c r="S24" s="6">
        <v>22654.400000010151</v>
      </c>
      <c r="T24" s="6">
        <v>0</v>
      </c>
      <c r="U24" s="6">
        <v>6119393.9614498056</v>
      </c>
      <c r="V24" s="6">
        <v>1762971.3600125797</v>
      </c>
      <c r="W24" s="6">
        <v>27875854.496972818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0</v>
      </c>
      <c r="F25" s="6">
        <v>25187.289999999997</v>
      </c>
      <c r="G25" s="6">
        <v>7</v>
      </c>
      <c r="H25" s="6">
        <v>0</v>
      </c>
      <c r="I25" s="6">
        <v>21435.648186260001</v>
      </c>
      <c r="J25" s="6">
        <v>7</v>
      </c>
      <c r="K25" s="6">
        <v>834627.08984865993</v>
      </c>
      <c r="L25" s="6">
        <v>6</v>
      </c>
      <c r="M25" s="6">
        <v>833966.08984866005</v>
      </c>
      <c r="N25" s="6">
        <v>6</v>
      </c>
      <c r="O25" s="6">
        <v>0</v>
      </c>
      <c r="P25" s="6">
        <v>0</v>
      </c>
      <c r="Q25" s="6">
        <v>13845.699671905468</v>
      </c>
      <c r="R25" s="6">
        <v>-28.68</v>
      </c>
      <c r="S25" s="6">
        <v>0</v>
      </c>
      <c r="T25" s="6">
        <v>0</v>
      </c>
      <c r="U25" s="6">
        <v>215738.81945673836</v>
      </c>
      <c r="V25" s="6">
        <v>0</v>
      </c>
      <c r="W25" s="6">
        <v>229555.83912864383</v>
      </c>
      <c r="X25" s="54"/>
      <c r="Y25" s="54"/>
    </row>
    <row r="26" spans="1:25" ht="15.75" x14ac:dyDescent="0.25">
      <c r="A26" s="3" t="s">
        <v>345</v>
      </c>
      <c r="B26" s="6">
        <v>414740.76</v>
      </c>
      <c r="C26" s="6">
        <v>978.97644035580095</v>
      </c>
      <c r="D26" s="6">
        <v>378968.56000000233</v>
      </c>
      <c r="E26" s="6">
        <v>7560.9249999999683</v>
      </c>
      <c r="F26" s="6">
        <v>26497.47</v>
      </c>
      <c r="G26" s="6">
        <v>5</v>
      </c>
      <c r="H26" s="6">
        <v>0</v>
      </c>
      <c r="I26" s="6">
        <v>26004.739999999998</v>
      </c>
      <c r="J26" s="6">
        <v>4</v>
      </c>
      <c r="K26" s="6">
        <v>6352.76</v>
      </c>
      <c r="L26" s="6">
        <v>3</v>
      </c>
      <c r="M26" s="6">
        <v>6352.76</v>
      </c>
      <c r="N26" s="6">
        <v>3</v>
      </c>
      <c r="O26" s="6">
        <v>18628.59</v>
      </c>
      <c r="P26" s="6">
        <v>0</v>
      </c>
      <c r="Q26" s="6">
        <v>285060.64129152492</v>
      </c>
      <c r="R26" s="6">
        <v>83014.422653645088</v>
      </c>
      <c r="S26" s="6">
        <v>0</v>
      </c>
      <c r="T26" s="6">
        <v>0</v>
      </c>
      <c r="U26" s="6">
        <v>28718.73655909859</v>
      </c>
      <c r="V26" s="6">
        <v>144.86184050351892</v>
      </c>
      <c r="W26" s="6">
        <v>396938.66234477214</v>
      </c>
      <c r="X26" s="54"/>
      <c r="Y26" s="54"/>
    </row>
    <row r="27" spans="1:25" ht="15.75" x14ac:dyDescent="0.25">
      <c r="A27" s="3" t="s">
        <v>346</v>
      </c>
      <c r="B27" s="6">
        <v>1657591.8199999998</v>
      </c>
      <c r="C27" s="6">
        <v>242849.49157443401</v>
      </c>
      <c r="D27" s="6">
        <v>1655033.35</v>
      </c>
      <c r="E27" s="6">
        <v>22817.280600000006</v>
      </c>
      <c r="F27" s="6">
        <v>246994.28</v>
      </c>
      <c r="G27" s="6">
        <v>116</v>
      </c>
      <c r="H27" s="6">
        <v>11582.975</v>
      </c>
      <c r="I27" s="6">
        <v>219570.63527250008</v>
      </c>
      <c r="J27" s="6">
        <v>97</v>
      </c>
      <c r="K27" s="6">
        <v>354250.65993370011</v>
      </c>
      <c r="L27" s="6">
        <v>111</v>
      </c>
      <c r="M27" s="6">
        <v>272640.74761620007</v>
      </c>
      <c r="N27" s="6">
        <v>81</v>
      </c>
      <c r="O27" s="6">
        <v>0</v>
      </c>
      <c r="P27" s="6">
        <v>0</v>
      </c>
      <c r="Q27" s="6">
        <v>31828.923755134572</v>
      </c>
      <c r="R27" s="6">
        <v>315133.60978954495</v>
      </c>
      <c r="S27" s="6">
        <v>8481.61</v>
      </c>
      <c r="T27" s="6">
        <v>0</v>
      </c>
      <c r="U27" s="6">
        <v>143418.93198874625</v>
      </c>
      <c r="V27" s="6">
        <v>13872.333177138145</v>
      </c>
      <c r="W27" s="6">
        <v>504253.79871056403</v>
      </c>
      <c r="X27" s="54"/>
      <c r="Y27" s="54"/>
    </row>
    <row r="28" spans="1:25" ht="31.5" x14ac:dyDescent="0.25">
      <c r="A28" s="3" t="s">
        <v>33</v>
      </c>
      <c r="B28" s="6">
        <v>144568.93</v>
      </c>
      <c r="C28" s="6">
        <v>107581.22999999998</v>
      </c>
      <c r="D28" s="6">
        <v>939798.79999999993</v>
      </c>
      <c r="E28" s="6">
        <v>1114.52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370.30353339669938</v>
      </c>
      <c r="S28" s="6">
        <v>0</v>
      </c>
      <c r="T28" s="6">
        <v>1741.2</v>
      </c>
      <c r="U28" s="6">
        <v>18975.671866576857</v>
      </c>
      <c r="V28" s="6">
        <v>505.2295385994687</v>
      </c>
      <c r="W28" s="6">
        <v>19851.204938573024</v>
      </c>
      <c r="X28" s="54"/>
      <c r="Y28" s="54"/>
    </row>
    <row r="29" spans="1:25" ht="31.5" x14ac:dyDescent="0.25">
      <c r="A29" s="3" t="s">
        <v>34</v>
      </c>
      <c r="B29" s="6">
        <v>106397.37</v>
      </c>
      <c r="C29" s="6">
        <v>22004.06</v>
      </c>
      <c r="D29" s="6">
        <v>287302.38</v>
      </c>
      <c r="E29" s="6">
        <v>1514.7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2000</v>
      </c>
      <c r="L29" s="6">
        <v>1</v>
      </c>
      <c r="M29" s="6">
        <v>0</v>
      </c>
      <c r="N29" s="6">
        <v>0</v>
      </c>
      <c r="O29" s="6">
        <v>0</v>
      </c>
      <c r="P29" s="6">
        <v>0</v>
      </c>
      <c r="Q29" s="6">
        <v>12</v>
      </c>
      <c r="R29" s="6">
        <v>21293.175222271868</v>
      </c>
      <c r="S29" s="6">
        <v>122.93000000000006</v>
      </c>
      <c r="T29" s="6">
        <v>0</v>
      </c>
      <c r="U29" s="6">
        <v>35453.657989586354</v>
      </c>
      <c r="V29" s="6">
        <v>197.11081824287635</v>
      </c>
      <c r="W29" s="6">
        <v>56955.944030101091</v>
      </c>
      <c r="X29" s="54"/>
      <c r="Y29" s="54"/>
    </row>
    <row r="30" spans="1:25" ht="15.75" x14ac:dyDescent="0.25">
      <c r="A30" s="3" t="s">
        <v>35</v>
      </c>
      <c r="B30" s="6">
        <v>5475007.8100000005</v>
      </c>
      <c r="C30" s="6">
        <v>2242119.4931677352</v>
      </c>
      <c r="D30" s="6">
        <v>9438381.5071545988</v>
      </c>
      <c r="E30" s="6">
        <v>77283.916730823767</v>
      </c>
      <c r="F30" s="6">
        <v>526967.70000000007</v>
      </c>
      <c r="G30" s="6">
        <v>116.8673</v>
      </c>
      <c r="H30" s="6">
        <v>81695.464999999997</v>
      </c>
      <c r="I30" s="6">
        <v>510951.46</v>
      </c>
      <c r="J30" s="6">
        <v>89.399699999999996</v>
      </c>
      <c r="K30" s="6">
        <v>893594.36999999988</v>
      </c>
      <c r="L30" s="6">
        <v>136662.97</v>
      </c>
      <c r="M30" s="6">
        <v>560779.30000000005</v>
      </c>
      <c r="N30" s="6">
        <v>123</v>
      </c>
      <c r="O30" s="6">
        <v>25001</v>
      </c>
      <c r="P30" s="6">
        <v>0</v>
      </c>
      <c r="Q30" s="6">
        <v>32485.738042344619</v>
      </c>
      <c r="R30" s="6">
        <v>935398.28660369408</v>
      </c>
      <c r="S30" s="6">
        <v>4586.9400000000014</v>
      </c>
      <c r="T30" s="6">
        <v>52293.75000000008</v>
      </c>
      <c r="U30" s="6">
        <v>550697.68641456193</v>
      </c>
      <c r="V30" s="6">
        <v>10924.758894175458</v>
      </c>
      <c r="W30" s="6">
        <v>1529506.4699547763</v>
      </c>
      <c r="X30" s="54"/>
      <c r="Y30" s="54"/>
    </row>
    <row r="31" spans="1:25" ht="15.75" x14ac:dyDescent="0.25">
      <c r="A31" s="3" t="s">
        <v>36</v>
      </c>
      <c r="B31" s="6">
        <v>805596.13000000012</v>
      </c>
      <c r="C31" s="6">
        <v>218542.44</v>
      </c>
      <c r="D31" s="6">
        <v>592768.89000000013</v>
      </c>
      <c r="E31" s="6">
        <v>11289.342200000001</v>
      </c>
      <c r="F31" s="6">
        <v>614261.19000000006</v>
      </c>
      <c r="G31" s="6">
        <v>8</v>
      </c>
      <c r="H31" s="6">
        <v>282367.86</v>
      </c>
      <c r="I31" s="6">
        <v>612917.9</v>
      </c>
      <c r="J31" s="6">
        <v>7</v>
      </c>
      <c r="K31" s="6">
        <v>1094428.83</v>
      </c>
      <c r="L31" s="6">
        <v>23</v>
      </c>
      <c r="M31" s="6">
        <v>472060.9</v>
      </c>
      <c r="N31" s="6">
        <v>11</v>
      </c>
      <c r="O31" s="6">
        <v>49807</v>
      </c>
      <c r="P31" s="6">
        <v>4387.28</v>
      </c>
      <c r="Q31" s="6">
        <v>7.1763419140397007</v>
      </c>
      <c r="R31" s="6">
        <v>60784.387372900208</v>
      </c>
      <c r="S31" s="6">
        <v>0</v>
      </c>
      <c r="T31" s="6">
        <v>0</v>
      </c>
      <c r="U31" s="6">
        <v>107030.78466669992</v>
      </c>
      <c r="V31" s="6">
        <v>109778.81915365347</v>
      </c>
      <c r="W31" s="6">
        <v>277601.16753516765</v>
      </c>
      <c r="X31" s="54"/>
      <c r="Y31" s="54"/>
    </row>
    <row r="32" spans="1:25" ht="15.75" x14ac:dyDescent="0.25">
      <c r="A32" s="3" t="s">
        <v>37</v>
      </c>
      <c r="B32" s="6">
        <v>5884568.2784861987</v>
      </c>
      <c r="C32" s="6">
        <v>1687619.39</v>
      </c>
      <c r="D32" s="6">
        <v>8294943.1799999997</v>
      </c>
      <c r="E32" s="6">
        <v>34027.510000000017</v>
      </c>
      <c r="F32" s="6">
        <v>138812.82</v>
      </c>
      <c r="G32" s="6">
        <v>5</v>
      </c>
      <c r="H32" s="6">
        <v>0</v>
      </c>
      <c r="I32" s="6">
        <v>138812.82</v>
      </c>
      <c r="J32" s="6">
        <v>5</v>
      </c>
      <c r="K32" s="6">
        <v>124303.85</v>
      </c>
      <c r="L32" s="6">
        <v>16</v>
      </c>
      <c r="M32" s="6">
        <v>55906</v>
      </c>
      <c r="N32" s="6">
        <v>10</v>
      </c>
      <c r="O32" s="6">
        <v>10000</v>
      </c>
      <c r="P32" s="6">
        <v>0</v>
      </c>
      <c r="Q32" s="6">
        <v>15158.551138690171</v>
      </c>
      <c r="R32" s="6">
        <v>1496854.365649947</v>
      </c>
      <c r="S32" s="6">
        <v>141.71000000000004</v>
      </c>
      <c r="T32" s="6">
        <v>9619.2700000498444</v>
      </c>
      <c r="U32" s="6">
        <v>437447.25499694148</v>
      </c>
      <c r="V32" s="6">
        <v>7934.8744931069532</v>
      </c>
      <c r="W32" s="6">
        <v>1957395.0462786856</v>
      </c>
      <c r="X32" s="54"/>
      <c r="Y32" s="54"/>
    </row>
    <row r="33" spans="1:25" ht="15.75" x14ac:dyDescent="0.25">
      <c r="A33" s="3" t="s">
        <v>38</v>
      </c>
      <c r="B33" s="6">
        <v>1159586.0399999998</v>
      </c>
      <c r="C33" s="6">
        <v>128843.81</v>
      </c>
      <c r="D33" s="6">
        <v>2692423.1</v>
      </c>
      <c r="E33" s="6">
        <v>11855.359591872895</v>
      </c>
      <c r="F33" s="6">
        <v>109838.84999999999</v>
      </c>
      <c r="G33" s="6">
        <v>40</v>
      </c>
      <c r="H33" s="6">
        <v>387.03</v>
      </c>
      <c r="I33" s="6">
        <v>26503.43</v>
      </c>
      <c r="J33" s="6">
        <v>31</v>
      </c>
      <c r="K33" s="6">
        <v>108470.59</v>
      </c>
      <c r="L33" s="6">
        <v>345</v>
      </c>
      <c r="M33" s="6">
        <v>89952.19</v>
      </c>
      <c r="N33" s="6">
        <v>18</v>
      </c>
      <c r="O33" s="6">
        <v>69669.81</v>
      </c>
      <c r="P33" s="6">
        <v>0</v>
      </c>
      <c r="Q33" s="6">
        <v>20696.768432967605</v>
      </c>
      <c r="R33" s="6">
        <v>256565.53959098124</v>
      </c>
      <c r="S33" s="6">
        <v>11724.480000001218</v>
      </c>
      <c r="T33" s="6">
        <v>254.72000000000017</v>
      </c>
      <c r="U33" s="6">
        <v>277977.05497994035</v>
      </c>
      <c r="V33" s="6">
        <v>5268.2589516407279</v>
      </c>
      <c r="W33" s="6">
        <v>560507.62195552979</v>
      </c>
      <c r="X33" s="54"/>
      <c r="Y33" s="54"/>
    </row>
    <row r="34" spans="1:25" ht="15.75" x14ac:dyDescent="0.25">
      <c r="A34" s="3" t="s">
        <v>39</v>
      </c>
      <c r="B34" s="6">
        <v>207154.01</v>
      </c>
      <c r="C34" s="6">
        <v>0</v>
      </c>
      <c r="D34" s="6">
        <v>223832.76</v>
      </c>
      <c r="E34" s="6">
        <v>123.2</v>
      </c>
      <c r="F34" s="6">
        <v>1407.38</v>
      </c>
      <c r="G34" s="6">
        <v>1.9726999999999999</v>
      </c>
      <c r="H34" s="6">
        <v>0</v>
      </c>
      <c r="I34" s="6">
        <v>1407.3700000000003</v>
      </c>
      <c r="J34" s="6">
        <v>1.9726999999999999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58994.424566811766</v>
      </c>
      <c r="S34" s="6">
        <v>38.399999999990257</v>
      </c>
      <c r="T34" s="6">
        <v>0</v>
      </c>
      <c r="U34" s="6">
        <v>14870.307920840742</v>
      </c>
      <c r="V34" s="6">
        <v>0.10082566616635079</v>
      </c>
      <c r="W34" s="6">
        <v>73864.833313318668</v>
      </c>
      <c r="X34" s="54"/>
      <c r="Y34" s="54"/>
    </row>
    <row r="35" spans="1:25" ht="15.75" x14ac:dyDescent="0.25">
      <c r="A35" s="3" t="s">
        <v>40</v>
      </c>
      <c r="B35" s="6">
        <v>11799621.918199999</v>
      </c>
      <c r="C35" s="6">
        <v>9237471.743489733</v>
      </c>
      <c r="D35" s="6">
        <v>14837621.4</v>
      </c>
      <c r="E35" s="6">
        <v>31674.146200000021</v>
      </c>
      <c r="F35" s="6">
        <v>1511468.8300000036</v>
      </c>
      <c r="G35" s="6">
        <v>929.16360000000009</v>
      </c>
      <c r="H35" s="6">
        <v>79149.264000000112</v>
      </c>
      <c r="I35" s="6">
        <v>1389605.1454011791</v>
      </c>
      <c r="J35" s="6">
        <v>849.16360000000009</v>
      </c>
      <c r="K35" s="6">
        <v>2701595.9794101007</v>
      </c>
      <c r="L35" s="6">
        <v>10277.23</v>
      </c>
      <c r="M35" s="6">
        <v>1288917.4365462</v>
      </c>
      <c r="N35" s="6">
        <v>635</v>
      </c>
      <c r="O35" s="6">
        <v>883.95</v>
      </c>
      <c r="P35" s="6">
        <v>0</v>
      </c>
      <c r="Q35" s="6">
        <v>101336.54880673475</v>
      </c>
      <c r="R35" s="6">
        <v>964940.97928136261</v>
      </c>
      <c r="S35" s="6">
        <v>2259.4499999996983</v>
      </c>
      <c r="T35" s="6">
        <v>1218.3099999997962</v>
      </c>
      <c r="U35" s="6">
        <v>992010.83510226768</v>
      </c>
      <c r="V35" s="6">
        <v>10385.009317558006</v>
      </c>
      <c r="W35" s="6">
        <v>2068673.3725079233</v>
      </c>
      <c r="X35" s="54"/>
      <c r="Y35" s="54"/>
    </row>
    <row r="36" spans="1:25" ht="15.75" x14ac:dyDescent="0.25">
      <c r="A36" s="5" t="s">
        <v>41</v>
      </c>
      <c r="B36" s="62">
        <v>239929482.62498012</v>
      </c>
      <c r="C36" s="62">
        <v>41972592.258697264</v>
      </c>
      <c r="D36" s="62">
        <v>352784038.78154796</v>
      </c>
      <c r="E36" s="62">
        <v>3310253.1253999914</v>
      </c>
      <c r="F36" s="62">
        <v>79885765.006089002</v>
      </c>
      <c r="G36" s="62">
        <v>90486.735400000005</v>
      </c>
      <c r="H36" s="62">
        <v>5110477.9488480128</v>
      </c>
      <c r="I36" s="62">
        <v>71237886.846765131</v>
      </c>
      <c r="J36" s="62">
        <v>52632.506200000003</v>
      </c>
      <c r="K36" s="62">
        <v>83046405.042143315</v>
      </c>
      <c r="L36" s="62">
        <v>3827227.8681999999</v>
      </c>
      <c r="M36" s="62">
        <v>40498559.370025948</v>
      </c>
      <c r="N36" s="62">
        <v>61919</v>
      </c>
      <c r="O36" s="62">
        <v>5158479.5259999996</v>
      </c>
      <c r="P36" s="62">
        <v>70863.243175000011</v>
      </c>
      <c r="Q36" s="62">
        <v>3880389.7776353764</v>
      </c>
      <c r="R36" s="62">
        <v>47924468.779605322</v>
      </c>
      <c r="S36" s="62">
        <v>233517.9600000417</v>
      </c>
      <c r="T36" s="62">
        <v>335818.89000007178</v>
      </c>
      <c r="U36" s="62">
        <v>19854886.731056571</v>
      </c>
      <c r="V36" s="62">
        <v>3032853.35</v>
      </c>
      <c r="W36" s="62">
        <v>74692598.638297275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377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28137.094120000002</v>
      </c>
      <c r="D7" s="79"/>
    </row>
    <row r="8" spans="1:4" x14ac:dyDescent="0.25">
      <c r="A8" s="10" t="s">
        <v>48</v>
      </c>
      <c r="B8" s="12" t="s">
        <v>49</v>
      </c>
      <c r="C8" s="60">
        <v>21574.220680000002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6562.8734399999994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253315</v>
      </c>
      <c r="D12" s="79"/>
    </row>
    <row r="13" spans="1:4" x14ac:dyDescent="0.25">
      <c r="A13" s="72">
        <v>1</v>
      </c>
      <c r="B13" s="13" t="s">
        <v>56</v>
      </c>
      <c r="C13" s="60">
        <v>34230</v>
      </c>
      <c r="D13" s="79"/>
    </row>
    <row r="14" spans="1:4" ht="31.5" x14ac:dyDescent="0.25">
      <c r="A14" s="10" t="s">
        <v>57</v>
      </c>
      <c r="B14" s="12" t="s">
        <v>58</v>
      </c>
      <c r="C14" s="60">
        <v>88332</v>
      </c>
      <c r="D14" s="79"/>
    </row>
    <row r="15" spans="1:4" x14ac:dyDescent="0.25">
      <c r="A15" s="10" t="s">
        <v>59</v>
      </c>
      <c r="B15" s="12" t="s">
        <v>60</v>
      </c>
      <c r="C15" s="60">
        <v>85287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2045597.0941299999</v>
      </c>
      <c r="D19" s="79"/>
    </row>
    <row r="20" spans="1:4" x14ac:dyDescent="0.25">
      <c r="A20" s="10" t="s">
        <v>59</v>
      </c>
      <c r="B20" s="12" t="s">
        <v>69</v>
      </c>
      <c r="C20" s="60">
        <v>454599.06532999995</v>
      </c>
      <c r="D20" s="79"/>
    </row>
    <row r="21" spans="1:4" x14ac:dyDescent="0.25">
      <c r="A21" s="10" t="s">
        <v>61</v>
      </c>
      <c r="B21" s="12" t="s">
        <v>70</v>
      </c>
      <c r="C21" s="60">
        <v>1421137.0215099999</v>
      </c>
      <c r="D21" s="79"/>
    </row>
    <row r="22" spans="1:4" x14ac:dyDescent="0.25">
      <c r="A22" s="10"/>
      <c r="B22" s="12" t="s">
        <v>71</v>
      </c>
      <c r="C22" s="60">
        <v>1132923.7148599999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3114</v>
      </c>
      <c r="D24" s="79"/>
    </row>
    <row r="25" spans="1:4" x14ac:dyDescent="0.25">
      <c r="A25" s="10" t="s">
        <v>74</v>
      </c>
      <c r="B25" s="12" t="s">
        <v>75</v>
      </c>
      <c r="C25" s="60">
        <v>25439.656000000003</v>
      </c>
      <c r="D25" s="79"/>
    </row>
    <row r="26" spans="1:4" x14ac:dyDescent="0.25">
      <c r="A26" s="10" t="s">
        <v>76</v>
      </c>
      <c r="B26" s="12" t="s">
        <v>77</v>
      </c>
      <c r="C26" s="60">
        <v>139197.35129000002</v>
      </c>
      <c r="D26" s="79"/>
    </row>
    <row r="27" spans="1:4" x14ac:dyDescent="0.25">
      <c r="A27" s="10" t="s">
        <v>78</v>
      </c>
      <c r="B27" s="12" t="s">
        <v>51</v>
      </c>
      <c r="C27" s="60">
        <v>2110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2387244.0941300001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997206.73386000004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713557.01608000009</v>
      </c>
      <c r="D33" s="79"/>
    </row>
    <row r="34" spans="1:4" x14ac:dyDescent="0.25">
      <c r="A34" s="10" t="s">
        <v>48</v>
      </c>
      <c r="B34" s="12" t="s">
        <v>88</v>
      </c>
      <c r="C34" s="60">
        <v>870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32718.959999999999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746275.97608000005</v>
      </c>
      <c r="D39" s="79"/>
    </row>
    <row r="40" spans="1:4" x14ac:dyDescent="0.25">
      <c r="A40" s="10" t="s">
        <v>57</v>
      </c>
      <c r="B40" s="12" t="s">
        <v>93</v>
      </c>
      <c r="C40" s="60">
        <v>34520.345659999999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216410.41211999999</v>
      </c>
      <c r="D43" s="79"/>
    </row>
    <row r="44" spans="1:4" x14ac:dyDescent="0.25">
      <c r="A44" s="10" t="s">
        <v>48</v>
      </c>
      <c r="B44" s="12" t="s">
        <v>88</v>
      </c>
      <c r="C44" s="60">
        <v>600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348503.58620000002</v>
      </c>
      <c r="D47" s="79"/>
    </row>
    <row r="48" spans="1:4" x14ac:dyDescent="0.25">
      <c r="A48" s="10" t="s">
        <v>61</v>
      </c>
      <c r="B48" s="85" t="s">
        <v>348</v>
      </c>
      <c r="C48" s="60">
        <v>229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1220586.05965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768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1570086.6458500002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92094.643020000003</v>
      </c>
      <c r="D57" s="79"/>
    </row>
    <row r="58" spans="1:4" x14ac:dyDescent="0.25">
      <c r="A58" s="10" t="s">
        <v>59</v>
      </c>
      <c r="B58" s="12" t="s">
        <v>109</v>
      </c>
      <c r="C58" s="60">
        <v>19818.324739999996</v>
      </c>
      <c r="D58" s="79"/>
    </row>
    <row r="59" spans="1:4" x14ac:dyDescent="0.25">
      <c r="A59" s="10" t="s">
        <v>61</v>
      </c>
      <c r="B59" s="12" t="s">
        <v>51</v>
      </c>
      <c r="C59" s="60">
        <v>72276.318280000007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221440.74314000001</v>
      </c>
      <c r="D61" s="79"/>
    </row>
    <row r="62" spans="1:4" x14ac:dyDescent="0.25">
      <c r="A62" s="10" t="s">
        <v>61</v>
      </c>
      <c r="B62" s="12" t="s">
        <v>112</v>
      </c>
      <c r="C62" s="60">
        <v>12093.280119999999</v>
      </c>
      <c r="D62" s="79"/>
    </row>
    <row r="63" spans="1:4" x14ac:dyDescent="0.25">
      <c r="A63" s="10" t="s">
        <v>63</v>
      </c>
      <c r="B63" s="12" t="s">
        <v>113</v>
      </c>
      <c r="C63" s="60">
        <v>1780.394</v>
      </c>
      <c r="D63" s="79"/>
    </row>
    <row r="64" spans="1:4" x14ac:dyDescent="0.25">
      <c r="A64" s="10"/>
      <c r="B64" s="11" t="s">
        <v>114</v>
      </c>
      <c r="C64" s="60">
        <v>235314.41726000002</v>
      </c>
      <c r="D64" s="79"/>
    </row>
    <row r="65" spans="1:4" x14ac:dyDescent="0.25">
      <c r="A65" s="10" t="s">
        <v>115</v>
      </c>
      <c r="B65" s="12" t="s">
        <v>51</v>
      </c>
      <c r="C65" s="60">
        <v>2763.1099600000002</v>
      </c>
      <c r="D65" s="79"/>
    </row>
    <row r="66" spans="1:4" x14ac:dyDescent="0.25">
      <c r="A66" s="10"/>
      <c r="B66" s="11" t="s">
        <v>116</v>
      </c>
      <c r="C66" s="60">
        <v>330172.17023999995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61684.726580000002</v>
      </c>
      <c r="D69" s="79"/>
    </row>
    <row r="70" spans="1:4" x14ac:dyDescent="0.25">
      <c r="A70" s="10" t="s">
        <v>67</v>
      </c>
      <c r="B70" s="12" t="s">
        <v>121</v>
      </c>
      <c r="C70" s="60">
        <v>10666.21694</v>
      </c>
      <c r="D70" s="79"/>
    </row>
    <row r="71" spans="1:4" x14ac:dyDescent="0.25">
      <c r="A71" s="10"/>
      <c r="B71" s="11" t="s">
        <v>122</v>
      </c>
      <c r="C71" s="60">
        <v>72350.943520000001</v>
      </c>
      <c r="D71" s="79"/>
    </row>
    <row r="72" spans="1:4" x14ac:dyDescent="0.25">
      <c r="A72" s="10"/>
      <c r="B72" s="11" t="s">
        <v>123</v>
      </c>
      <c r="C72" s="60">
        <v>5385197.6817200007</v>
      </c>
      <c r="D72" s="79"/>
    </row>
    <row r="73" spans="1:4" x14ac:dyDescent="0.25">
      <c r="A73" s="10" t="s">
        <v>124</v>
      </c>
      <c r="B73" s="11" t="s">
        <v>125</v>
      </c>
      <c r="C73" s="60">
        <v>15752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514240.18001000001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57883.319330000006</v>
      </c>
      <c r="D80" s="79"/>
    </row>
    <row r="81" spans="1:4" x14ac:dyDescent="0.25">
      <c r="A81" s="10" t="s">
        <v>79</v>
      </c>
      <c r="B81" s="12" t="s">
        <v>133</v>
      </c>
      <c r="C81" s="60">
        <v>217590.10858999999</v>
      </c>
      <c r="D81" s="79"/>
    </row>
    <row r="82" spans="1:4" x14ac:dyDescent="0.25">
      <c r="A82" s="10" t="s">
        <v>134</v>
      </c>
      <c r="B82" s="12" t="s">
        <v>135</v>
      </c>
      <c r="C82" s="60">
        <v>384600.79084999999</v>
      </c>
      <c r="D82" s="79"/>
    </row>
    <row r="83" spans="1:4" x14ac:dyDescent="0.25">
      <c r="A83" s="10" t="s">
        <v>136</v>
      </c>
      <c r="B83" s="12" t="s">
        <v>137</v>
      </c>
      <c r="C83" s="60">
        <v>-26471.100999999999</v>
      </c>
      <c r="D83" s="79"/>
    </row>
    <row r="84" spans="1:4" x14ac:dyDescent="0.25">
      <c r="A84" s="10" t="s">
        <v>138</v>
      </c>
      <c r="B84" s="12" t="s">
        <v>139</v>
      </c>
      <c r="C84" s="60">
        <v>32612.078130000002</v>
      </c>
      <c r="D84" s="79"/>
    </row>
    <row r="85" spans="1:4" x14ac:dyDescent="0.25">
      <c r="A85" s="74"/>
      <c r="B85" s="11" t="s">
        <v>140</v>
      </c>
      <c r="C85" s="60">
        <v>1204944.3229100001</v>
      </c>
      <c r="D85" s="79"/>
    </row>
    <row r="86" spans="1:4" x14ac:dyDescent="0.25">
      <c r="A86" s="10" t="s">
        <v>52</v>
      </c>
      <c r="B86" s="11" t="s">
        <v>141</v>
      </c>
      <c r="C86" s="60">
        <v>23101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1161117.71184</v>
      </c>
      <c r="D89" s="79"/>
    </row>
    <row r="90" spans="1:4" x14ac:dyDescent="0.25">
      <c r="A90" s="10" t="s">
        <v>61</v>
      </c>
      <c r="B90" s="12" t="s">
        <v>146</v>
      </c>
      <c r="C90" s="60">
        <v>4908.5725000000002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2418873.0401999997</v>
      </c>
      <c r="D92" s="79"/>
    </row>
    <row r="93" spans="1:4" x14ac:dyDescent="0.25">
      <c r="A93" s="10" t="s">
        <v>74</v>
      </c>
      <c r="B93" s="12" t="s">
        <v>149</v>
      </c>
      <c r="C93" s="60">
        <v>2702.8330000000001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5097</v>
      </c>
      <c r="D96" s="79"/>
    </row>
    <row r="97" spans="1:4" x14ac:dyDescent="0.25">
      <c r="A97" s="10" t="s">
        <v>153</v>
      </c>
      <c r="B97" s="12" t="s">
        <v>154</v>
      </c>
      <c r="C97" s="60">
        <v>761.82624999999996</v>
      </c>
      <c r="D97" s="79"/>
    </row>
    <row r="98" spans="1:4" x14ac:dyDescent="0.25">
      <c r="A98" s="74"/>
      <c r="B98" s="11" t="s">
        <v>155</v>
      </c>
      <c r="C98" s="60">
        <v>3593460.98379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205</v>
      </c>
      <c r="D100" s="79"/>
    </row>
    <row r="101" spans="1:4" x14ac:dyDescent="0.25">
      <c r="A101" s="75" t="s">
        <v>59</v>
      </c>
      <c r="B101" s="13" t="s">
        <v>159</v>
      </c>
      <c r="C101" s="60">
        <v>205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60377</v>
      </c>
      <c r="D104" s="79"/>
    </row>
    <row r="105" spans="1:4" x14ac:dyDescent="0.25">
      <c r="A105" s="10" t="s">
        <v>117</v>
      </c>
      <c r="B105" s="11" t="s">
        <v>163</v>
      </c>
      <c r="C105" s="60">
        <v>500208.28220999998</v>
      </c>
      <c r="D105" s="79"/>
    </row>
    <row r="106" spans="1:4" x14ac:dyDescent="0.25">
      <c r="A106" s="10" t="s">
        <v>54</v>
      </c>
      <c r="B106" s="12" t="s">
        <v>164</v>
      </c>
      <c r="C106" s="60">
        <v>157678.7874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148566.07230999999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9846.1579999999994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164117.26449999999</v>
      </c>
      <c r="D122" s="79"/>
    </row>
    <row r="123" spans="1:4" x14ac:dyDescent="0.25">
      <c r="A123" s="10" t="s">
        <v>48</v>
      </c>
      <c r="B123" s="12" t="s">
        <v>165</v>
      </c>
      <c r="C123" s="60">
        <v>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24373.800930000001</v>
      </c>
      <c r="D125" s="79"/>
    </row>
    <row r="126" spans="1:4" x14ac:dyDescent="0.25">
      <c r="A126" s="10" t="s">
        <v>48</v>
      </c>
      <c r="B126" s="12" t="s">
        <v>174</v>
      </c>
      <c r="C126" s="60">
        <v>19035.040410000001</v>
      </c>
      <c r="D126" s="79"/>
    </row>
    <row r="127" spans="1:4" x14ac:dyDescent="0.25">
      <c r="A127" s="10" t="s">
        <v>48</v>
      </c>
      <c r="B127" s="12" t="s">
        <v>175</v>
      </c>
      <c r="C127" s="60">
        <v>3560.3075900000003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2901</v>
      </c>
      <c r="D129" s="79"/>
    </row>
    <row r="130" spans="1:5" x14ac:dyDescent="0.25">
      <c r="A130" s="10" t="s">
        <v>57</v>
      </c>
      <c r="B130" s="12" t="s">
        <v>178</v>
      </c>
      <c r="C130" s="60">
        <v>0</v>
      </c>
      <c r="D130" s="79"/>
    </row>
    <row r="131" spans="1:5" x14ac:dyDescent="0.25">
      <c r="A131" s="10"/>
      <c r="B131" s="11" t="s">
        <v>179</v>
      </c>
      <c r="C131" s="60">
        <v>2901</v>
      </c>
      <c r="D131" s="79"/>
    </row>
    <row r="132" spans="1:5" x14ac:dyDescent="0.25">
      <c r="A132" s="74"/>
      <c r="B132" s="11" t="s">
        <v>180</v>
      </c>
      <c r="C132" s="60">
        <v>5385197.5889099995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15752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378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240437.27499000001</v>
      </c>
      <c r="D6" s="79"/>
      <c r="E6" s="79"/>
    </row>
    <row r="7" spans="1:5" ht="31.5" x14ac:dyDescent="0.25">
      <c r="A7" s="21"/>
      <c r="B7" s="18" t="s">
        <v>187</v>
      </c>
      <c r="C7" s="81">
        <v>-2344.9310500000001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-42157.378919999996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-1344.6797199999937</v>
      </c>
      <c r="D9" s="79"/>
      <c r="E9" s="79"/>
    </row>
    <row r="10" spans="1:5" x14ac:dyDescent="0.25">
      <c r="A10" s="21"/>
      <c r="B10" s="18" t="s">
        <v>190</v>
      </c>
      <c r="C10" s="81">
        <v>-2.0000000018626453E-5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11974.54448</v>
      </c>
      <c r="D11" s="79"/>
      <c r="E11" s="79"/>
    </row>
    <row r="12" spans="1:5" x14ac:dyDescent="0.25">
      <c r="A12" s="27"/>
      <c r="B12" s="19" t="s">
        <v>192</v>
      </c>
      <c r="C12" s="81">
        <v>208909.76083000001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886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1071.0165200000001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-78655.198170000003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5070.0629900000004</v>
      </c>
      <c r="D18" s="79"/>
      <c r="E18" s="79"/>
    </row>
    <row r="19" spans="1:5" x14ac:dyDescent="0.25">
      <c r="A19" s="27"/>
      <c r="B19" s="21" t="s">
        <v>199</v>
      </c>
      <c r="C19" s="81">
        <v>-73585.135179999997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-5438.3240799999985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-1108.7944600000001</v>
      </c>
      <c r="D21" s="79"/>
      <c r="E21" s="79"/>
    </row>
    <row r="22" spans="1:5" x14ac:dyDescent="0.25">
      <c r="A22" s="27"/>
      <c r="B22" s="19" t="s">
        <v>202</v>
      </c>
      <c r="C22" s="81">
        <v>-80132.253720000008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-37.261870000000201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44</v>
      </c>
      <c r="D25" s="79"/>
      <c r="E25" s="79"/>
    </row>
    <row r="26" spans="1:5" x14ac:dyDescent="0.25">
      <c r="A26" s="26"/>
      <c r="B26" s="19" t="s">
        <v>206</v>
      </c>
      <c r="C26" s="81">
        <v>6.7381299999998001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-72.861989999999992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-47969.199410000001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-27.916589999999857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-19151.856379999997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3438.0527700000002</v>
      </c>
      <c r="D32" s="79"/>
      <c r="E32" s="79"/>
    </row>
    <row r="33" spans="1:5" x14ac:dyDescent="0.25">
      <c r="A33" s="28"/>
      <c r="B33" s="19" t="s">
        <v>213</v>
      </c>
      <c r="C33" s="81">
        <v>-63710.919609999997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-20520.97652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-19784.708549999999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46436.50364000001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-3.5060000000000001E-2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-3.5060000000000001E-2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-3.5060000000000001E-2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46436.50364000001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-3.5060000000000001E-2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163</v>
      </c>
      <c r="D96" s="79"/>
      <c r="E96" s="79"/>
    </row>
    <row r="97" spans="1:5" x14ac:dyDescent="0.25">
      <c r="A97" s="27"/>
      <c r="B97" s="18" t="s">
        <v>222</v>
      </c>
      <c r="C97" s="81">
        <v>0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39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365.15289999999999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1356.67653</v>
      </c>
      <c r="D101" s="79"/>
      <c r="E101" s="79"/>
    </row>
    <row r="102" spans="1:5" x14ac:dyDescent="0.25">
      <c r="A102" s="22"/>
      <c r="B102" s="21" t="s">
        <v>226</v>
      </c>
      <c r="C102" s="81">
        <v>1721.82943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2218.48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282.70191</v>
      </c>
      <c r="D104" s="79"/>
      <c r="E104" s="79"/>
    </row>
    <row r="105" spans="1:5" x14ac:dyDescent="0.25">
      <c r="A105" s="25"/>
      <c r="B105" s="19" t="s">
        <v>252</v>
      </c>
      <c r="C105" s="81">
        <v>4386.01134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-209.05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-17157.147959999998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-262.45191999999997</v>
      </c>
      <c r="D110" s="79"/>
      <c r="E110" s="79"/>
    </row>
    <row r="111" spans="1:5" x14ac:dyDescent="0.25">
      <c r="A111" s="21"/>
      <c r="B111" s="19" t="s">
        <v>237</v>
      </c>
      <c r="C111" s="81">
        <v>-17628.649880000001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-886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1930.0349200000001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-865.96899999999994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33371.895960000002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151.62551000000002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-59.215649999999997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92.409860000000009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-852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0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32612.305820000001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2022-01-05T09:08:53Z</cp:lastPrinted>
  <dcterms:created xsi:type="dcterms:W3CDTF">2017-08-01T06:48:00Z</dcterms:created>
  <dcterms:modified xsi:type="dcterms:W3CDTF">2022-05-17T07:36:40Z</dcterms:modified>
</cp:coreProperties>
</file>