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10" windowHeight="8400" activeTab="0"/>
  </bookViews>
  <sheets>
    <sheet name="Капитализация" sheetId="1" r:id="rId1"/>
    <sheet name="Търговия" sheetId="2" r:id="rId2"/>
    <sheet name="Регистрирани_дружества" sheetId="3" r:id="rId3"/>
    <sheet name="Free_float" sheetId="4" r:id="rId4"/>
    <sheet name="Регистрирани_емисии" sheetId="5" r:id="rId5"/>
    <sheet name="Чужд.участие_емисии" sheetId="6" r:id="rId6"/>
  </sheets>
  <definedNames/>
  <calcPr fullCalcOnLoad="1"/>
</workbook>
</file>

<file path=xl/sharedStrings.xml><?xml version="1.0" encoding="utf-8"?>
<sst xmlns="http://schemas.openxmlformats.org/spreadsheetml/2006/main" count="120" uniqueCount="70">
  <si>
    <t xml:space="preserve">Сделки </t>
  </si>
  <si>
    <t xml:space="preserve">Брой лотове </t>
  </si>
  <si>
    <t>Оборот (лв.)</t>
  </si>
  <si>
    <t>Официален пазар А</t>
  </si>
  <si>
    <t>Официален пазар В</t>
  </si>
  <si>
    <t>Официален пазар С</t>
  </si>
  <si>
    <t>Официален пазар на облигации</t>
  </si>
  <si>
    <t>Неофициален пазар на акции</t>
  </si>
  <si>
    <t>Неофициален пазар на облигации</t>
  </si>
  <si>
    <t>Компенсаторни книжа</t>
  </si>
  <si>
    <t>Други ценни книжа</t>
  </si>
  <si>
    <t xml:space="preserve">Общо </t>
  </si>
  <si>
    <t>Първичен пазар - други ценни книжа</t>
  </si>
  <si>
    <t xml:space="preserve">Резултати от търговията на БФБ-София за първо тримесечие на 2006 </t>
  </si>
  <si>
    <t>Ръст на годишна база (%)</t>
  </si>
  <si>
    <t>Ръст на годишна база(%)</t>
  </si>
  <si>
    <t>Блокови сделки</t>
  </si>
  <si>
    <t>Неофициален пазар</t>
  </si>
  <si>
    <t>Официални пазари - Общо:</t>
  </si>
  <si>
    <t xml:space="preserve">Общо:    </t>
  </si>
  <si>
    <t>Пазар / сегмент</t>
  </si>
  <si>
    <t>Пазарна капитализация на БФБ-София</t>
  </si>
  <si>
    <t xml:space="preserve">Януари - Март.06 </t>
  </si>
  <si>
    <t xml:space="preserve">Обем (лотове) </t>
  </si>
  <si>
    <t>Оборот        (лв.)</t>
  </si>
  <si>
    <t>Пазар на акции</t>
  </si>
  <si>
    <t>Брой дружества регистрирани за търговия към 31.03.2006 г.</t>
  </si>
  <si>
    <t>Официален пазар</t>
  </si>
  <si>
    <t>-</t>
  </si>
  <si>
    <t>Официален Пазар Акции сегмент „C“</t>
  </si>
  <si>
    <t>Официален Пазар Акции сегмент „B“</t>
  </si>
  <si>
    <t>Официален Пазар Акции сегмент „A“</t>
  </si>
  <si>
    <t>Общо:</t>
  </si>
  <si>
    <r>
      <t xml:space="preserve">Регистрирани дружества </t>
    </r>
    <r>
      <rPr>
        <sz val="11"/>
        <color indexed="8"/>
        <rFont val="Times New Roman"/>
        <family val="1"/>
      </rPr>
      <t>през първо тримесечие на 2006 г.</t>
    </r>
  </si>
  <si>
    <r>
      <t xml:space="preserve">Свалени от търговия </t>
    </r>
    <r>
      <rPr>
        <sz val="11"/>
        <color indexed="8"/>
        <rFont val="Times New Roman"/>
        <family val="1"/>
      </rPr>
      <t>през първо тримесечие на 2006 г.</t>
    </r>
  </si>
  <si>
    <t>Процентно участие на местни и чуждестранни инвеститори по тип на инструмента към 31.03.2006 г.</t>
  </si>
  <si>
    <t>Тип на инструментите</t>
  </si>
  <si>
    <t>Чуждестранни инвеститори</t>
  </si>
  <si>
    <t>Български инвеститори</t>
  </si>
  <si>
    <t>Облигации</t>
  </si>
  <si>
    <t>Ипотечни облигации</t>
  </si>
  <si>
    <t>Жилищни компенсаторни записи</t>
  </si>
  <si>
    <t>Поименни компенсационни бонове</t>
  </si>
  <si>
    <t>Компенсаторни записи</t>
  </si>
  <si>
    <t>Привилигировани акции</t>
  </si>
  <si>
    <t>Права</t>
  </si>
  <si>
    <t>Акции</t>
  </si>
  <si>
    <t xml:space="preserve">Емисии, регистрирани за търговия на БФБ-София към 31 март 2006 г.                                                                                                                                               Нови регистрирани и свалени от търговия емисии </t>
  </si>
  <si>
    <t>Емисии</t>
  </si>
  <si>
    <t>Нови регистрирани емисии през първо тримесечие на 2006 г.</t>
  </si>
  <si>
    <t>Свалени от търговия емисии през първо тримесечие на 2006 г.</t>
  </si>
  <si>
    <t>Брой емисии към 31.03.2006 г.</t>
  </si>
  <si>
    <t>Официален Пазар корпоративни облигации</t>
  </si>
  <si>
    <t>Официален Пазар общински облигации</t>
  </si>
  <si>
    <t>- </t>
  </si>
  <si>
    <t>Официален Пазар облигации сегмент ДЦК</t>
  </si>
  <si>
    <t>Други</t>
  </si>
  <si>
    <t>Първичен пазар на други ЦК</t>
  </si>
  <si>
    <t>Пазар на компенсаторни инструменти</t>
  </si>
  <si>
    <t>Неофициален Пазар на други ЦК</t>
  </si>
  <si>
    <t>С участие до 5%</t>
  </si>
  <si>
    <t>Без компенсаторни инструменти</t>
  </si>
  <si>
    <t>С включени компенсаторни инструменти</t>
  </si>
  <si>
    <t>С участие до 10 %</t>
  </si>
  <si>
    <t>Процент свободно търгуеми дялове от капитала на публичните дружества към 31.03.2006 г.</t>
  </si>
  <si>
    <t>Брой публични дружества, регистрирани за търговия и свалени от БФБ – София за първо тримесечие на 2006 г.</t>
  </si>
  <si>
    <t>Към 31.01.2006 (лв.)</t>
  </si>
  <si>
    <t>Към 28.02.2006 (лв.)</t>
  </si>
  <si>
    <t>Към 31.03.2006 (лв.)</t>
  </si>
  <si>
    <t xml:space="preserve">Брой сделки 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</si>
</sst>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\ &quot;лв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dd\-mmm\-yy"/>
    <numFmt numFmtId="184" formatCode="dd\-mm\-yy"/>
    <numFmt numFmtId="185" formatCode="0.0"/>
    <numFmt numFmtId="186" formatCode="[$-402]dd\ mmmm\ yyyy\ &quot;г.&quot;"/>
    <numFmt numFmtId="187" formatCode="#,##0.0\ &quot;лв&quot;"/>
    <numFmt numFmtId="188" formatCode="#,##0\ &quot;лв&quot;"/>
    <numFmt numFmtId="189" formatCode="#,##0.000\ &quot;лв&quot;"/>
    <numFmt numFmtId="190" formatCode="0.000%"/>
    <numFmt numFmtId="191" formatCode="0.0%"/>
    <numFmt numFmtId="192" formatCode="0.000"/>
    <numFmt numFmtId="193" formatCode="0.0000"/>
    <numFmt numFmtId="194" formatCode="0.00000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4"/>
      <name val="Times New Roman"/>
      <family val="1"/>
    </font>
    <font>
      <sz val="11"/>
      <name val="Arial"/>
      <family val="0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10" fontId="9" fillId="0" borderId="0" xfId="0" applyNumberFormat="1" applyFont="1" applyBorder="1" applyAlignment="1">
      <alignment horizontal="right"/>
    </xf>
    <xf numFmtId="10" fontId="7" fillId="0" borderId="10" xfId="0" applyNumberFormat="1" applyFont="1" applyFill="1" applyBorder="1" applyAlignment="1">
      <alignment horizontal="right"/>
    </xf>
    <xf numFmtId="10" fontId="9" fillId="0" borderId="11" xfId="0" applyNumberFormat="1" applyFont="1" applyFill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" fontId="7" fillId="33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3" fontId="8" fillId="0" borderId="12" xfId="0" applyNumberFormat="1" applyFont="1" applyBorder="1" applyAlignment="1">
      <alignment horizontal="right"/>
    </xf>
    <xf numFmtId="10" fontId="8" fillId="0" borderId="10" xfId="0" applyNumberFormat="1" applyFont="1" applyFill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17" fontId="7" fillId="33" borderId="23" xfId="0" applyNumberFormat="1" applyFont="1" applyFill="1" applyBorder="1" applyAlignment="1">
      <alignment horizontal="center" vertical="center" wrapText="1"/>
    </xf>
    <xf numFmtId="17" fontId="7" fillId="33" borderId="24" xfId="0" applyNumberFormat="1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right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wrapText="1"/>
    </xf>
    <xf numFmtId="0" fontId="12" fillId="0" borderId="12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1" fillId="0" borderId="13" xfId="0" applyFont="1" applyBorder="1" applyAlignment="1">
      <alignment wrapText="1"/>
    </xf>
    <xf numFmtId="0" fontId="7" fillId="0" borderId="12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8" fillId="0" borderId="12" xfId="0" applyFont="1" applyBorder="1" applyAlignment="1">
      <alignment horizontal="right" wrapText="1"/>
    </xf>
    <xf numFmtId="0" fontId="13" fillId="0" borderId="14" xfId="0" applyFont="1" applyBorder="1" applyAlignment="1">
      <alignment wrapText="1"/>
    </xf>
    <xf numFmtId="0" fontId="9" fillId="0" borderId="15" xfId="0" applyFont="1" applyBorder="1" applyAlignment="1">
      <alignment horizontal="right" wrapText="1"/>
    </xf>
    <xf numFmtId="0" fontId="13" fillId="0" borderId="11" xfId="0" applyFont="1" applyBorder="1" applyAlignment="1">
      <alignment horizontal="right" wrapText="1"/>
    </xf>
    <xf numFmtId="49" fontId="7" fillId="33" borderId="12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/>
    </xf>
    <xf numFmtId="0" fontId="14" fillId="0" borderId="0" xfId="0" applyFont="1" applyAlignment="1">
      <alignment horizontal="justify"/>
    </xf>
    <xf numFmtId="0" fontId="11" fillId="33" borderId="25" xfId="0" applyFont="1" applyFill="1" applyBorder="1" applyAlignment="1">
      <alignment wrapText="1"/>
    </xf>
    <xf numFmtId="0" fontId="11" fillId="33" borderId="23" xfId="0" applyFont="1" applyFill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26" xfId="0" applyFont="1" applyFill="1" applyBorder="1" applyAlignment="1">
      <alignment wrapText="1"/>
    </xf>
    <xf numFmtId="0" fontId="16" fillId="0" borderId="20" xfId="0" applyFont="1" applyFill="1" applyBorder="1" applyAlignment="1">
      <alignment horizontal="center" wrapText="1"/>
    </xf>
    <xf numFmtId="0" fontId="16" fillId="0" borderId="27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3" fillId="33" borderId="13" xfId="0" applyFont="1" applyFill="1" applyBorder="1" applyAlignment="1">
      <alignment wrapText="1"/>
    </xf>
    <xf numFmtId="0" fontId="9" fillId="33" borderId="12" xfId="0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11" fillId="0" borderId="12" xfId="0" applyFont="1" applyBorder="1" applyAlignment="1">
      <alignment horizontal="right" wrapText="1"/>
    </xf>
    <xf numFmtId="0" fontId="13" fillId="33" borderId="12" xfId="0" applyFont="1" applyFill="1" applyBorder="1" applyAlignment="1">
      <alignment horizontal="right" wrapText="1"/>
    </xf>
    <xf numFmtId="0" fontId="13" fillId="33" borderId="10" xfId="0" applyFont="1" applyFill="1" applyBorder="1" applyAlignment="1">
      <alignment horizontal="right" wrapText="1"/>
    </xf>
    <xf numFmtId="0" fontId="11" fillId="0" borderId="14" xfId="0" applyFont="1" applyBorder="1" applyAlignment="1">
      <alignment wrapText="1"/>
    </xf>
    <xf numFmtId="0" fontId="11" fillId="0" borderId="15" xfId="0" applyFont="1" applyBorder="1" applyAlignment="1">
      <alignment horizontal="right" wrapText="1"/>
    </xf>
    <xf numFmtId="0" fontId="11" fillId="0" borderId="11" xfId="0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0" fontId="7" fillId="0" borderId="12" xfId="0" applyNumberFormat="1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7" fontId="7" fillId="33" borderId="23" xfId="0" applyNumberFormat="1" applyFont="1" applyFill="1" applyBorder="1" applyAlignment="1">
      <alignment horizontal="center" vertical="center" wrapText="1"/>
    </xf>
    <xf numFmtId="17" fontId="7" fillId="33" borderId="2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0" fontId="7" fillId="0" borderId="28" xfId="59" applyNumberFormat="1" applyFont="1" applyBorder="1" applyAlignment="1">
      <alignment horizontal="center"/>
    </xf>
    <xf numFmtId="10" fontId="7" fillId="0" borderId="19" xfId="59" applyNumberFormat="1" applyFont="1" applyBorder="1" applyAlignment="1">
      <alignment horizontal="center"/>
    </xf>
    <xf numFmtId="10" fontId="7" fillId="0" borderId="17" xfId="59" applyNumberFormat="1" applyFont="1" applyBorder="1" applyAlignment="1">
      <alignment horizontal="center"/>
    </xf>
    <xf numFmtId="10" fontId="7" fillId="0" borderId="29" xfId="59" applyNumberFormat="1" applyFont="1" applyBorder="1" applyAlignment="1">
      <alignment horizontal="center"/>
    </xf>
    <xf numFmtId="10" fontId="7" fillId="0" borderId="17" xfId="0" applyNumberFormat="1" applyFont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1"/>
  <sheetViews>
    <sheetView tabSelected="1" zoomScalePageLayoutView="0" workbookViewId="0" topLeftCell="B1">
      <selection activeCell="C2" sqref="C2:G2"/>
    </sheetView>
  </sheetViews>
  <sheetFormatPr defaultColWidth="9.140625" defaultRowHeight="12.75"/>
  <cols>
    <col min="3" max="3" width="30.00390625" style="0" bestFit="1" customWidth="1"/>
    <col min="4" max="6" width="18.140625" style="0" bestFit="1" customWidth="1"/>
    <col min="7" max="7" width="13.421875" style="0" customWidth="1"/>
  </cols>
  <sheetData>
    <row r="2" spans="3:7" ht="15.75">
      <c r="C2" s="74" t="s">
        <v>21</v>
      </c>
      <c r="D2" s="74"/>
      <c r="E2" s="74"/>
      <c r="F2" s="74"/>
      <c r="G2" s="74"/>
    </row>
    <row r="3" ht="13.5" thickBot="1"/>
    <row r="4" spans="3:7" ht="45">
      <c r="C4" s="32" t="s">
        <v>20</v>
      </c>
      <c r="D4" s="30" t="s">
        <v>66</v>
      </c>
      <c r="E4" s="30" t="s">
        <v>67</v>
      </c>
      <c r="F4" s="30" t="s">
        <v>68</v>
      </c>
      <c r="G4" s="31" t="s">
        <v>14</v>
      </c>
    </row>
    <row r="5" spans="3:7" ht="15">
      <c r="C5" s="33" t="s">
        <v>3</v>
      </c>
      <c r="D5" s="8">
        <v>133863002.95</v>
      </c>
      <c r="E5" s="8">
        <v>131547820.7</v>
      </c>
      <c r="F5" s="8">
        <v>130077594.25</v>
      </c>
      <c r="G5" s="6">
        <v>1.7029</v>
      </c>
    </row>
    <row r="6" spans="3:7" ht="15">
      <c r="C6" s="33" t="s">
        <v>4</v>
      </c>
      <c r="D6" s="8">
        <v>734664529.06</v>
      </c>
      <c r="E6" s="8">
        <v>895723924.67</v>
      </c>
      <c r="F6" s="8">
        <v>893507919.26</v>
      </c>
      <c r="G6" s="6">
        <v>0.2509</v>
      </c>
    </row>
    <row r="7" spans="3:7" ht="15">
      <c r="C7" s="33" t="s">
        <v>5</v>
      </c>
      <c r="D7" s="8">
        <v>1382659410.42</v>
      </c>
      <c r="E7" s="8">
        <v>1419203499.91</v>
      </c>
      <c r="F7" s="8">
        <v>1367126545.91</v>
      </c>
      <c r="G7" s="6">
        <v>0.0377</v>
      </c>
    </row>
    <row r="8" spans="3:7" ht="15">
      <c r="C8" s="34" t="s">
        <v>18</v>
      </c>
      <c r="D8" s="15">
        <v>2251186942.43</v>
      </c>
      <c r="E8" s="15">
        <v>2446475245.28</v>
      </c>
      <c r="F8" s="15">
        <v>2390712059.42</v>
      </c>
      <c r="G8" s="16">
        <v>0.1494</v>
      </c>
    </row>
    <row r="9" spans="3:7" ht="15">
      <c r="C9" s="33" t="s">
        <v>17</v>
      </c>
      <c r="D9" s="8">
        <v>6598883493.64</v>
      </c>
      <c r="E9" s="8">
        <v>6546629969.32</v>
      </c>
      <c r="F9" s="8">
        <v>6677614638.22</v>
      </c>
      <c r="G9" s="6">
        <v>0.0028</v>
      </c>
    </row>
    <row r="10" spans="3:7" ht="15" thickBot="1">
      <c r="C10" s="35" t="s">
        <v>19</v>
      </c>
      <c r="D10" s="17">
        <v>8850070436.07</v>
      </c>
      <c r="E10" s="17">
        <v>8993105214.6</v>
      </c>
      <c r="F10" s="17">
        <v>9068326697.64</v>
      </c>
      <c r="G10" s="7">
        <v>0.0377</v>
      </c>
    </row>
    <row r="11" s="4" customFormat="1" ht="14.25">
      <c r="G11" s="5"/>
    </row>
  </sheetData>
  <sheetProtection/>
  <mergeCells count="1">
    <mergeCell ref="C2:G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zoomScalePageLayoutView="0" workbookViewId="0" topLeftCell="A1">
      <selection activeCell="B2" sqref="B2:Q2"/>
    </sheetView>
  </sheetViews>
  <sheetFormatPr defaultColWidth="9.140625" defaultRowHeight="12.75"/>
  <cols>
    <col min="2" max="2" width="33.421875" style="0" customWidth="1"/>
    <col min="3" max="3" width="10.00390625" style="0" hidden="1" customWidth="1"/>
    <col min="4" max="4" width="11.8515625" style="0" hidden="1" customWidth="1"/>
    <col min="5" max="5" width="15.421875" style="0" hidden="1" customWidth="1"/>
    <col min="6" max="6" width="9.7109375" style="0" hidden="1" customWidth="1"/>
    <col min="7" max="7" width="14.57421875" style="0" hidden="1" customWidth="1"/>
    <col min="8" max="8" width="14.7109375" style="0" hidden="1" customWidth="1"/>
    <col min="9" max="9" width="11.00390625" style="0" hidden="1" customWidth="1"/>
    <col min="10" max="10" width="13.28125" style="0" hidden="1" customWidth="1"/>
    <col min="11" max="11" width="13.00390625" style="0" hidden="1" customWidth="1"/>
    <col min="12" max="12" width="14.140625" style="0" customWidth="1"/>
    <col min="13" max="13" width="11.140625" style="0" customWidth="1"/>
    <col min="14" max="14" width="13.00390625" style="0" bestFit="1" customWidth="1"/>
    <col min="16" max="16" width="13.00390625" style="0" bestFit="1" customWidth="1"/>
    <col min="17" max="17" width="10.7109375" style="0" customWidth="1"/>
  </cols>
  <sheetData>
    <row r="2" spans="2:17" ht="14.25">
      <c r="B2" s="77" t="s">
        <v>13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ht="13.5" thickBot="1"/>
    <row r="4" spans="2:17" ht="15.75" customHeight="1">
      <c r="B4" s="75" t="s">
        <v>20</v>
      </c>
      <c r="C4" s="78">
        <v>38718</v>
      </c>
      <c r="D4" s="78"/>
      <c r="E4" s="78"/>
      <c r="F4" s="78">
        <v>38749</v>
      </c>
      <c r="G4" s="78"/>
      <c r="H4" s="78"/>
      <c r="I4" s="78">
        <v>38777</v>
      </c>
      <c r="J4" s="78"/>
      <c r="K4" s="78"/>
      <c r="L4" s="78" t="s">
        <v>22</v>
      </c>
      <c r="M4" s="78"/>
      <c r="N4" s="78"/>
      <c r="O4" s="78"/>
      <c r="P4" s="78"/>
      <c r="Q4" s="79"/>
    </row>
    <row r="5" spans="2:17" ht="45.75" customHeight="1">
      <c r="B5" s="76"/>
      <c r="C5" s="13" t="s">
        <v>0</v>
      </c>
      <c r="D5" s="13" t="s">
        <v>1</v>
      </c>
      <c r="E5" s="13" t="s">
        <v>2</v>
      </c>
      <c r="F5" s="13" t="s">
        <v>0</v>
      </c>
      <c r="G5" s="13" t="s">
        <v>1</v>
      </c>
      <c r="H5" s="13" t="s">
        <v>2</v>
      </c>
      <c r="I5" s="13" t="s">
        <v>0</v>
      </c>
      <c r="J5" s="13" t="s">
        <v>1</v>
      </c>
      <c r="K5" s="13" t="s">
        <v>2</v>
      </c>
      <c r="L5" s="13" t="s">
        <v>69</v>
      </c>
      <c r="M5" s="11" t="s">
        <v>14</v>
      </c>
      <c r="N5" s="13" t="s">
        <v>23</v>
      </c>
      <c r="O5" s="11" t="s">
        <v>15</v>
      </c>
      <c r="P5" s="13" t="s">
        <v>24</v>
      </c>
      <c r="Q5" s="12" t="s">
        <v>14</v>
      </c>
    </row>
    <row r="6" spans="2:17" ht="15.75" customHeight="1">
      <c r="B6" s="9" t="s">
        <v>3</v>
      </c>
      <c r="C6" s="26">
        <v>1524</v>
      </c>
      <c r="D6" s="25">
        <v>586360</v>
      </c>
      <c r="E6" s="25">
        <v>2333624.02</v>
      </c>
      <c r="F6" s="25">
        <v>850</v>
      </c>
      <c r="G6" s="25">
        <v>246068</v>
      </c>
      <c r="H6" s="25">
        <v>985956.5</v>
      </c>
      <c r="I6" s="25">
        <v>1006</v>
      </c>
      <c r="J6" s="25">
        <v>398713</v>
      </c>
      <c r="K6" s="29">
        <v>1559047.82</v>
      </c>
      <c r="L6" s="27">
        <f>C6+F6+I6</f>
        <v>3380</v>
      </c>
      <c r="M6" s="18">
        <v>22.38</v>
      </c>
      <c r="N6" s="27">
        <f>D6+G6+J6</f>
        <v>1231141</v>
      </c>
      <c r="O6" s="18">
        <v>-21.65</v>
      </c>
      <c r="P6" s="27">
        <f>K6+H6+E6</f>
        <v>4878628.34</v>
      </c>
      <c r="Q6" s="18">
        <v>25900</v>
      </c>
    </row>
    <row r="7" spans="2:17" ht="15">
      <c r="B7" s="9" t="s">
        <v>4</v>
      </c>
      <c r="C7" s="23">
        <v>506</v>
      </c>
      <c r="D7" s="8">
        <v>5596627</v>
      </c>
      <c r="E7" s="8">
        <v>42826106.73</v>
      </c>
      <c r="F7" s="8">
        <v>825</v>
      </c>
      <c r="G7" s="8">
        <v>1035790</v>
      </c>
      <c r="H7" s="8">
        <v>8410011.19</v>
      </c>
      <c r="I7" s="8">
        <v>561</v>
      </c>
      <c r="J7" s="8">
        <v>2161625</v>
      </c>
      <c r="K7" s="21">
        <v>14491377.91</v>
      </c>
      <c r="L7" s="27">
        <f aca="true" t="shared" si="0" ref="L7:L16">C7+F7+I7</f>
        <v>1892</v>
      </c>
      <c r="M7" s="18">
        <v>174.33</v>
      </c>
      <c r="N7" s="27">
        <f aca="true" t="shared" si="1" ref="N7:N16">D7+G7+J7</f>
        <v>8794042</v>
      </c>
      <c r="O7" s="18">
        <v>260.6</v>
      </c>
      <c r="P7" s="27">
        <f aca="true" t="shared" si="2" ref="P7:P16">K7+H7+E7</f>
        <v>65727495.83</v>
      </c>
      <c r="Q7" s="18">
        <v>-38.77</v>
      </c>
    </row>
    <row r="8" spans="2:17" ht="15">
      <c r="B8" s="9" t="s">
        <v>5</v>
      </c>
      <c r="C8" s="23">
        <v>5294</v>
      </c>
      <c r="D8" s="8">
        <v>2217583</v>
      </c>
      <c r="E8" s="8">
        <v>57364028.9</v>
      </c>
      <c r="F8" s="8">
        <v>4623</v>
      </c>
      <c r="G8" s="8">
        <v>1205827</v>
      </c>
      <c r="H8" s="8">
        <v>10734604.21</v>
      </c>
      <c r="I8" s="8">
        <v>4502</v>
      </c>
      <c r="J8" s="8">
        <v>637555</v>
      </c>
      <c r="K8" s="21">
        <v>4957628.57</v>
      </c>
      <c r="L8" s="27">
        <f t="shared" si="0"/>
        <v>14419</v>
      </c>
      <c r="M8" s="18">
        <v>-49.92</v>
      </c>
      <c r="N8" s="27">
        <f t="shared" si="1"/>
        <v>4060965</v>
      </c>
      <c r="O8" s="18">
        <v>43.16</v>
      </c>
      <c r="P8" s="27">
        <f t="shared" si="2"/>
        <v>73056261.68</v>
      </c>
      <c r="Q8" s="18">
        <v>-48.46</v>
      </c>
    </row>
    <row r="9" spans="2:17" ht="15">
      <c r="B9" s="9" t="s">
        <v>6</v>
      </c>
      <c r="C9" s="23">
        <v>24</v>
      </c>
      <c r="D9" s="8">
        <v>2644</v>
      </c>
      <c r="E9" s="8">
        <v>2925351.23</v>
      </c>
      <c r="F9" s="8">
        <v>11</v>
      </c>
      <c r="G9" s="8">
        <v>1676</v>
      </c>
      <c r="H9" s="8">
        <v>1779753</v>
      </c>
      <c r="I9" s="8">
        <v>16</v>
      </c>
      <c r="J9" s="8">
        <v>1814</v>
      </c>
      <c r="K9" s="21">
        <v>1945643.4</v>
      </c>
      <c r="L9" s="27">
        <f t="shared" si="0"/>
        <v>51</v>
      </c>
      <c r="M9" s="18">
        <v>-19.43</v>
      </c>
      <c r="N9" s="27">
        <f t="shared" si="1"/>
        <v>6134</v>
      </c>
      <c r="O9" s="18">
        <v>-22.16</v>
      </c>
      <c r="P9" s="27">
        <f t="shared" si="2"/>
        <v>6650747.63</v>
      </c>
      <c r="Q9" s="18">
        <v>-31.08</v>
      </c>
    </row>
    <row r="10" spans="2:17" ht="15">
      <c r="B10" s="9" t="s">
        <v>7</v>
      </c>
      <c r="C10" s="23">
        <v>8432</v>
      </c>
      <c r="D10" s="8">
        <v>7768617</v>
      </c>
      <c r="E10" s="8">
        <v>64465161.69</v>
      </c>
      <c r="F10" s="8">
        <v>8465</v>
      </c>
      <c r="G10" s="8">
        <v>9265937</v>
      </c>
      <c r="H10" s="8">
        <v>63935427.65</v>
      </c>
      <c r="I10" s="8">
        <v>8551</v>
      </c>
      <c r="J10" s="8">
        <v>8094959</v>
      </c>
      <c r="K10" s="21">
        <v>78046376.62</v>
      </c>
      <c r="L10" s="27">
        <f t="shared" si="0"/>
        <v>25448</v>
      </c>
      <c r="M10" s="18">
        <v>165.44</v>
      </c>
      <c r="N10" s="27">
        <f t="shared" si="1"/>
        <v>25129513</v>
      </c>
      <c r="O10" s="18">
        <v>-4.89</v>
      </c>
      <c r="P10" s="27">
        <f t="shared" si="2"/>
        <v>206446965.96</v>
      </c>
      <c r="Q10" s="18">
        <v>-28.41</v>
      </c>
    </row>
    <row r="11" spans="2:17" ht="15">
      <c r="B11" s="9" t="s">
        <v>8</v>
      </c>
      <c r="C11" s="23">
        <v>102</v>
      </c>
      <c r="D11" s="8">
        <v>35352</v>
      </c>
      <c r="E11" s="8">
        <v>44931511.4</v>
      </c>
      <c r="F11" s="8">
        <v>85</v>
      </c>
      <c r="G11" s="8">
        <v>9892</v>
      </c>
      <c r="H11" s="8">
        <v>17599554.61</v>
      </c>
      <c r="I11" s="8">
        <v>112</v>
      </c>
      <c r="J11" s="8">
        <v>6639</v>
      </c>
      <c r="K11" s="21">
        <v>11576714.03</v>
      </c>
      <c r="L11" s="27">
        <f t="shared" si="0"/>
        <v>299</v>
      </c>
      <c r="M11" s="18">
        <v>43.43</v>
      </c>
      <c r="N11" s="27">
        <f t="shared" si="1"/>
        <v>51883</v>
      </c>
      <c r="O11" s="18">
        <v>17.58</v>
      </c>
      <c r="P11" s="27">
        <f t="shared" si="2"/>
        <v>74107780.03999999</v>
      </c>
      <c r="Q11" s="18">
        <v>28.33</v>
      </c>
    </row>
    <row r="12" spans="2:17" ht="15">
      <c r="B12" s="9" t="s">
        <v>9</v>
      </c>
      <c r="C12" s="23">
        <v>955</v>
      </c>
      <c r="D12" s="8">
        <v>10828274</v>
      </c>
      <c r="E12" s="8">
        <v>6652107.19</v>
      </c>
      <c r="F12" s="8">
        <v>1268</v>
      </c>
      <c r="G12" s="8">
        <v>15005383</v>
      </c>
      <c r="H12" s="8">
        <v>10060445.88</v>
      </c>
      <c r="I12" s="8">
        <v>1363</v>
      </c>
      <c r="J12" s="8">
        <v>11362426</v>
      </c>
      <c r="K12" s="21">
        <v>7447244.44</v>
      </c>
      <c r="L12" s="27">
        <f t="shared" si="0"/>
        <v>3586</v>
      </c>
      <c r="M12" s="18">
        <v>-80.78</v>
      </c>
      <c r="N12" s="27">
        <f t="shared" si="1"/>
        <v>37196083</v>
      </c>
      <c r="O12" s="18">
        <v>-87.43</v>
      </c>
      <c r="P12" s="27">
        <f t="shared" si="2"/>
        <v>24159797.51</v>
      </c>
      <c r="Q12" s="18">
        <v>-81.65</v>
      </c>
    </row>
    <row r="13" spans="2:17" ht="15">
      <c r="B13" s="9" t="s">
        <v>10</v>
      </c>
      <c r="C13" s="23">
        <v>209</v>
      </c>
      <c r="D13" s="8">
        <v>2004275</v>
      </c>
      <c r="E13" s="8">
        <v>1009672.34</v>
      </c>
      <c r="F13" s="8">
        <v>738</v>
      </c>
      <c r="G13" s="8">
        <v>10733809</v>
      </c>
      <c r="H13" s="8">
        <v>32220664.11</v>
      </c>
      <c r="I13" s="8">
        <v>522</v>
      </c>
      <c r="J13" s="8">
        <v>3804886</v>
      </c>
      <c r="K13" s="21">
        <v>974550.44</v>
      </c>
      <c r="L13" s="27">
        <f t="shared" si="0"/>
        <v>1469</v>
      </c>
      <c r="M13" s="18">
        <v>1353.46</v>
      </c>
      <c r="N13" s="27">
        <f t="shared" si="1"/>
        <v>16542970</v>
      </c>
      <c r="O13" s="18">
        <v>1914.6</v>
      </c>
      <c r="P13" s="27">
        <f t="shared" si="2"/>
        <v>34204886.89</v>
      </c>
      <c r="Q13" s="18">
        <v>829.75</v>
      </c>
    </row>
    <row r="14" spans="2:17" ht="15">
      <c r="B14" s="9" t="s">
        <v>12</v>
      </c>
      <c r="C14" s="23">
        <v>0</v>
      </c>
      <c r="D14" s="8">
        <v>0</v>
      </c>
      <c r="E14" s="8">
        <v>0</v>
      </c>
      <c r="F14" s="8">
        <v>214</v>
      </c>
      <c r="G14" s="8">
        <v>1800000</v>
      </c>
      <c r="H14" s="8">
        <v>1706134.43</v>
      </c>
      <c r="I14" s="8">
        <v>0</v>
      </c>
      <c r="J14" s="8">
        <v>0</v>
      </c>
      <c r="K14" s="21">
        <v>0</v>
      </c>
      <c r="L14" s="27">
        <f t="shared" si="0"/>
        <v>214</v>
      </c>
      <c r="M14" s="18">
        <v>80</v>
      </c>
      <c r="N14" s="27">
        <f t="shared" si="1"/>
        <v>1800000</v>
      </c>
      <c r="O14" s="18">
        <v>73.17</v>
      </c>
      <c r="P14" s="27">
        <f t="shared" si="2"/>
        <v>1706134.43</v>
      </c>
      <c r="Q14" s="18">
        <v>205.71</v>
      </c>
    </row>
    <row r="15" spans="2:17" ht="15">
      <c r="B15" s="9" t="s">
        <v>16</v>
      </c>
      <c r="C15" s="23">
        <v>10</v>
      </c>
      <c r="D15" s="8">
        <v>251471</v>
      </c>
      <c r="E15" s="8">
        <v>12926559.85</v>
      </c>
      <c r="F15" s="8">
        <v>24</v>
      </c>
      <c r="G15" s="8">
        <v>1355808</v>
      </c>
      <c r="H15" s="8">
        <v>8036821.43</v>
      </c>
      <c r="I15" s="8">
        <v>24</v>
      </c>
      <c r="J15" s="8">
        <v>6536208</v>
      </c>
      <c r="K15" s="21">
        <v>37618882.09</v>
      </c>
      <c r="L15" s="27">
        <f t="shared" si="0"/>
        <v>58</v>
      </c>
      <c r="M15" s="18">
        <v>-97.19</v>
      </c>
      <c r="N15" s="27">
        <f t="shared" si="1"/>
        <v>8143487</v>
      </c>
      <c r="O15" s="18">
        <v>-83.11</v>
      </c>
      <c r="P15" s="27">
        <f t="shared" si="2"/>
        <v>58582263.370000005</v>
      </c>
      <c r="Q15" s="18">
        <v>-60</v>
      </c>
    </row>
    <row r="16" spans="2:17" s="14" customFormat="1" ht="15.75" thickBot="1">
      <c r="B16" s="10" t="s">
        <v>11</v>
      </c>
      <c r="C16" s="24">
        <v>17056</v>
      </c>
      <c r="D16" s="19">
        <v>29291203</v>
      </c>
      <c r="E16" s="19">
        <v>235434123.35</v>
      </c>
      <c r="F16" s="19">
        <v>17103</v>
      </c>
      <c r="G16" s="19">
        <v>40660190</v>
      </c>
      <c r="H16" s="19">
        <v>155469373.01</v>
      </c>
      <c r="I16" s="19">
        <v>16657</v>
      </c>
      <c r="J16" s="19">
        <v>33004825</v>
      </c>
      <c r="K16" s="22">
        <v>158617465.32</v>
      </c>
      <c r="L16" s="28">
        <f t="shared" si="0"/>
        <v>50816</v>
      </c>
      <c r="M16" s="20">
        <v>-79.72</v>
      </c>
      <c r="N16" s="28">
        <f t="shared" si="1"/>
        <v>102956218</v>
      </c>
      <c r="O16" s="20">
        <v>-39.34</v>
      </c>
      <c r="P16" s="28">
        <f t="shared" si="2"/>
        <v>549520961.68</v>
      </c>
      <c r="Q16" s="20">
        <v>-41.49</v>
      </c>
    </row>
    <row r="17" ht="15" customHeight="1"/>
    <row r="18" ht="12.75" customHeight="1">
      <c r="B18" s="1"/>
    </row>
    <row r="19" ht="12.75">
      <c r="B19" s="2"/>
    </row>
    <row r="23" ht="12.75">
      <c r="E23" s="3"/>
    </row>
  </sheetData>
  <sheetProtection/>
  <mergeCells count="6">
    <mergeCell ref="B4:B5"/>
    <mergeCell ref="B2:Q2"/>
    <mergeCell ref="C4:E4"/>
    <mergeCell ref="F4:H4"/>
    <mergeCell ref="I4:K4"/>
    <mergeCell ref="L4:Q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5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37.140625" style="0" customWidth="1"/>
    <col min="3" max="3" width="16.140625" style="0" customWidth="1"/>
    <col min="4" max="4" width="13.421875" style="0" customWidth="1"/>
    <col min="5" max="5" width="15.28125" style="0" customWidth="1"/>
  </cols>
  <sheetData>
    <row r="2" spans="2:5" ht="29.25" customHeight="1">
      <c r="B2" s="80" t="s">
        <v>65</v>
      </c>
      <c r="C2" s="80"/>
      <c r="D2" s="80"/>
      <c r="E2" s="80"/>
    </row>
    <row r="3" ht="13.5" thickBot="1"/>
    <row r="4" spans="2:5" ht="79.5" customHeight="1">
      <c r="B4" s="36" t="s">
        <v>25</v>
      </c>
      <c r="C4" s="37" t="s">
        <v>33</v>
      </c>
      <c r="D4" s="37" t="s">
        <v>34</v>
      </c>
      <c r="E4" s="38" t="s">
        <v>26</v>
      </c>
    </row>
    <row r="5" spans="2:5" ht="15">
      <c r="B5" s="39" t="s">
        <v>27</v>
      </c>
      <c r="C5" s="40" t="s">
        <v>28</v>
      </c>
      <c r="D5" s="40" t="s">
        <v>28</v>
      </c>
      <c r="E5" s="41">
        <v>31</v>
      </c>
    </row>
    <row r="6" spans="2:5" ht="15">
      <c r="B6" s="42" t="s">
        <v>29</v>
      </c>
      <c r="C6" s="43" t="s">
        <v>28</v>
      </c>
      <c r="D6" s="43" t="s">
        <v>28</v>
      </c>
      <c r="E6" s="44">
        <v>26</v>
      </c>
    </row>
    <row r="7" spans="2:5" ht="15">
      <c r="B7" s="42" t="s">
        <v>30</v>
      </c>
      <c r="C7" s="43" t="s">
        <v>28</v>
      </c>
      <c r="D7" s="43" t="s">
        <v>28</v>
      </c>
      <c r="E7" s="44">
        <v>3</v>
      </c>
    </row>
    <row r="8" spans="2:5" ht="15">
      <c r="B8" s="42" t="s">
        <v>31</v>
      </c>
      <c r="C8" s="43" t="s">
        <v>28</v>
      </c>
      <c r="D8" s="43" t="s">
        <v>28</v>
      </c>
      <c r="E8" s="44">
        <v>2</v>
      </c>
    </row>
    <row r="9" spans="2:5" ht="15">
      <c r="B9" s="39" t="s">
        <v>17</v>
      </c>
      <c r="C9" s="45">
        <v>3</v>
      </c>
      <c r="D9" s="45">
        <v>6</v>
      </c>
      <c r="E9" s="41">
        <v>287</v>
      </c>
    </row>
    <row r="10" spans="2:5" ht="15" thickBot="1">
      <c r="B10" s="46" t="s">
        <v>32</v>
      </c>
      <c r="C10" s="47">
        <v>8</v>
      </c>
      <c r="D10" s="47">
        <v>16</v>
      </c>
      <c r="E10" s="48">
        <v>321</v>
      </c>
    </row>
    <row r="15" ht="12.75">
      <c r="C15" s="73"/>
    </row>
  </sheetData>
  <sheetProtection/>
  <mergeCells count="1">
    <mergeCell ref="B2:E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2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7.8515625" style="0" customWidth="1"/>
    <col min="2" max="2" width="17.28125" style="0" customWidth="1"/>
    <col min="3" max="3" width="16.421875" style="0" customWidth="1"/>
    <col min="4" max="4" width="17.28125" style="0" customWidth="1"/>
    <col min="5" max="5" width="16.8515625" style="0" customWidth="1"/>
  </cols>
  <sheetData>
    <row r="2" spans="2:5" ht="30" customHeight="1">
      <c r="B2" s="80" t="s">
        <v>64</v>
      </c>
      <c r="C2" s="80"/>
      <c r="D2" s="80"/>
      <c r="E2" s="80"/>
    </row>
    <row r="4" ht="13.5" thickBot="1"/>
    <row r="5" spans="2:5" ht="15">
      <c r="B5" s="94" t="s">
        <v>60</v>
      </c>
      <c r="C5" s="95"/>
      <c r="D5" s="95"/>
      <c r="E5" s="96"/>
    </row>
    <row r="6" spans="2:5" ht="15">
      <c r="B6" s="97" t="s">
        <v>61</v>
      </c>
      <c r="C6" s="98"/>
      <c r="D6" s="99" t="s">
        <v>62</v>
      </c>
      <c r="E6" s="100"/>
    </row>
    <row r="7" spans="2:5" ht="15.75" thickBot="1">
      <c r="B7" s="81">
        <v>0.1366</v>
      </c>
      <c r="C7" s="82"/>
      <c r="D7" s="85">
        <v>0.2256</v>
      </c>
      <c r="E7" s="86"/>
    </row>
    <row r="8" spans="2:5" ht="15">
      <c r="B8" s="70"/>
      <c r="C8" s="70"/>
      <c r="D8" s="70"/>
      <c r="E8" s="70"/>
    </row>
    <row r="9" spans="2:5" ht="15.75" thickBot="1">
      <c r="B9" s="71"/>
      <c r="C9" s="71"/>
      <c r="D9" s="71"/>
      <c r="E9" s="71"/>
    </row>
    <row r="10" spans="2:5" ht="15">
      <c r="B10" s="87" t="s">
        <v>63</v>
      </c>
      <c r="C10" s="88"/>
      <c r="D10" s="88"/>
      <c r="E10" s="89"/>
    </row>
    <row r="11" spans="2:5" ht="15">
      <c r="B11" s="90" t="s">
        <v>61</v>
      </c>
      <c r="C11" s="91"/>
      <c r="D11" s="92" t="s">
        <v>62</v>
      </c>
      <c r="E11" s="93"/>
    </row>
    <row r="12" spans="2:5" ht="15.75" thickBot="1">
      <c r="B12" s="81">
        <v>0.2095</v>
      </c>
      <c r="C12" s="82"/>
      <c r="D12" s="83">
        <v>0.2695</v>
      </c>
      <c r="E12" s="84"/>
    </row>
  </sheetData>
  <sheetProtection/>
  <mergeCells count="11">
    <mergeCell ref="B2:E2"/>
    <mergeCell ref="B5:E5"/>
    <mergeCell ref="B6:C6"/>
    <mergeCell ref="D6:E6"/>
    <mergeCell ref="B12:C12"/>
    <mergeCell ref="D12:E12"/>
    <mergeCell ref="B7:C7"/>
    <mergeCell ref="D7:E7"/>
    <mergeCell ref="B10:E10"/>
    <mergeCell ref="B11:C11"/>
    <mergeCell ref="D11:E1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&amp;RПриложение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E21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29.7109375" style="0" customWidth="1"/>
    <col min="3" max="3" width="23.421875" style="0" customWidth="1"/>
    <col min="4" max="4" width="23.00390625" style="0" customWidth="1"/>
    <col min="5" max="5" width="20.57421875" style="0" customWidth="1"/>
    <col min="6" max="10" width="29.7109375" style="0" customWidth="1"/>
  </cols>
  <sheetData>
    <row r="2" spans="2:5" ht="33" customHeight="1">
      <c r="B2" s="80" t="s">
        <v>47</v>
      </c>
      <c r="C2" s="80"/>
      <c r="D2" s="80"/>
      <c r="E2" s="80"/>
    </row>
    <row r="3" ht="13.5" thickBot="1">
      <c r="B3" s="51"/>
    </row>
    <row r="4" spans="2:5" s="55" customFormat="1" ht="45">
      <c r="B4" s="52" t="s">
        <v>48</v>
      </c>
      <c r="C4" s="53" t="s">
        <v>49</v>
      </c>
      <c r="D4" s="53" t="s">
        <v>50</v>
      </c>
      <c r="E4" s="54" t="s">
        <v>51</v>
      </c>
    </row>
    <row r="5" spans="2:5" s="59" customFormat="1" ht="12.75">
      <c r="B5" s="56"/>
      <c r="C5" s="57"/>
      <c r="D5" s="57"/>
      <c r="E5" s="58"/>
    </row>
    <row r="6" spans="2:5" ht="14.25">
      <c r="B6" s="60" t="s">
        <v>46</v>
      </c>
      <c r="C6" s="61">
        <v>4</v>
      </c>
      <c r="D6" s="61">
        <v>6</v>
      </c>
      <c r="E6" s="62">
        <v>347</v>
      </c>
    </row>
    <row r="7" spans="2:5" s="63" customFormat="1" ht="15">
      <c r="B7" s="39" t="s">
        <v>27</v>
      </c>
      <c r="C7" s="40" t="s">
        <v>28</v>
      </c>
      <c r="D7" s="40" t="s">
        <v>28</v>
      </c>
      <c r="E7" s="41">
        <v>34</v>
      </c>
    </row>
    <row r="8" spans="2:5" s="63" customFormat="1" ht="30">
      <c r="B8" s="42" t="s">
        <v>29</v>
      </c>
      <c r="C8" s="64" t="s">
        <v>28</v>
      </c>
      <c r="D8" s="64" t="s">
        <v>28</v>
      </c>
      <c r="E8" s="44">
        <v>29</v>
      </c>
    </row>
    <row r="9" spans="2:5" s="63" customFormat="1" ht="30">
      <c r="B9" s="42" t="s">
        <v>30</v>
      </c>
      <c r="C9" s="64" t="s">
        <v>28</v>
      </c>
      <c r="D9" s="64" t="s">
        <v>28</v>
      </c>
      <c r="E9" s="44">
        <v>3</v>
      </c>
    </row>
    <row r="10" spans="2:5" s="63" customFormat="1" ht="30">
      <c r="B10" s="42" t="s">
        <v>31</v>
      </c>
      <c r="C10" s="64" t="s">
        <v>28</v>
      </c>
      <c r="D10" s="64" t="s">
        <v>28</v>
      </c>
      <c r="E10" s="44">
        <v>2</v>
      </c>
    </row>
    <row r="11" spans="2:5" s="63" customFormat="1" ht="15">
      <c r="B11" s="39" t="s">
        <v>17</v>
      </c>
      <c r="C11" s="40">
        <v>4</v>
      </c>
      <c r="D11" s="40">
        <v>6</v>
      </c>
      <c r="E11" s="41">
        <v>313</v>
      </c>
    </row>
    <row r="12" spans="2:5" ht="14.25">
      <c r="B12" s="60" t="s">
        <v>39</v>
      </c>
      <c r="C12" s="65">
        <v>3</v>
      </c>
      <c r="D12" s="65" t="s">
        <v>28</v>
      </c>
      <c r="E12" s="66">
        <v>67</v>
      </c>
    </row>
    <row r="13" spans="2:5" s="63" customFormat="1" ht="15">
      <c r="B13" s="39" t="s">
        <v>27</v>
      </c>
      <c r="C13" s="40" t="s">
        <v>28</v>
      </c>
      <c r="D13" s="40" t="s">
        <v>28</v>
      </c>
      <c r="E13" s="41">
        <v>13</v>
      </c>
    </row>
    <row r="14" spans="2:5" s="63" customFormat="1" ht="30">
      <c r="B14" s="42" t="s">
        <v>52</v>
      </c>
      <c r="C14" s="64" t="s">
        <v>28</v>
      </c>
      <c r="D14" s="64" t="s">
        <v>28</v>
      </c>
      <c r="E14" s="44">
        <v>6</v>
      </c>
    </row>
    <row r="15" spans="2:5" s="63" customFormat="1" ht="30">
      <c r="B15" s="42" t="s">
        <v>53</v>
      </c>
      <c r="C15" s="64" t="s">
        <v>28</v>
      </c>
      <c r="D15" s="64" t="s">
        <v>54</v>
      </c>
      <c r="E15" s="44">
        <v>2</v>
      </c>
    </row>
    <row r="16" spans="2:5" s="63" customFormat="1" ht="30">
      <c r="B16" s="42" t="s">
        <v>55</v>
      </c>
      <c r="C16" s="64" t="s">
        <v>28</v>
      </c>
      <c r="D16" s="64" t="s">
        <v>28</v>
      </c>
      <c r="E16" s="44">
        <v>2</v>
      </c>
    </row>
    <row r="17" spans="2:5" s="63" customFormat="1" ht="15">
      <c r="B17" s="39" t="s">
        <v>17</v>
      </c>
      <c r="C17" s="40">
        <v>3</v>
      </c>
      <c r="D17" s="40" t="s">
        <v>28</v>
      </c>
      <c r="E17" s="41">
        <v>54</v>
      </c>
    </row>
    <row r="18" spans="2:5" ht="14.25">
      <c r="B18" s="60" t="s">
        <v>56</v>
      </c>
      <c r="C18" s="65">
        <v>23</v>
      </c>
      <c r="D18" s="65">
        <v>10</v>
      </c>
      <c r="E18" s="66">
        <v>49</v>
      </c>
    </row>
    <row r="19" spans="2:5" s="63" customFormat="1" ht="15">
      <c r="B19" s="42" t="s">
        <v>57</v>
      </c>
      <c r="C19" s="64">
        <v>3</v>
      </c>
      <c r="D19" s="64">
        <v>3</v>
      </c>
      <c r="E19" s="44">
        <v>8</v>
      </c>
    </row>
    <row r="20" spans="2:5" s="63" customFormat="1" ht="30">
      <c r="B20" s="42" t="s">
        <v>58</v>
      </c>
      <c r="C20" s="64" t="s">
        <v>28</v>
      </c>
      <c r="D20" s="64" t="s">
        <v>28</v>
      </c>
      <c r="E20" s="44">
        <v>3</v>
      </c>
    </row>
    <row r="21" spans="2:5" s="63" customFormat="1" ht="30.75" thickBot="1">
      <c r="B21" s="67" t="s">
        <v>59</v>
      </c>
      <c r="C21" s="68">
        <v>20</v>
      </c>
      <c r="D21" s="68">
        <v>7</v>
      </c>
      <c r="E21" s="69">
        <v>38</v>
      </c>
    </row>
  </sheetData>
  <sheetProtection/>
  <mergeCells count="1">
    <mergeCell ref="B2:E2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2"/>
  <sheetViews>
    <sheetView zoomScalePageLayoutView="0" workbookViewId="0" topLeftCell="A1">
      <selection activeCell="H20" sqref="H20"/>
    </sheetView>
  </sheetViews>
  <sheetFormatPr defaultColWidth="9.140625" defaultRowHeight="12.75"/>
  <cols>
    <col min="2" max="2" width="32.421875" style="0" bestFit="1" customWidth="1"/>
    <col min="3" max="3" width="15.8515625" style="0" customWidth="1"/>
    <col min="4" max="4" width="13.7109375" style="0" customWidth="1"/>
  </cols>
  <sheetData>
    <row r="2" spans="2:4" ht="39.75" customHeight="1">
      <c r="B2" s="80" t="s">
        <v>35</v>
      </c>
      <c r="C2" s="80"/>
      <c r="D2" s="80"/>
    </row>
    <row r="4" spans="2:4" ht="30">
      <c r="B4" s="49" t="s">
        <v>36</v>
      </c>
      <c r="C4" s="11" t="s">
        <v>37</v>
      </c>
      <c r="D4" s="11" t="s">
        <v>38</v>
      </c>
    </row>
    <row r="5" spans="2:4" ht="15">
      <c r="B5" s="50" t="s">
        <v>39</v>
      </c>
      <c r="C5" s="72">
        <v>0.3441</v>
      </c>
      <c r="D5" s="72">
        <v>0.6559</v>
      </c>
    </row>
    <row r="6" spans="2:4" ht="15">
      <c r="B6" s="50" t="s">
        <v>40</v>
      </c>
      <c r="C6" s="72">
        <v>0.0917</v>
      </c>
      <c r="D6" s="72">
        <v>0.9083</v>
      </c>
    </row>
    <row r="7" spans="2:4" ht="15">
      <c r="B7" s="50" t="s">
        <v>41</v>
      </c>
      <c r="C7" s="72">
        <v>0.0402</v>
      </c>
      <c r="D7" s="72">
        <v>0.9598</v>
      </c>
    </row>
    <row r="8" spans="2:4" ht="15">
      <c r="B8" s="50" t="s">
        <v>42</v>
      </c>
      <c r="C8" s="72">
        <v>0.0465</v>
      </c>
      <c r="D8" s="72">
        <v>0.9535</v>
      </c>
    </row>
    <row r="9" spans="2:4" ht="15">
      <c r="B9" s="50" t="s">
        <v>43</v>
      </c>
      <c r="C9" s="72">
        <v>0.0375</v>
      </c>
      <c r="D9" s="72">
        <v>0.9625</v>
      </c>
    </row>
    <row r="10" spans="2:4" ht="15">
      <c r="B10" s="50" t="s">
        <v>44</v>
      </c>
      <c r="C10" s="72">
        <v>0</v>
      </c>
      <c r="D10" s="72">
        <v>1</v>
      </c>
    </row>
    <row r="11" spans="2:4" ht="15">
      <c r="B11" s="50" t="s">
        <v>45</v>
      </c>
      <c r="C11" s="72">
        <v>0.0707</v>
      </c>
      <c r="D11" s="72">
        <v>0.9293</v>
      </c>
    </row>
    <row r="12" spans="2:4" ht="15">
      <c r="B12" s="50" t="s">
        <v>46</v>
      </c>
      <c r="C12" s="72">
        <v>0.5106</v>
      </c>
      <c r="D12" s="72">
        <v>0.4894</v>
      </c>
    </row>
  </sheetData>
  <sheetProtection/>
  <mergeCells count="1">
    <mergeCell ref="B2:D2"/>
  </mergeCells>
  <printOptions/>
  <pageMargins left="0.7480314960629921" right="0.7480314960629921" top="0.8661417322834646" bottom="0.984251968503937" header="0.5118110236220472" footer="0.5118110236220472"/>
  <pageSetup horizontalDpi="600" verticalDpi="600" orientation="portrait" paperSize="9" r:id="rId1"/>
  <headerFooter alignWithMargins="0">
    <oddFooter>&amp;RПриложение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lazarova_n</dc:creator>
  <cp:keywords/>
  <dc:description/>
  <cp:lastModifiedBy>Mariela Slavcheva - EuroRSCG 4D</cp:lastModifiedBy>
  <dcterms:created xsi:type="dcterms:W3CDTF">2006-06-12T07:18:05Z</dcterms:created>
  <dcterms:modified xsi:type="dcterms:W3CDTF">2011-05-03T07:53:13Z</dcterms:modified>
  <cp:category/>
  <cp:version/>
  <cp:contentType/>
  <cp:contentStatus/>
</cp:coreProperties>
</file>