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609" activeTab="0"/>
  </bookViews>
  <sheets>
    <sheet name="Дружества_показатели" sheetId="1" r:id="rId1"/>
    <sheet name="СОФИКС_БГ-40_стойности" sheetId="2" r:id="rId2"/>
    <sheet name="СОФИКС_графика" sheetId="3" r:id="rId3"/>
    <sheet name="БГ-40_графика" sheetId="4" r:id="rId4"/>
  </sheets>
  <definedNames/>
  <calcPr fullCalcOnLoad="1"/>
</workbook>
</file>

<file path=xl/comments1.xml><?xml version="1.0" encoding="utf-8"?>
<comments xmlns="http://schemas.openxmlformats.org/spreadsheetml/2006/main">
  <authors>
    <author>jilev_d</author>
  </authors>
  <commentList>
    <comment ref="L43" authorId="0">
      <text>
        <r>
          <rPr>
            <b/>
            <sz val="8"/>
            <rFont val="Tahoma"/>
            <family val="0"/>
          </rPr>
          <t>jilev_d:</t>
        </r>
        <r>
          <rPr>
            <sz val="8"/>
            <rFont val="Tahoma"/>
            <family val="0"/>
          </rPr>
          <t xml:space="preserve">
Последно търгувано на 23.12.2005 г.</t>
        </r>
      </text>
    </comment>
  </commentList>
</comments>
</file>

<file path=xl/sharedStrings.xml><?xml version="1.0" encoding="utf-8"?>
<sst xmlns="http://schemas.openxmlformats.org/spreadsheetml/2006/main" count="184" uniqueCount="93">
  <si>
    <t>Индустриален Холдинг България АД-София (IHLBL)</t>
  </si>
  <si>
    <t>SOFIX</t>
  </si>
  <si>
    <t>BG-40</t>
  </si>
  <si>
    <t>№</t>
  </si>
  <si>
    <t>РГ-05</t>
  </si>
  <si>
    <t>Албена АД-к.к. Албена (ALB)</t>
  </si>
  <si>
    <t>Албена Инвест Холдинг АД-к.к. Албена (ALBHL)</t>
  </si>
  <si>
    <t>Алкомет АД-Шумен (ALUM)</t>
  </si>
  <si>
    <t>Биовет АД-Пещера (BIOV)</t>
  </si>
  <si>
    <t>Българска Холдингова Компания АД-София (BHC)</t>
  </si>
  <si>
    <t>Доверие Обединен Холдинг АД-София (DOVUHL)</t>
  </si>
  <si>
    <t>Златни пясъци АД-Варна (ZLP)</t>
  </si>
  <si>
    <t>ИД Златен лев АД-София (LEV)</t>
  </si>
  <si>
    <t>Катекс АД-Казанлък (KTEX)</t>
  </si>
  <si>
    <t>Кремиковци АД-София (KREM)</t>
  </si>
  <si>
    <t>М+С хидравлик АД-Казанлък (MCH)</t>
  </si>
  <si>
    <t>Неохим АД-Димитровград (NEOH)</t>
  </si>
  <si>
    <t>Оргахим АД-Русе (ORGH)</t>
  </si>
  <si>
    <t>Петрол АД-София (PET)</t>
  </si>
  <si>
    <t>Ривиера АД-Варна (RIVR)</t>
  </si>
  <si>
    <t>Св Св. Константин и Елена Холдинг АД-Варна (SKELN)</t>
  </si>
  <si>
    <t>Северкооп Гъмза Холдинг АД-София (GAMZA)</t>
  </si>
  <si>
    <t>Синергон Холдинг АД-София (PETHL)</t>
  </si>
  <si>
    <t>Слънчев бряг АД-к.к.Слънчев бряг (SLB)</t>
  </si>
  <si>
    <t>Софарма АД-София (SFARM)</t>
  </si>
  <si>
    <t>Спарки Елтос АД-Ловеч (ELTOS)</t>
  </si>
  <si>
    <t>Стара планина Холд АД-София (CENHL)</t>
  </si>
  <si>
    <t>ТБ ДЗИ банк АД-София (RXB)</t>
  </si>
  <si>
    <t>ТБ Централна кооперативна банка АД-София (CCB)</t>
  </si>
  <si>
    <t>ТК-ХОЛД АД-София (TCH)</t>
  </si>
  <si>
    <t>Химко АД-Враца (HIMKO)</t>
  </si>
  <si>
    <t>Холдинг Света София АД-София (HSOF)</t>
  </si>
  <si>
    <t>Черноморски Холдинг-Бургас (NEFTHL)</t>
  </si>
  <si>
    <t>Албена АД (ALB)</t>
  </si>
  <si>
    <t>Биовет АД (BIOV)</t>
  </si>
  <si>
    <t>Благоевргад–БТ АД (BLABT)</t>
  </si>
  <si>
    <t>Булгартабак Холдинг АД (BTH)</t>
  </si>
  <si>
    <t>ДЗИ АД (DZI)</t>
  </si>
  <si>
    <t>Златни пясъци АД (ZLP)</t>
  </si>
  <si>
    <t>Неохим АД (NEOH)</t>
  </si>
  <si>
    <t>Оргахим АД (ORGH)</t>
  </si>
  <si>
    <t>Петрол АД (PET)</t>
  </si>
  <si>
    <t>Слънчев бряг АД (SLB)</t>
  </si>
  <si>
    <t>Софарма АД (SFARM)</t>
  </si>
  <si>
    <t>ТБ Централна кооперативна банка АД (CCB)</t>
  </si>
  <si>
    <t>04-02</t>
  </si>
  <si>
    <t>БАЛКАНТУРИСТ ЕЛИТ АД /ЕМ ДЖИ Елит Холдинг АД-София (MGEHL)/</t>
  </si>
  <si>
    <t>Мел Инвест Холдинг АД-Сливен (MELHL)</t>
  </si>
  <si>
    <t>Българска телекомуникационна компания АД-София (BTC)</t>
  </si>
  <si>
    <t>Индустриален Капитал Холдинг АД-София (HIKA)</t>
  </si>
  <si>
    <t>Кораборемонтен завод Одесос АД-Варна (ODES)</t>
  </si>
  <si>
    <t>Полимери АД-Девня (POLIM)</t>
  </si>
  <si>
    <t>Развитие Индустрия Холдинг АД-София (RAZHL)</t>
  </si>
  <si>
    <t xml:space="preserve">Хидравлични елементи и системи АД-Ямбол (HES) </t>
  </si>
  <si>
    <t>Холдинг Кооп-Юг АД-София (HUG)</t>
  </si>
  <si>
    <t>Холдинг Варна-А АД-Варна (HVAR)</t>
  </si>
  <si>
    <t>Фаворит Холд АД-София (AFH)</t>
  </si>
  <si>
    <t>няма отчет</t>
  </si>
  <si>
    <t>Дата</t>
  </si>
  <si>
    <t>Брой чуждестрани лица</t>
  </si>
  <si>
    <t>Капитал в бр. Акции</t>
  </si>
  <si>
    <t>Цена към 28.12.2005 г.</t>
  </si>
  <si>
    <t>Пазарна капитализация към 28.12.2005 г.</t>
  </si>
  <si>
    <t>Брой Акции в Чужд. Лица</t>
  </si>
  <si>
    <t>Печелба на една акция</t>
  </si>
  <si>
    <t>Капитализация</t>
  </si>
  <si>
    <t>Пазар/сегмент</t>
  </si>
  <si>
    <t>Подотрасъл на икономиката</t>
  </si>
  <si>
    <t>Неофициален Пазар на акции</t>
  </si>
  <si>
    <t>Хотели и ресторанти</t>
  </si>
  <si>
    <t>Официален Пазар Акции сегмент "C"</t>
  </si>
  <si>
    <t>Финансово посредничество</t>
  </si>
  <si>
    <t>Металургия и производство на метални изделия, без производство на машини и оборудване</t>
  </si>
  <si>
    <t>Операции с недвижими имоти, наемодателна дейност и бизнесуслуги</t>
  </si>
  <si>
    <t>Производство на химични вещества, продукти и влакна</t>
  </si>
  <si>
    <t>Транспорт, складиране и съобщения</t>
  </si>
  <si>
    <t>Официален Пазар Акции сегмент "A"</t>
  </si>
  <si>
    <t>Официален Пазар Акции сегмент "B"</t>
  </si>
  <si>
    <t>Производство на текстил и изделия от текстил; производство на облекло</t>
  </si>
  <si>
    <t>Производство на превозни средства</t>
  </si>
  <si>
    <t>Производство на машини и оборудване, без класифицираните в подсектор DL</t>
  </si>
  <si>
    <t>Търговия, ремонт и техническо обслужване на автомобили и мотоциклети, на лични вещи и стоки за домакинството</t>
  </si>
  <si>
    <t>Производство на хранителни продукти, напитки и тютюневи изделия</t>
  </si>
  <si>
    <t>Цена/печалба на една акция</t>
  </si>
  <si>
    <t>Чуждестранно участие в капитала</t>
  </si>
  <si>
    <t>Дружество</t>
  </si>
  <si>
    <t>СОФИКС</t>
  </si>
  <si>
    <t>Стойност</t>
  </si>
  <si>
    <t>БГ-40</t>
  </si>
  <si>
    <t>Финансови показатели на публичните дружества, включени в изчислението на индексите СОФИКС и БГ-40 за 2005 г.</t>
  </si>
  <si>
    <t>Текущ финансов резултат (лв.)</t>
  </si>
  <si>
    <t>Сума на актива (хил. лв.)</t>
  </si>
  <si>
    <t>Общо приходи от дейността (хил. лв.)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</si>
</sst>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  <numFmt numFmtId="178" formatCode="0.0"/>
    <numFmt numFmtId="179" formatCode="0.000"/>
    <numFmt numFmtId="180" formatCode="[$-402]dd\ mmmm\ yyyy\ &quot;г.&quot;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%"/>
    <numFmt numFmtId="190" formatCode="0.000%"/>
    <numFmt numFmtId="191" formatCode="_-* #,##0.0\ _л_в_-;\-* #,##0.0\ _л_в_-;_-* &quot;-&quot;??\ _л_в_-;_-@_-"/>
    <numFmt numFmtId="192" formatCode="_-* #,##0\ _л_в_-;\-* #,##0\ _л_в_-;_-* &quot;-&quot;??\ _л_в_-;_-@_-"/>
  </numFmts>
  <fonts count="5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ok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i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49" fontId="2" fillId="0" borderId="10" xfId="0" applyNumberFormat="1" applyFont="1" applyFill="1" applyBorder="1" applyAlignment="1">
      <alignment horizontal="right" vertical="center" wrapText="1"/>
    </xf>
    <xf numFmtId="0" fontId="0" fillId="0" borderId="0" xfId="58">
      <alignment/>
      <protection/>
    </xf>
    <xf numFmtId="0" fontId="0" fillId="0" borderId="0" xfId="58" applyAlignment="1">
      <alignment wrapText="1"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0" fontId="0" fillId="0" borderId="10" xfId="63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0" fontId="0" fillId="0" borderId="10" xfId="63" applyNumberFormat="1" applyFont="1" applyFill="1" applyBorder="1" applyAlignment="1">
      <alignment/>
    </xf>
    <xf numFmtId="1" fontId="2" fillId="0" borderId="10" xfId="60" applyNumberFormat="1" applyFont="1" applyFill="1" applyBorder="1" applyProtection="1">
      <alignment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3" borderId="0" xfId="58" applyFill="1">
      <alignment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3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10" fontId="0" fillId="33" borderId="10" xfId="63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2" fillId="33" borderId="0" xfId="0" applyFont="1" applyFill="1" applyAlignment="1">
      <alignment/>
    </xf>
    <xf numFmtId="2" fontId="0" fillId="33" borderId="10" xfId="0" applyNumberForma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 indent="1"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0" xfId="0" applyFont="1" applyFill="1" applyAlignment="1">
      <alignment/>
    </xf>
    <xf numFmtId="0" fontId="10" fillId="33" borderId="10" xfId="59" applyFont="1" applyFill="1" applyBorder="1" applyAlignment="1">
      <alignment wrapText="1"/>
      <protection/>
    </xf>
    <xf numFmtId="0" fontId="10" fillId="0" borderId="10" xfId="59" applyFont="1" applyFill="1" applyBorder="1" applyAlignment="1">
      <alignment wrapText="1"/>
      <protection/>
    </xf>
    <xf numFmtId="0" fontId="10" fillId="33" borderId="12" xfId="59" applyFont="1" applyFill="1" applyBorder="1" applyAlignment="1">
      <alignment wrapText="1"/>
      <protection/>
    </xf>
    <xf numFmtId="0" fontId="10" fillId="0" borderId="12" xfId="59" applyFont="1" applyFill="1" applyBorder="1" applyAlignment="1">
      <alignment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3" fontId="2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Fill="1" applyBorder="1" applyAlignment="1">
      <alignment/>
    </xf>
    <xf numFmtId="10" fontId="0" fillId="0" borderId="14" xfId="63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10" fillId="0" borderId="14" xfId="59" applyFont="1" applyFill="1" applyBorder="1" applyAlignment="1">
      <alignment wrapText="1"/>
      <protection/>
    </xf>
    <xf numFmtId="0" fontId="10" fillId="0" borderId="15" xfId="59" applyFont="1" applyFill="1" applyBorder="1" applyAlignment="1">
      <alignment wrapText="1"/>
      <protection/>
    </xf>
    <xf numFmtId="0" fontId="0" fillId="0" borderId="16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2" fillId="0" borderId="12" xfId="0" applyFont="1" applyFill="1" applyBorder="1" applyAlignment="1">
      <alignment vertical="center" wrapText="1"/>
    </xf>
    <xf numFmtId="14" fontId="0" fillId="0" borderId="11" xfId="58" applyNumberFormat="1" applyBorder="1" applyAlignment="1">
      <alignment wrapText="1"/>
      <protection/>
    </xf>
    <xf numFmtId="0" fontId="0" fillId="33" borderId="12" xfId="58" applyFill="1" applyBorder="1" applyAlignment="1">
      <alignment wrapText="1"/>
      <protection/>
    </xf>
    <xf numFmtId="14" fontId="0" fillId="0" borderId="13" xfId="58" applyNumberFormat="1" applyBorder="1" applyAlignment="1">
      <alignment wrapText="1"/>
      <protection/>
    </xf>
    <xf numFmtId="0" fontId="0" fillId="33" borderId="15" xfId="58" applyFill="1" applyBorder="1" applyAlignment="1">
      <alignment wrapText="1"/>
      <protection/>
    </xf>
    <xf numFmtId="14" fontId="0" fillId="0" borderId="11" xfId="57" applyNumberFormat="1" applyBorder="1" applyAlignment="1">
      <alignment wrapText="1"/>
      <protection/>
    </xf>
    <xf numFmtId="0" fontId="0" fillId="33" borderId="12" xfId="57" applyFill="1" applyBorder="1" applyAlignment="1">
      <alignment wrapText="1"/>
      <protection/>
    </xf>
    <xf numFmtId="14" fontId="0" fillId="0" borderId="13" xfId="57" applyNumberFormat="1" applyBorder="1" applyAlignment="1">
      <alignment wrapText="1"/>
      <protection/>
    </xf>
    <xf numFmtId="0" fontId="0" fillId="33" borderId="15" xfId="57" applyFill="1" applyBorder="1" applyAlignment="1">
      <alignment wrapText="1"/>
      <protection/>
    </xf>
    <xf numFmtId="0" fontId="2" fillId="0" borderId="0" xfId="0" applyFont="1" applyFill="1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2" fillId="34" borderId="19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0" fillId="34" borderId="11" xfId="58" applyFont="1" applyFill="1" applyBorder="1" applyAlignment="1">
      <alignment horizontal="center" vertical="center" wrapText="1"/>
      <protection/>
    </xf>
    <xf numFmtId="0" fontId="0" fillId="34" borderId="12" xfId="5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11" fillId="34" borderId="17" xfId="58" applyFont="1" applyFill="1" applyBorder="1" applyAlignment="1">
      <alignment horizontal="center"/>
      <protection/>
    </xf>
    <xf numFmtId="0" fontId="11" fillId="34" borderId="20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G 40" xfId="57"/>
    <cellStyle name="Normal_sofix" xfId="58"/>
    <cellStyle name="Normal_stat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Движение на индекса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SOFIX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през 2005 г.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5"/>
          <c:w val="0.88775"/>
          <c:h val="0.876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'СОФИКС_БГ-40_стойности'!$B$4:$B$254</c:f>
              <c:strCache>
                <c:ptCount val="251"/>
                <c:pt idx="0">
                  <c:v>38355</c:v>
                </c:pt>
                <c:pt idx="1">
                  <c:v>38356</c:v>
                </c:pt>
                <c:pt idx="2">
                  <c:v>38357</c:v>
                </c:pt>
                <c:pt idx="3">
                  <c:v>38358</c:v>
                </c:pt>
                <c:pt idx="4">
                  <c:v>38359</c:v>
                </c:pt>
                <c:pt idx="5">
                  <c:v>38362</c:v>
                </c:pt>
                <c:pt idx="6">
                  <c:v>38363</c:v>
                </c:pt>
                <c:pt idx="7">
                  <c:v>38364</c:v>
                </c:pt>
                <c:pt idx="8">
                  <c:v>38365</c:v>
                </c:pt>
                <c:pt idx="9">
                  <c:v>38366</c:v>
                </c:pt>
                <c:pt idx="10">
                  <c:v>38369</c:v>
                </c:pt>
                <c:pt idx="11">
                  <c:v>38370</c:v>
                </c:pt>
                <c:pt idx="12">
                  <c:v>38371</c:v>
                </c:pt>
                <c:pt idx="13">
                  <c:v>38372</c:v>
                </c:pt>
                <c:pt idx="14">
                  <c:v>38373</c:v>
                </c:pt>
                <c:pt idx="15">
                  <c:v>38376</c:v>
                </c:pt>
                <c:pt idx="16">
                  <c:v>38377</c:v>
                </c:pt>
                <c:pt idx="17">
                  <c:v>38378</c:v>
                </c:pt>
                <c:pt idx="18">
                  <c:v>38379</c:v>
                </c:pt>
                <c:pt idx="19">
                  <c:v>38380</c:v>
                </c:pt>
                <c:pt idx="20">
                  <c:v>38383</c:v>
                </c:pt>
                <c:pt idx="21">
                  <c:v>38384</c:v>
                </c:pt>
                <c:pt idx="22">
                  <c:v>38385</c:v>
                </c:pt>
                <c:pt idx="23">
                  <c:v>38386</c:v>
                </c:pt>
                <c:pt idx="24">
                  <c:v>38387</c:v>
                </c:pt>
                <c:pt idx="25">
                  <c:v>38390</c:v>
                </c:pt>
                <c:pt idx="26">
                  <c:v>38391</c:v>
                </c:pt>
                <c:pt idx="27">
                  <c:v>38392</c:v>
                </c:pt>
                <c:pt idx="28">
                  <c:v>38393</c:v>
                </c:pt>
                <c:pt idx="29">
                  <c:v>38394</c:v>
                </c:pt>
                <c:pt idx="30">
                  <c:v>38397</c:v>
                </c:pt>
                <c:pt idx="31">
                  <c:v>38398</c:v>
                </c:pt>
                <c:pt idx="32">
                  <c:v>38399</c:v>
                </c:pt>
                <c:pt idx="33">
                  <c:v>38400</c:v>
                </c:pt>
                <c:pt idx="34">
                  <c:v>38401</c:v>
                </c:pt>
                <c:pt idx="35">
                  <c:v>38404</c:v>
                </c:pt>
                <c:pt idx="36">
                  <c:v>38405</c:v>
                </c:pt>
                <c:pt idx="37">
                  <c:v>38406</c:v>
                </c:pt>
                <c:pt idx="38">
                  <c:v>38407</c:v>
                </c:pt>
                <c:pt idx="39">
                  <c:v>38408</c:v>
                </c:pt>
                <c:pt idx="40">
                  <c:v>38411</c:v>
                </c:pt>
                <c:pt idx="41">
                  <c:v>38412</c:v>
                </c:pt>
                <c:pt idx="42">
                  <c:v>38413</c:v>
                </c:pt>
                <c:pt idx="43">
                  <c:v>38418</c:v>
                </c:pt>
                <c:pt idx="44">
                  <c:v>38419</c:v>
                </c:pt>
                <c:pt idx="45">
                  <c:v>38420</c:v>
                </c:pt>
                <c:pt idx="46">
                  <c:v>38421</c:v>
                </c:pt>
                <c:pt idx="47">
                  <c:v>38422</c:v>
                </c:pt>
                <c:pt idx="48">
                  <c:v>38423</c:v>
                </c:pt>
                <c:pt idx="49">
                  <c:v>38425</c:v>
                </c:pt>
                <c:pt idx="50">
                  <c:v>38426</c:v>
                </c:pt>
                <c:pt idx="51">
                  <c:v>38427</c:v>
                </c:pt>
                <c:pt idx="52">
                  <c:v>38428</c:v>
                </c:pt>
                <c:pt idx="53">
                  <c:v>38429</c:v>
                </c:pt>
                <c:pt idx="54">
                  <c:v>38432</c:v>
                </c:pt>
                <c:pt idx="55">
                  <c:v>38433</c:v>
                </c:pt>
                <c:pt idx="56">
                  <c:v>38434</c:v>
                </c:pt>
                <c:pt idx="57">
                  <c:v>38435</c:v>
                </c:pt>
                <c:pt idx="58">
                  <c:v>38436</c:v>
                </c:pt>
                <c:pt idx="59">
                  <c:v>38439</c:v>
                </c:pt>
                <c:pt idx="60">
                  <c:v>38440</c:v>
                </c:pt>
                <c:pt idx="61">
                  <c:v>38441</c:v>
                </c:pt>
                <c:pt idx="62">
                  <c:v>38442</c:v>
                </c:pt>
                <c:pt idx="63">
                  <c:v>38443</c:v>
                </c:pt>
                <c:pt idx="64">
                  <c:v>38446</c:v>
                </c:pt>
                <c:pt idx="65">
                  <c:v>38447</c:v>
                </c:pt>
                <c:pt idx="66">
                  <c:v>38448</c:v>
                </c:pt>
                <c:pt idx="67">
                  <c:v>38449</c:v>
                </c:pt>
                <c:pt idx="68">
                  <c:v>38450</c:v>
                </c:pt>
                <c:pt idx="69">
                  <c:v>38453</c:v>
                </c:pt>
                <c:pt idx="70">
                  <c:v>38454</c:v>
                </c:pt>
                <c:pt idx="71">
                  <c:v>38455</c:v>
                </c:pt>
                <c:pt idx="72">
                  <c:v>38456</c:v>
                </c:pt>
                <c:pt idx="73">
                  <c:v>38457</c:v>
                </c:pt>
                <c:pt idx="74">
                  <c:v>38460</c:v>
                </c:pt>
                <c:pt idx="75">
                  <c:v>38461</c:v>
                </c:pt>
                <c:pt idx="76">
                  <c:v>38462</c:v>
                </c:pt>
                <c:pt idx="77">
                  <c:v>38463</c:v>
                </c:pt>
                <c:pt idx="78">
                  <c:v>38464</c:v>
                </c:pt>
                <c:pt idx="79">
                  <c:v>38467</c:v>
                </c:pt>
                <c:pt idx="80">
                  <c:v>38468</c:v>
                </c:pt>
                <c:pt idx="81">
                  <c:v>38469</c:v>
                </c:pt>
                <c:pt idx="82">
                  <c:v>38470</c:v>
                </c:pt>
                <c:pt idx="83">
                  <c:v>38471</c:v>
                </c:pt>
                <c:pt idx="84">
                  <c:v>38475</c:v>
                </c:pt>
                <c:pt idx="85">
                  <c:v>38476</c:v>
                </c:pt>
                <c:pt idx="86">
                  <c:v>38477</c:v>
                </c:pt>
                <c:pt idx="87">
                  <c:v>38481</c:v>
                </c:pt>
                <c:pt idx="88">
                  <c:v>38482</c:v>
                </c:pt>
                <c:pt idx="89">
                  <c:v>38483</c:v>
                </c:pt>
                <c:pt idx="90">
                  <c:v>38484</c:v>
                </c:pt>
                <c:pt idx="91">
                  <c:v>38485</c:v>
                </c:pt>
                <c:pt idx="92">
                  <c:v>38488</c:v>
                </c:pt>
                <c:pt idx="93">
                  <c:v>38489</c:v>
                </c:pt>
                <c:pt idx="94">
                  <c:v>38490</c:v>
                </c:pt>
                <c:pt idx="95">
                  <c:v>38491</c:v>
                </c:pt>
                <c:pt idx="96">
                  <c:v>38492</c:v>
                </c:pt>
                <c:pt idx="97">
                  <c:v>38497</c:v>
                </c:pt>
                <c:pt idx="98">
                  <c:v>38498</c:v>
                </c:pt>
                <c:pt idx="99">
                  <c:v>38499</c:v>
                </c:pt>
                <c:pt idx="100">
                  <c:v>38500</c:v>
                </c:pt>
                <c:pt idx="101">
                  <c:v>38502</c:v>
                </c:pt>
                <c:pt idx="102">
                  <c:v>38503</c:v>
                </c:pt>
                <c:pt idx="103">
                  <c:v>38504</c:v>
                </c:pt>
                <c:pt idx="104">
                  <c:v>38505</c:v>
                </c:pt>
                <c:pt idx="105">
                  <c:v>38506</c:v>
                </c:pt>
                <c:pt idx="106">
                  <c:v>38509</c:v>
                </c:pt>
                <c:pt idx="107">
                  <c:v>38510</c:v>
                </c:pt>
                <c:pt idx="108">
                  <c:v>38511</c:v>
                </c:pt>
                <c:pt idx="109">
                  <c:v>38512</c:v>
                </c:pt>
                <c:pt idx="110">
                  <c:v>38513</c:v>
                </c:pt>
                <c:pt idx="111">
                  <c:v>38516</c:v>
                </c:pt>
                <c:pt idx="112">
                  <c:v>38517</c:v>
                </c:pt>
                <c:pt idx="113">
                  <c:v>38518</c:v>
                </c:pt>
                <c:pt idx="114">
                  <c:v>38519</c:v>
                </c:pt>
                <c:pt idx="115">
                  <c:v>38520</c:v>
                </c:pt>
                <c:pt idx="116">
                  <c:v>38523</c:v>
                </c:pt>
                <c:pt idx="117">
                  <c:v>38524</c:v>
                </c:pt>
                <c:pt idx="118">
                  <c:v>38525</c:v>
                </c:pt>
                <c:pt idx="119">
                  <c:v>38526</c:v>
                </c:pt>
                <c:pt idx="120">
                  <c:v>38527</c:v>
                </c:pt>
                <c:pt idx="121">
                  <c:v>38530</c:v>
                </c:pt>
                <c:pt idx="122">
                  <c:v>38531</c:v>
                </c:pt>
                <c:pt idx="123">
                  <c:v>38532</c:v>
                </c:pt>
                <c:pt idx="124">
                  <c:v>38533</c:v>
                </c:pt>
                <c:pt idx="125">
                  <c:v>38534</c:v>
                </c:pt>
                <c:pt idx="126">
                  <c:v>38537</c:v>
                </c:pt>
                <c:pt idx="127">
                  <c:v>38538</c:v>
                </c:pt>
                <c:pt idx="128">
                  <c:v>38539</c:v>
                </c:pt>
                <c:pt idx="129">
                  <c:v>38540</c:v>
                </c:pt>
                <c:pt idx="130">
                  <c:v>38541</c:v>
                </c:pt>
                <c:pt idx="131">
                  <c:v>38544</c:v>
                </c:pt>
                <c:pt idx="132">
                  <c:v>38545</c:v>
                </c:pt>
                <c:pt idx="133">
                  <c:v>38546</c:v>
                </c:pt>
                <c:pt idx="134">
                  <c:v>38547</c:v>
                </c:pt>
                <c:pt idx="135">
                  <c:v>38548</c:v>
                </c:pt>
                <c:pt idx="136">
                  <c:v>38551</c:v>
                </c:pt>
                <c:pt idx="137">
                  <c:v>38552</c:v>
                </c:pt>
                <c:pt idx="138">
                  <c:v>38553</c:v>
                </c:pt>
                <c:pt idx="139">
                  <c:v>38554</c:v>
                </c:pt>
                <c:pt idx="140">
                  <c:v>38555</c:v>
                </c:pt>
                <c:pt idx="141">
                  <c:v>38558</c:v>
                </c:pt>
                <c:pt idx="142">
                  <c:v>38559</c:v>
                </c:pt>
                <c:pt idx="143">
                  <c:v>38560</c:v>
                </c:pt>
                <c:pt idx="144">
                  <c:v>38561</c:v>
                </c:pt>
                <c:pt idx="145">
                  <c:v>38562</c:v>
                </c:pt>
                <c:pt idx="146">
                  <c:v>38565</c:v>
                </c:pt>
                <c:pt idx="147">
                  <c:v>38566</c:v>
                </c:pt>
                <c:pt idx="148">
                  <c:v>38567</c:v>
                </c:pt>
                <c:pt idx="149">
                  <c:v>38568</c:v>
                </c:pt>
                <c:pt idx="150">
                  <c:v>38569</c:v>
                </c:pt>
                <c:pt idx="151">
                  <c:v>38572</c:v>
                </c:pt>
                <c:pt idx="152">
                  <c:v>38573</c:v>
                </c:pt>
                <c:pt idx="153">
                  <c:v>38574</c:v>
                </c:pt>
                <c:pt idx="154">
                  <c:v>38575</c:v>
                </c:pt>
                <c:pt idx="155">
                  <c:v>38576</c:v>
                </c:pt>
                <c:pt idx="156">
                  <c:v>38579</c:v>
                </c:pt>
                <c:pt idx="157">
                  <c:v>38580</c:v>
                </c:pt>
                <c:pt idx="158">
                  <c:v>38581</c:v>
                </c:pt>
                <c:pt idx="159">
                  <c:v>38582</c:v>
                </c:pt>
                <c:pt idx="160">
                  <c:v>38583</c:v>
                </c:pt>
                <c:pt idx="161">
                  <c:v>38586</c:v>
                </c:pt>
                <c:pt idx="162">
                  <c:v>38587</c:v>
                </c:pt>
                <c:pt idx="163">
                  <c:v>38588</c:v>
                </c:pt>
                <c:pt idx="164">
                  <c:v>38589</c:v>
                </c:pt>
                <c:pt idx="165">
                  <c:v>38590</c:v>
                </c:pt>
                <c:pt idx="166">
                  <c:v>38593</c:v>
                </c:pt>
                <c:pt idx="167">
                  <c:v>38594</c:v>
                </c:pt>
                <c:pt idx="168">
                  <c:v>38595</c:v>
                </c:pt>
                <c:pt idx="169">
                  <c:v>38596</c:v>
                </c:pt>
                <c:pt idx="170">
                  <c:v>38597</c:v>
                </c:pt>
                <c:pt idx="171">
                  <c:v>38602</c:v>
                </c:pt>
                <c:pt idx="172">
                  <c:v>38603</c:v>
                </c:pt>
                <c:pt idx="173">
                  <c:v>38604</c:v>
                </c:pt>
                <c:pt idx="174">
                  <c:v>38605</c:v>
                </c:pt>
                <c:pt idx="175">
                  <c:v>38607</c:v>
                </c:pt>
                <c:pt idx="176">
                  <c:v>38608</c:v>
                </c:pt>
                <c:pt idx="177">
                  <c:v>38609</c:v>
                </c:pt>
                <c:pt idx="178">
                  <c:v>38610</c:v>
                </c:pt>
                <c:pt idx="179">
                  <c:v>38611</c:v>
                </c:pt>
                <c:pt idx="180">
                  <c:v>38612</c:v>
                </c:pt>
                <c:pt idx="181">
                  <c:v>38614</c:v>
                </c:pt>
                <c:pt idx="182">
                  <c:v>38615</c:v>
                </c:pt>
                <c:pt idx="183">
                  <c:v>38616</c:v>
                </c:pt>
                <c:pt idx="184">
                  <c:v>38621</c:v>
                </c:pt>
                <c:pt idx="185">
                  <c:v>38622</c:v>
                </c:pt>
                <c:pt idx="186">
                  <c:v>38623</c:v>
                </c:pt>
                <c:pt idx="187">
                  <c:v>38624</c:v>
                </c:pt>
                <c:pt idx="188">
                  <c:v>38625</c:v>
                </c:pt>
                <c:pt idx="189">
                  <c:v>38628</c:v>
                </c:pt>
                <c:pt idx="190">
                  <c:v>38629</c:v>
                </c:pt>
                <c:pt idx="191">
                  <c:v>38630</c:v>
                </c:pt>
                <c:pt idx="192">
                  <c:v>38631</c:v>
                </c:pt>
                <c:pt idx="193">
                  <c:v>38632</c:v>
                </c:pt>
                <c:pt idx="194">
                  <c:v>38635</c:v>
                </c:pt>
                <c:pt idx="195">
                  <c:v>38636</c:v>
                </c:pt>
                <c:pt idx="196">
                  <c:v>38637</c:v>
                </c:pt>
                <c:pt idx="197">
                  <c:v>38638</c:v>
                </c:pt>
                <c:pt idx="198">
                  <c:v>38639</c:v>
                </c:pt>
                <c:pt idx="199">
                  <c:v>38642</c:v>
                </c:pt>
                <c:pt idx="200">
                  <c:v>38643</c:v>
                </c:pt>
                <c:pt idx="201">
                  <c:v>38644</c:v>
                </c:pt>
                <c:pt idx="202">
                  <c:v>38645</c:v>
                </c:pt>
                <c:pt idx="203">
                  <c:v>38646</c:v>
                </c:pt>
                <c:pt idx="204">
                  <c:v>38649</c:v>
                </c:pt>
                <c:pt idx="205">
                  <c:v>38650</c:v>
                </c:pt>
                <c:pt idx="206">
                  <c:v>38651</c:v>
                </c:pt>
                <c:pt idx="207">
                  <c:v>38652</c:v>
                </c:pt>
                <c:pt idx="208">
                  <c:v>38653</c:v>
                </c:pt>
                <c:pt idx="209">
                  <c:v>38656</c:v>
                </c:pt>
                <c:pt idx="210">
                  <c:v>38657</c:v>
                </c:pt>
                <c:pt idx="211">
                  <c:v>38658</c:v>
                </c:pt>
                <c:pt idx="212">
                  <c:v>38659</c:v>
                </c:pt>
                <c:pt idx="213">
                  <c:v>38660</c:v>
                </c:pt>
                <c:pt idx="214">
                  <c:v>38663</c:v>
                </c:pt>
                <c:pt idx="215">
                  <c:v>38664</c:v>
                </c:pt>
                <c:pt idx="216">
                  <c:v>38665</c:v>
                </c:pt>
                <c:pt idx="217">
                  <c:v>38666</c:v>
                </c:pt>
                <c:pt idx="218">
                  <c:v>38667</c:v>
                </c:pt>
                <c:pt idx="219">
                  <c:v>38670</c:v>
                </c:pt>
                <c:pt idx="220">
                  <c:v>38671</c:v>
                </c:pt>
                <c:pt idx="221">
                  <c:v>38672</c:v>
                </c:pt>
                <c:pt idx="222">
                  <c:v>38673</c:v>
                </c:pt>
                <c:pt idx="223">
                  <c:v>38674</c:v>
                </c:pt>
                <c:pt idx="224">
                  <c:v>38677</c:v>
                </c:pt>
                <c:pt idx="225">
                  <c:v>38678</c:v>
                </c:pt>
                <c:pt idx="226">
                  <c:v>38679</c:v>
                </c:pt>
                <c:pt idx="227">
                  <c:v>38680</c:v>
                </c:pt>
                <c:pt idx="228">
                  <c:v>38681</c:v>
                </c:pt>
                <c:pt idx="229">
                  <c:v>38684</c:v>
                </c:pt>
                <c:pt idx="230">
                  <c:v>38685</c:v>
                </c:pt>
                <c:pt idx="231">
                  <c:v>38686</c:v>
                </c:pt>
                <c:pt idx="232">
                  <c:v>38687</c:v>
                </c:pt>
                <c:pt idx="233">
                  <c:v>38688</c:v>
                </c:pt>
                <c:pt idx="234">
                  <c:v>38691</c:v>
                </c:pt>
                <c:pt idx="235">
                  <c:v>38692</c:v>
                </c:pt>
                <c:pt idx="236">
                  <c:v>38693</c:v>
                </c:pt>
                <c:pt idx="237">
                  <c:v>38694</c:v>
                </c:pt>
                <c:pt idx="238">
                  <c:v>38695</c:v>
                </c:pt>
                <c:pt idx="239">
                  <c:v>38698</c:v>
                </c:pt>
                <c:pt idx="240">
                  <c:v>38699</c:v>
                </c:pt>
                <c:pt idx="241">
                  <c:v>38700</c:v>
                </c:pt>
                <c:pt idx="242">
                  <c:v>38701</c:v>
                </c:pt>
                <c:pt idx="243">
                  <c:v>38702</c:v>
                </c:pt>
                <c:pt idx="244">
                  <c:v>38705</c:v>
                </c:pt>
                <c:pt idx="245">
                  <c:v>38706</c:v>
                </c:pt>
                <c:pt idx="246">
                  <c:v>38707</c:v>
                </c:pt>
                <c:pt idx="247">
                  <c:v>38708</c:v>
                </c:pt>
                <c:pt idx="248">
                  <c:v>38709</c:v>
                </c:pt>
                <c:pt idx="249">
                  <c:v>38713</c:v>
                </c:pt>
                <c:pt idx="250">
                  <c:v>38714</c:v>
                </c:pt>
              </c:strCache>
            </c:strRef>
          </c:cat>
          <c:val>
            <c:numRef>
              <c:f>'СОФИКС_БГ-40_стойности'!$C$4:$C$254</c:f>
              <c:numCache>
                <c:ptCount val="251"/>
                <c:pt idx="0">
                  <c:v>623.59</c:v>
                </c:pt>
                <c:pt idx="1">
                  <c:v>625.86</c:v>
                </c:pt>
                <c:pt idx="2">
                  <c:v>617.68</c:v>
                </c:pt>
                <c:pt idx="3">
                  <c:v>624.09</c:v>
                </c:pt>
                <c:pt idx="4">
                  <c:v>622.88</c:v>
                </c:pt>
                <c:pt idx="5">
                  <c:v>634.82</c:v>
                </c:pt>
                <c:pt idx="6">
                  <c:v>633.32</c:v>
                </c:pt>
                <c:pt idx="7">
                  <c:v>639.59</c:v>
                </c:pt>
                <c:pt idx="8">
                  <c:v>640.23</c:v>
                </c:pt>
                <c:pt idx="9">
                  <c:v>651.57</c:v>
                </c:pt>
                <c:pt idx="10">
                  <c:v>664.98</c:v>
                </c:pt>
                <c:pt idx="11">
                  <c:v>670.7</c:v>
                </c:pt>
                <c:pt idx="12">
                  <c:v>679.82</c:v>
                </c:pt>
                <c:pt idx="13">
                  <c:v>684.99</c:v>
                </c:pt>
                <c:pt idx="14">
                  <c:v>686.64</c:v>
                </c:pt>
                <c:pt idx="15">
                  <c:v>680.44</c:v>
                </c:pt>
                <c:pt idx="16">
                  <c:v>685.9</c:v>
                </c:pt>
                <c:pt idx="17">
                  <c:v>681.32</c:v>
                </c:pt>
                <c:pt idx="18">
                  <c:v>684.9</c:v>
                </c:pt>
                <c:pt idx="19">
                  <c:v>694.06</c:v>
                </c:pt>
                <c:pt idx="20">
                  <c:v>714.87</c:v>
                </c:pt>
                <c:pt idx="21">
                  <c:v>688.11</c:v>
                </c:pt>
                <c:pt idx="22">
                  <c:v>676.44</c:v>
                </c:pt>
                <c:pt idx="23">
                  <c:v>670.81</c:v>
                </c:pt>
                <c:pt idx="24">
                  <c:v>682.27</c:v>
                </c:pt>
                <c:pt idx="25">
                  <c:v>692.34</c:v>
                </c:pt>
                <c:pt idx="26">
                  <c:v>697.26</c:v>
                </c:pt>
                <c:pt idx="27">
                  <c:v>714.52</c:v>
                </c:pt>
                <c:pt idx="28">
                  <c:v>724.69</c:v>
                </c:pt>
                <c:pt idx="29">
                  <c:v>743.89</c:v>
                </c:pt>
                <c:pt idx="30">
                  <c:v>759.17</c:v>
                </c:pt>
                <c:pt idx="31">
                  <c:v>782.11</c:v>
                </c:pt>
                <c:pt idx="32">
                  <c:v>790.46</c:v>
                </c:pt>
                <c:pt idx="33">
                  <c:v>792.38</c:v>
                </c:pt>
                <c:pt idx="34">
                  <c:v>810.95</c:v>
                </c:pt>
                <c:pt idx="35">
                  <c:v>820.7</c:v>
                </c:pt>
                <c:pt idx="36">
                  <c:v>843.28</c:v>
                </c:pt>
                <c:pt idx="37">
                  <c:v>887.5</c:v>
                </c:pt>
                <c:pt idx="38">
                  <c:v>919.69</c:v>
                </c:pt>
                <c:pt idx="39">
                  <c:v>932.44</c:v>
                </c:pt>
                <c:pt idx="40">
                  <c:v>907.58</c:v>
                </c:pt>
                <c:pt idx="41">
                  <c:v>876.94</c:v>
                </c:pt>
                <c:pt idx="42">
                  <c:v>882.35</c:v>
                </c:pt>
                <c:pt idx="43">
                  <c:v>887.53</c:v>
                </c:pt>
                <c:pt idx="44">
                  <c:v>901.33</c:v>
                </c:pt>
                <c:pt idx="45">
                  <c:v>904.43</c:v>
                </c:pt>
                <c:pt idx="46">
                  <c:v>901.07</c:v>
                </c:pt>
                <c:pt idx="47">
                  <c:v>895.68</c:v>
                </c:pt>
                <c:pt idx="48">
                  <c:v>901.67</c:v>
                </c:pt>
                <c:pt idx="49">
                  <c:v>884.78</c:v>
                </c:pt>
                <c:pt idx="50">
                  <c:v>868.87</c:v>
                </c:pt>
                <c:pt idx="51">
                  <c:v>864.14</c:v>
                </c:pt>
                <c:pt idx="52">
                  <c:v>853.53</c:v>
                </c:pt>
                <c:pt idx="53">
                  <c:v>858.25</c:v>
                </c:pt>
                <c:pt idx="54">
                  <c:v>849.63</c:v>
                </c:pt>
                <c:pt idx="55">
                  <c:v>820.43</c:v>
                </c:pt>
                <c:pt idx="56">
                  <c:v>825.88</c:v>
                </c:pt>
                <c:pt idx="57">
                  <c:v>844.4</c:v>
                </c:pt>
                <c:pt idx="58">
                  <c:v>857.84</c:v>
                </c:pt>
                <c:pt idx="59">
                  <c:v>857.47</c:v>
                </c:pt>
                <c:pt idx="60">
                  <c:v>848.75</c:v>
                </c:pt>
                <c:pt idx="61">
                  <c:v>842.36</c:v>
                </c:pt>
                <c:pt idx="62">
                  <c:v>840.01</c:v>
                </c:pt>
                <c:pt idx="63">
                  <c:v>839.09</c:v>
                </c:pt>
                <c:pt idx="64">
                  <c:v>835.28</c:v>
                </c:pt>
                <c:pt idx="65">
                  <c:v>844.38</c:v>
                </c:pt>
                <c:pt idx="66">
                  <c:v>842.94</c:v>
                </c:pt>
                <c:pt idx="67">
                  <c:v>838.94</c:v>
                </c:pt>
                <c:pt idx="68">
                  <c:v>831.06</c:v>
                </c:pt>
                <c:pt idx="69">
                  <c:v>818.06</c:v>
                </c:pt>
                <c:pt idx="70">
                  <c:v>802.66</c:v>
                </c:pt>
                <c:pt idx="71">
                  <c:v>800.34</c:v>
                </c:pt>
                <c:pt idx="72">
                  <c:v>802.24</c:v>
                </c:pt>
                <c:pt idx="73">
                  <c:v>817.03</c:v>
                </c:pt>
                <c:pt idx="74">
                  <c:v>812.29</c:v>
                </c:pt>
                <c:pt idx="75">
                  <c:v>797.03</c:v>
                </c:pt>
                <c:pt idx="76">
                  <c:v>794.1</c:v>
                </c:pt>
                <c:pt idx="77">
                  <c:v>789.25</c:v>
                </c:pt>
                <c:pt idx="78">
                  <c:v>785.6</c:v>
                </c:pt>
                <c:pt idx="79">
                  <c:v>789.3</c:v>
                </c:pt>
                <c:pt idx="80">
                  <c:v>775.08</c:v>
                </c:pt>
                <c:pt idx="81">
                  <c:v>769.89</c:v>
                </c:pt>
                <c:pt idx="82">
                  <c:v>771.6</c:v>
                </c:pt>
                <c:pt idx="83">
                  <c:v>783.17</c:v>
                </c:pt>
                <c:pt idx="84">
                  <c:v>785.93</c:v>
                </c:pt>
                <c:pt idx="85">
                  <c:v>789.85</c:v>
                </c:pt>
                <c:pt idx="86">
                  <c:v>790.45</c:v>
                </c:pt>
                <c:pt idx="87">
                  <c:v>793.94</c:v>
                </c:pt>
                <c:pt idx="88">
                  <c:v>789.26</c:v>
                </c:pt>
                <c:pt idx="89">
                  <c:v>793.35</c:v>
                </c:pt>
                <c:pt idx="90">
                  <c:v>809.43</c:v>
                </c:pt>
                <c:pt idx="91">
                  <c:v>819.91</c:v>
                </c:pt>
                <c:pt idx="92">
                  <c:v>810.93</c:v>
                </c:pt>
                <c:pt idx="93">
                  <c:v>807.42</c:v>
                </c:pt>
                <c:pt idx="94">
                  <c:v>811.13</c:v>
                </c:pt>
                <c:pt idx="95">
                  <c:v>814.86</c:v>
                </c:pt>
                <c:pt idx="96">
                  <c:v>810.35</c:v>
                </c:pt>
                <c:pt idx="97">
                  <c:v>810.23</c:v>
                </c:pt>
                <c:pt idx="98">
                  <c:v>795.18</c:v>
                </c:pt>
                <c:pt idx="99">
                  <c:v>795.67</c:v>
                </c:pt>
                <c:pt idx="100">
                  <c:v>796.1</c:v>
                </c:pt>
                <c:pt idx="101">
                  <c:v>791.11</c:v>
                </c:pt>
                <c:pt idx="102">
                  <c:v>788.67</c:v>
                </c:pt>
                <c:pt idx="103">
                  <c:v>778.38</c:v>
                </c:pt>
                <c:pt idx="104">
                  <c:v>782.3</c:v>
                </c:pt>
                <c:pt idx="105">
                  <c:v>782.59</c:v>
                </c:pt>
                <c:pt idx="106">
                  <c:v>790.62</c:v>
                </c:pt>
                <c:pt idx="107">
                  <c:v>759.72</c:v>
                </c:pt>
                <c:pt idx="108">
                  <c:v>778.51</c:v>
                </c:pt>
                <c:pt idx="109">
                  <c:v>773.21</c:v>
                </c:pt>
                <c:pt idx="110">
                  <c:v>778.75</c:v>
                </c:pt>
                <c:pt idx="111">
                  <c:v>770.08</c:v>
                </c:pt>
                <c:pt idx="112">
                  <c:v>782.93</c:v>
                </c:pt>
                <c:pt idx="113">
                  <c:v>763.06</c:v>
                </c:pt>
                <c:pt idx="114">
                  <c:v>744</c:v>
                </c:pt>
                <c:pt idx="115">
                  <c:v>740.67</c:v>
                </c:pt>
                <c:pt idx="116">
                  <c:v>722.55</c:v>
                </c:pt>
                <c:pt idx="117">
                  <c:v>717.55</c:v>
                </c:pt>
                <c:pt idx="118">
                  <c:v>708.3</c:v>
                </c:pt>
                <c:pt idx="119">
                  <c:v>701.25</c:v>
                </c:pt>
                <c:pt idx="120">
                  <c:v>703.76</c:v>
                </c:pt>
                <c:pt idx="121">
                  <c:v>726.26</c:v>
                </c:pt>
                <c:pt idx="122">
                  <c:v>715.34</c:v>
                </c:pt>
                <c:pt idx="123">
                  <c:v>726.09</c:v>
                </c:pt>
                <c:pt idx="124">
                  <c:v>732.96</c:v>
                </c:pt>
                <c:pt idx="125">
                  <c:v>727.16</c:v>
                </c:pt>
                <c:pt idx="126">
                  <c:v>729.11</c:v>
                </c:pt>
                <c:pt idx="127">
                  <c:v>727.33</c:v>
                </c:pt>
                <c:pt idx="128">
                  <c:v>727.4</c:v>
                </c:pt>
                <c:pt idx="129">
                  <c:v>726.21</c:v>
                </c:pt>
                <c:pt idx="130">
                  <c:v>736.16</c:v>
                </c:pt>
                <c:pt idx="131">
                  <c:v>740.76</c:v>
                </c:pt>
                <c:pt idx="132">
                  <c:v>749.82</c:v>
                </c:pt>
                <c:pt idx="133">
                  <c:v>749.48</c:v>
                </c:pt>
                <c:pt idx="134">
                  <c:v>748.27</c:v>
                </c:pt>
                <c:pt idx="135">
                  <c:v>751.91</c:v>
                </c:pt>
                <c:pt idx="136">
                  <c:v>756.94</c:v>
                </c:pt>
                <c:pt idx="137">
                  <c:v>755.35</c:v>
                </c:pt>
                <c:pt idx="138">
                  <c:v>759.86</c:v>
                </c:pt>
                <c:pt idx="139">
                  <c:v>767.77</c:v>
                </c:pt>
                <c:pt idx="140">
                  <c:v>774.84</c:v>
                </c:pt>
                <c:pt idx="141">
                  <c:v>774.4</c:v>
                </c:pt>
                <c:pt idx="142">
                  <c:v>775.08</c:v>
                </c:pt>
                <c:pt idx="143">
                  <c:v>778.97</c:v>
                </c:pt>
                <c:pt idx="144">
                  <c:v>779.69</c:v>
                </c:pt>
                <c:pt idx="145">
                  <c:v>779.83</c:v>
                </c:pt>
                <c:pt idx="146">
                  <c:v>788.22</c:v>
                </c:pt>
                <c:pt idx="147">
                  <c:v>785.5</c:v>
                </c:pt>
                <c:pt idx="148">
                  <c:v>798.41</c:v>
                </c:pt>
                <c:pt idx="149">
                  <c:v>804.43</c:v>
                </c:pt>
                <c:pt idx="150">
                  <c:v>812.78</c:v>
                </c:pt>
                <c:pt idx="151">
                  <c:v>818.2</c:v>
                </c:pt>
                <c:pt idx="152">
                  <c:v>817.92</c:v>
                </c:pt>
                <c:pt idx="153">
                  <c:v>819.89</c:v>
                </c:pt>
                <c:pt idx="154">
                  <c:v>814.99</c:v>
                </c:pt>
                <c:pt idx="155">
                  <c:v>817.57</c:v>
                </c:pt>
                <c:pt idx="156">
                  <c:v>820</c:v>
                </c:pt>
                <c:pt idx="157">
                  <c:v>824.24</c:v>
                </c:pt>
                <c:pt idx="158">
                  <c:v>825.35</c:v>
                </c:pt>
                <c:pt idx="159">
                  <c:v>829.01</c:v>
                </c:pt>
                <c:pt idx="160">
                  <c:v>830.54</c:v>
                </c:pt>
                <c:pt idx="161">
                  <c:v>825.88</c:v>
                </c:pt>
                <c:pt idx="162">
                  <c:v>820.66</c:v>
                </c:pt>
                <c:pt idx="163">
                  <c:v>823.56</c:v>
                </c:pt>
                <c:pt idx="164">
                  <c:v>822.03</c:v>
                </c:pt>
                <c:pt idx="165">
                  <c:v>819.46</c:v>
                </c:pt>
                <c:pt idx="166">
                  <c:v>821.4</c:v>
                </c:pt>
                <c:pt idx="167">
                  <c:v>815.77</c:v>
                </c:pt>
                <c:pt idx="168">
                  <c:v>824.74</c:v>
                </c:pt>
                <c:pt idx="169">
                  <c:v>823.24</c:v>
                </c:pt>
                <c:pt idx="170">
                  <c:v>821.7</c:v>
                </c:pt>
                <c:pt idx="171">
                  <c:v>827.16</c:v>
                </c:pt>
                <c:pt idx="172">
                  <c:v>828.53</c:v>
                </c:pt>
                <c:pt idx="173">
                  <c:v>829.05</c:v>
                </c:pt>
                <c:pt idx="174">
                  <c:v>834.02</c:v>
                </c:pt>
                <c:pt idx="175">
                  <c:v>834.8</c:v>
                </c:pt>
                <c:pt idx="176">
                  <c:v>841.46</c:v>
                </c:pt>
                <c:pt idx="177">
                  <c:v>854.08</c:v>
                </c:pt>
                <c:pt idx="178">
                  <c:v>866.91</c:v>
                </c:pt>
                <c:pt idx="179">
                  <c:v>872.73</c:v>
                </c:pt>
                <c:pt idx="180">
                  <c:v>875.89</c:v>
                </c:pt>
                <c:pt idx="181">
                  <c:v>886.24</c:v>
                </c:pt>
                <c:pt idx="182">
                  <c:v>887.52</c:v>
                </c:pt>
                <c:pt idx="183">
                  <c:v>886.73</c:v>
                </c:pt>
                <c:pt idx="184">
                  <c:v>880.27</c:v>
                </c:pt>
                <c:pt idx="185">
                  <c:v>885.93</c:v>
                </c:pt>
                <c:pt idx="186">
                  <c:v>901.2</c:v>
                </c:pt>
                <c:pt idx="187">
                  <c:v>902.94</c:v>
                </c:pt>
                <c:pt idx="188">
                  <c:v>898.38</c:v>
                </c:pt>
                <c:pt idx="189">
                  <c:v>895.59</c:v>
                </c:pt>
                <c:pt idx="190">
                  <c:v>882.53</c:v>
                </c:pt>
                <c:pt idx="191">
                  <c:v>880.43</c:v>
                </c:pt>
                <c:pt idx="192">
                  <c:v>882.6</c:v>
                </c:pt>
                <c:pt idx="193">
                  <c:v>881.28</c:v>
                </c:pt>
                <c:pt idx="194">
                  <c:v>881.98</c:v>
                </c:pt>
                <c:pt idx="195">
                  <c:v>881.71</c:v>
                </c:pt>
                <c:pt idx="196">
                  <c:v>877.27</c:v>
                </c:pt>
                <c:pt idx="197">
                  <c:v>870</c:v>
                </c:pt>
                <c:pt idx="198">
                  <c:v>866.27</c:v>
                </c:pt>
                <c:pt idx="199">
                  <c:v>855.25</c:v>
                </c:pt>
                <c:pt idx="200">
                  <c:v>868.6</c:v>
                </c:pt>
                <c:pt idx="201">
                  <c:v>860.51</c:v>
                </c:pt>
                <c:pt idx="202">
                  <c:v>850.51</c:v>
                </c:pt>
                <c:pt idx="203">
                  <c:v>845.61</c:v>
                </c:pt>
                <c:pt idx="204">
                  <c:v>836.71</c:v>
                </c:pt>
                <c:pt idx="205">
                  <c:v>850.28</c:v>
                </c:pt>
                <c:pt idx="206">
                  <c:v>825.81</c:v>
                </c:pt>
                <c:pt idx="207">
                  <c:v>808.87</c:v>
                </c:pt>
                <c:pt idx="208">
                  <c:v>819.13</c:v>
                </c:pt>
                <c:pt idx="209">
                  <c:v>831.11</c:v>
                </c:pt>
                <c:pt idx="210">
                  <c:v>839.07</c:v>
                </c:pt>
                <c:pt idx="211">
                  <c:v>836.95</c:v>
                </c:pt>
                <c:pt idx="212">
                  <c:v>848.23</c:v>
                </c:pt>
                <c:pt idx="213">
                  <c:v>851.75</c:v>
                </c:pt>
                <c:pt idx="214">
                  <c:v>852.18</c:v>
                </c:pt>
                <c:pt idx="215">
                  <c:v>849.99</c:v>
                </c:pt>
                <c:pt idx="216">
                  <c:v>850.18</c:v>
                </c:pt>
                <c:pt idx="217">
                  <c:v>844.64</c:v>
                </c:pt>
                <c:pt idx="218">
                  <c:v>845.56</c:v>
                </c:pt>
                <c:pt idx="219">
                  <c:v>845.95</c:v>
                </c:pt>
                <c:pt idx="220">
                  <c:v>839.3</c:v>
                </c:pt>
                <c:pt idx="221">
                  <c:v>841.96</c:v>
                </c:pt>
                <c:pt idx="222">
                  <c:v>839.81</c:v>
                </c:pt>
                <c:pt idx="223">
                  <c:v>835.86</c:v>
                </c:pt>
                <c:pt idx="224">
                  <c:v>833.89</c:v>
                </c:pt>
                <c:pt idx="225">
                  <c:v>837.3</c:v>
                </c:pt>
                <c:pt idx="226">
                  <c:v>842.76</c:v>
                </c:pt>
                <c:pt idx="227">
                  <c:v>837.54</c:v>
                </c:pt>
                <c:pt idx="228">
                  <c:v>836.15</c:v>
                </c:pt>
                <c:pt idx="229">
                  <c:v>835.41</c:v>
                </c:pt>
                <c:pt idx="230">
                  <c:v>833.09</c:v>
                </c:pt>
                <c:pt idx="231">
                  <c:v>829.43</c:v>
                </c:pt>
                <c:pt idx="232">
                  <c:v>822.98</c:v>
                </c:pt>
                <c:pt idx="233">
                  <c:v>820.58</c:v>
                </c:pt>
                <c:pt idx="234">
                  <c:v>820.44</c:v>
                </c:pt>
                <c:pt idx="235">
                  <c:v>819.24</c:v>
                </c:pt>
                <c:pt idx="236">
                  <c:v>818.87</c:v>
                </c:pt>
                <c:pt idx="237">
                  <c:v>818.87</c:v>
                </c:pt>
                <c:pt idx="238">
                  <c:v>817.27</c:v>
                </c:pt>
                <c:pt idx="239">
                  <c:v>815.57</c:v>
                </c:pt>
                <c:pt idx="240">
                  <c:v>812.78</c:v>
                </c:pt>
                <c:pt idx="241">
                  <c:v>801.41</c:v>
                </c:pt>
                <c:pt idx="242">
                  <c:v>801.24</c:v>
                </c:pt>
                <c:pt idx="243">
                  <c:v>799.78</c:v>
                </c:pt>
                <c:pt idx="244">
                  <c:v>821.72</c:v>
                </c:pt>
                <c:pt idx="245">
                  <c:v>809.57</c:v>
                </c:pt>
                <c:pt idx="246">
                  <c:v>816.92</c:v>
                </c:pt>
                <c:pt idx="247">
                  <c:v>814.32</c:v>
                </c:pt>
                <c:pt idx="248">
                  <c:v>813.03</c:v>
                </c:pt>
                <c:pt idx="249">
                  <c:v>813.75</c:v>
                </c:pt>
                <c:pt idx="250">
                  <c:v>825.53</c:v>
                </c:pt>
              </c:numCache>
            </c:numRef>
          </c:val>
          <c:smooth val="0"/>
        </c:ser>
        <c:marker val="1"/>
        <c:axId val="63242353"/>
        <c:axId val="32310266"/>
      </c:lineChart>
      <c:dateAx>
        <c:axId val="63242353"/>
        <c:scaling>
          <c:orientation val="minMax"/>
          <c:max val="38717"/>
          <c:min val="38353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0266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32310266"/>
        <c:scaling>
          <c:orientation val="minMax"/>
          <c:min val="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235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025"/>
          <c:y val="0.474"/>
          <c:w val="0.085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Движение на индекса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BG-40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през 2005 г.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'СОФИКС_БГ-40_стойности'!$E$4:$E$233</c:f>
              <c:strCache>
                <c:ptCount val="230"/>
                <c:pt idx="0">
                  <c:v>38384</c:v>
                </c:pt>
                <c:pt idx="1">
                  <c:v>38385</c:v>
                </c:pt>
                <c:pt idx="2">
                  <c:v>38386</c:v>
                </c:pt>
                <c:pt idx="3">
                  <c:v>38387</c:v>
                </c:pt>
                <c:pt idx="4">
                  <c:v>38390</c:v>
                </c:pt>
                <c:pt idx="5">
                  <c:v>38391</c:v>
                </c:pt>
                <c:pt idx="6">
                  <c:v>38392</c:v>
                </c:pt>
                <c:pt idx="7">
                  <c:v>38393</c:v>
                </c:pt>
                <c:pt idx="8">
                  <c:v>38394</c:v>
                </c:pt>
                <c:pt idx="9">
                  <c:v>38397</c:v>
                </c:pt>
                <c:pt idx="10">
                  <c:v>38398</c:v>
                </c:pt>
                <c:pt idx="11">
                  <c:v>38399</c:v>
                </c:pt>
                <c:pt idx="12">
                  <c:v>38400</c:v>
                </c:pt>
                <c:pt idx="13">
                  <c:v>38401</c:v>
                </c:pt>
                <c:pt idx="14">
                  <c:v>38404</c:v>
                </c:pt>
                <c:pt idx="15">
                  <c:v>38405</c:v>
                </c:pt>
                <c:pt idx="16">
                  <c:v>38406</c:v>
                </c:pt>
                <c:pt idx="17">
                  <c:v>38407</c:v>
                </c:pt>
                <c:pt idx="18">
                  <c:v>38408</c:v>
                </c:pt>
                <c:pt idx="19">
                  <c:v>38411</c:v>
                </c:pt>
                <c:pt idx="20">
                  <c:v>38412</c:v>
                </c:pt>
                <c:pt idx="21">
                  <c:v>38413</c:v>
                </c:pt>
                <c:pt idx="22">
                  <c:v>38418</c:v>
                </c:pt>
                <c:pt idx="23">
                  <c:v>38419</c:v>
                </c:pt>
                <c:pt idx="24">
                  <c:v>38420</c:v>
                </c:pt>
                <c:pt idx="25">
                  <c:v>38421</c:v>
                </c:pt>
                <c:pt idx="26">
                  <c:v>38422</c:v>
                </c:pt>
                <c:pt idx="27">
                  <c:v>38423</c:v>
                </c:pt>
                <c:pt idx="28">
                  <c:v>38425</c:v>
                </c:pt>
                <c:pt idx="29">
                  <c:v>38426</c:v>
                </c:pt>
                <c:pt idx="30">
                  <c:v>38427</c:v>
                </c:pt>
                <c:pt idx="31">
                  <c:v>38428</c:v>
                </c:pt>
                <c:pt idx="32">
                  <c:v>38429</c:v>
                </c:pt>
                <c:pt idx="33">
                  <c:v>38432</c:v>
                </c:pt>
                <c:pt idx="34">
                  <c:v>38433</c:v>
                </c:pt>
                <c:pt idx="35">
                  <c:v>38434</c:v>
                </c:pt>
                <c:pt idx="36">
                  <c:v>38435</c:v>
                </c:pt>
                <c:pt idx="37">
                  <c:v>38436</c:v>
                </c:pt>
                <c:pt idx="38">
                  <c:v>38439</c:v>
                </c:pt>
                <c:pt idx="39">
                  <c:v>38440</c:v>
                </c:pt>
                <c:pt idx="40">
                  <c:v>38441</c:v>
                </c:pt>
                <c:pt idx="41">
                  <c:v>38442</c:v>
                </c:pt>
                <c:pt idx="42">
                  <c:v>38443</c:v>
                </c:pt>
                <c:pt idx="43">
                  <c:v>38446</c:v>
                </c:pt>
                <c:pt idx="44">
                  <c:v>38447</c:v>
                </c:pt>
                <c:pt idx="45">
                  <c:v>38448</c:v>
                </c:pt>
                <c:pt idx="46">
                  <c:v>38449</c:v>
                </c:pt>
                <c:pt idx="47">
                  <c:v>38450</c:v>
                </c:pt>
                <c:pt idx="48">
                  <c:v>38453</c:v>
                </c:pt>
                <c:pt idx="49">
                  <c:v>38454</c:v>
                </c:pt>
                <c:pt idx="50">
                  <c:v>38455</c:v>
                </c:pt>
                <c:pt idx="51">
                  <c:v>38456</c:v>
                </c:pt>
                <c:pt idx="52">
                  <c:v>38457</c:v>
                </c:pt>
                <c:pt idx="53">
                  <c:v>38460</c:v>
                </c:pt>
                <c:pt idx="54">
                  <c:v>38461</c:v>
                </c:pt>
                <c:pt idx="55">
                  <c:v>38462</c:v>
                </c:pt>
                <c:pt idx="56">
                  <c:v>38463</c:v>
                </c:pt>
                <c:pt idx="57">
                  <c:v>38464</c:v>
                </c:pt>
                <c:pt idx="58">
                  <c:v>38467</c:v>
                </c:pt>
                <c:pt idx="59">
                  <c:v>38468</c:v>
                </c:pt>
                <c:pt idx="60">
                  <c:v>38469</c:v>
                </c:pt>
                <c:pt idx="61">
                  <c:v>38470</c:v>
                </c:pt>
                <c:pt idx="62">
                  <c:v>38471</c:v>
                </c:pt>
                <c:pt idx="63">
                  <c:v>38475</c:v>
                </c:pt>
                <c:pt idx="64">
                  <c:v>38476</c:v>
                </c:pt>
                <c:pt idx="65">
                  <c:v>38477</c:v>
                </c:pt>
                <c:pt idx="66">
                  <c:v>38481</c:v>
                </c:pt>
                <c:pt idx="67">
                  <c:v>38482</c:v>
                </c:pt>
                <c:pt idx="68">
                  <c:v>38483</c:v>
                </c:pt>
                <c:pt idx="69">
                  <c:v>38484</c:v>
                </c:pt>
                <c:pt idx="70">
                  <c:v>38485</c:v>
                </c:pt>
                <c:pt idx="71">
                  <c:v>38488</c:v>
                </c:pt>
                <c:pt idx="72">
                  <c:v>38489</c:v>
                </c:pt>
                <c:pt idx="73">
                  <c:v>38490</c:v>
                </c:pt>
                <c:pt idx="74">
                  <c:v>38491</c:v>
                </c:pt>
                <c:pt idx="75">
                  <c:v>38492</c:v>
                </c:pt>
                <c:pt idx="76">
                  <c:v>38497</c:v>
                </c:pt>
                <c:pt idx="77">
                  <c:v>38498</c:v>
                </c:pt>
                <c:pt idx="78">
                  <c:v>38499</c:v>
                </c:pt>
                <c:pt idx="79">
                  <c:v>38500</c:v>
                </c:pt>
                <c:pt idx="80">
                  <c:v>38502</c:v>
                </c:pt>
                <c:pt idx="81">
                  <c:v>38503</c:v>
                </c:pt>
                <c:pt idx="82">
                  <c:v>38504</c:v>
                </c:pt>
                <c:pt idx="83">
                  <c:v>38505</c:v>
                </c:pt>
                <c:pt idx="84">
                  <c:v>38506</c:v>
                </c:pt>
                <c:pt idx="85">
                  <c:v>38509</c:v>
                </c:pt>
                <c:pt idx="86">
                  <c:v>38510</c:v>
                </c:pt>
                <c:pt idx="87">
                  <c:v>38511</c:v>
                </c:pt>
                <c:pt idx="88">
                  <c:v>38512</c:v>
                </c:pt>
                <c:pt idx="89">
                  <c:v>38513</c:v>
                </c:pt>
                <c:pt idx="90">
                  <c:v>38516</c:v>
                </c:pt>
                <c:pt idx="91">
                  <c:v>38517</c:v>
                </c:pt>
                <c:pt idx="92">
                  <c:v>38518</c:v>
                </c:pt>
                <c:pt idx="93">
                  <c:v>38519</c:v>
                </c:pt>
                <c:pt idx="94">
                  <c:v>38520</c:v>
                </c:pt>
                <c:pt idx="95">
                  <c:v>38523</c:v>
                </c:pt>
                <c:pt idx="96">
                  <c:v>38524</c:v>
                </c:pt>
                <c:pt idx="97">
                  <c:v>38525</c:v>
                </c:pt>
                <c:pt idx="98">
                  <c:v>38526</c:v>
                </c:pt>
                <c:pt idx="99">
                  <c:v>38527</c:v>
                </c:pt>
                <c:pt idx="100">
                  <c:v>38530</c:v>
                </c:pt>
                <c:pt idx="101">
                  <c:v>38531</c:v>
                </c:pt>
                <c:pt idx="102">
                  <c:v>38532</c:v>
                </c:pt>
                <c:pt idx="103">
                  <c:v>38533</c:v>
                </c:pt>
                <c:pt idx="104">
                  <c:v>38534</c:v>
                </c:pt>
                <c:pt idx="105">
                  <c:v>38537</c:v>
                </c:pt>
                <c:pt idx="106">
                  <c:v>38538</c:v>
                </c:pt>
                <c:pt idx="107">
                  <c:v>38539</c:v>
                </c:pt>
                <c:pt idx="108">
                  <c:v>38540</c:v>
                </c:pt>
                <c:pt idx="109">
                  <c:v>38541</c:v>
                </c:pt>
                <c:pt idx="110">
                  <c:v>38544</c:v>
                </c:pt>
                <c:pt idx="111">
                  <c:v>38545</c:v>
                </c:pt>
                <c:pt idx="112">
                  <c:v>38546</c:v>
                </c:pt>
                <c:pt idx="113">
                  <c:v>38547</c:v>
                </c:pt>
                <c:pt idx="114">
                  <c:v>38548</c:v>
                </c:pt>
                <c:pt idx="115">
                  <c:v>38551</c:v>
                </c:pt>
                <c:pt idx="116">
                  <c:v>38552</c:v>
                </c:pt>
                <c:pt idx="117">
                  <c:v>38553</c:v>
                </c:pt>
                <c:pt idx="118">
                  <c:v>38554</c:v>
                </c:pt>
                <c:pt idx="119">
                  <c:v>38555</c:v>
                </c:pt>
                <c:pt idx="120">
                  <c:v>38558</c:v>
                </c:pt>
                <c:pt idx="121">
                  <c:v>38559</c:v>
                </c:pt>
                <c:pt idx="122">
                  <c:v>38560</c:v>
                </c:pt>
                <c:pt idx="123">
                  <c:v>38561</c:v>
                </c:pt>
                <c:pt idx="124">
                  <c:v>38562</c:v>
                </c:pt>
                <c:pt idx="125">
                  <c:v>38565</c:v>
                </c:pt>
                <c:pt idx="126">
                  <c:v>38566</c:v>
                </c:pt>
                <c:pt idx="127">
                  <c:v>38567</c:v>
                </c:pt>
                <c:pt idx="128">
                  <c:v>38568</c:v>
                </c:pt>
                <c:pt idx="129">
                  <c:v>38569</c:v>
                </c:pt>
                <c:pt idx="130">
                  <c:v>38572</c:v>
                </c:pt>
                <c:pt idx="131">
                  <c:v>38573</c:v>
                </c:pt>
                <c:pt idx="132">
                  <c:v>38574</c:v>
                </c:pt>
                <c:pt idx="133">
                  <c:v>38575</c:v>
                </c:pt>
                <c:pt idx="134">
                  <c:v>38576</c:v>
                </c:pt>
                <c:pt idx="135">
                  <c:v>38579</c:v>
                </c:pt>
                <c:pt idx="136">
                  <c:v>38580</c:v>
                </c:pt>
                <c:pt idx="137">
                  <c:v>38581</c:v>
                </c:pt>
                <c:pt idx="138">
                  <c:v>38582</c:v>
                </c:pt>
                <c:pt idx="139">
                  <c:v>38583</c:v>
                </c:pt>
                <c:pt idx="140">
                  <c:v>38586</c:v>
                </c:pt>
                <c:pt idx="141">
                  <c:v>38587</c:v>
                </c:pt>
                <c:pt idx="142">
                  <c:v>38588</c:v>
                </c:pt>
                <c:pt idx="143">
                  <c:v>38589</c:v>
                </c:pt>
                <c:pt idx="144">
                  <c:v>38590</c:v>
                </c:pt>
                <c:pt idx="145">
                  <c:v>38593</c:v>
                </c:pt>
                <c:pt idx="146">
                  <c:v>38594</c:v>
                </c:pt>
                <c:pt idx="147">
                  <c:v>38595</c:v>
                </c:pt>
                <c:pt idx="148">
                  <c:v>38596</c:v>
                </c:pt>
                <c:pt idx="149">
                  <c:v>38597</c:v>
                </c:pt>
                <c:pt idx="150">
                  <c:v>38602</c:v>
                </c:pt>
                <c:pt idx="151">
                  <c:v>38603</c:v>
                </c:pt>
                <c:pt idx="152">
                  <c:v>38604</c:v>
                </c:pt>
                <c:pt idx="153">
                  <c:v>38605</c:v>
                </c:pt>
                <c:pt idx="154">
                  <c:v>38607</c:v>
                </c:pt>
                <c:pt idx="155">
                  <c:v>38608</c:v>
                </c:pt>
                <c:pt idx="156">
                  <c:v>38609</c:v>
                </c:pt>
                <c:pt idx="157">
                  <c:v>38610</c:v>
                </c:pt>
                <c:pt idx="158">
                  <c:v>38611</c:v>
                </c:pt>
                <c:pt idx="159">
                  <c:v>38612</c:v>
                </c:pt>
                <c:pt idx="160">
                  <c:v>38614</c:v>
                </c:pt>
                <c:pt idx="161">
                  <c:v>38615</c:v>
                </c:pt>
                <c:pt idx="162">
                  <c:v>38616</c:v>
                </c:pt>
                <c:pt idx="163">
                  <c:v>38621</c:v>
                </c:pt>
                <c:pt idx="164">
                  <c:v>38622</c:v>
                </c:pt>
                <c:pt idx="165">
                  <c:v>38623</c:v>
                </c:pt>
                <c:pt idx="166">
                  <c:v>38624</c:v>
                </c:pt>
                <c:pt idx="167">
                  <c:v>38625</c:v>
                </c:pt>
                <c:pt idx="168">
                  <c:v>38628</c:v>
                </c:pt>
                <c:pt idx="169">
                  <c:v>38629</c:v>
                </c:pt>
                <c:pt idx="170">
                  <c:v>38630</c:v>
                </c:pt>
                <c:pt idx="171">
                  <c:v>38631</c:v>
                </c:pt>
                <c:pt idx="172">
                  <c:v>38632</c:v>
                </c:pt>
                <c:pt idx="173">
                  <c:v>38635</c:v>
                </c:pt>
                <c:pt idx="174">
                  <c:v>38636</c:v>
                </c:pt>
                <c:pt idx="175">
                  <c:v>38637</c:v>
                </c:pt>
                <c:pt idx="176">
                  <c:v>38638</c:v>
                </c:pt>
                <c:pt idx="177">
                  <c:v>38639</c:v>
                </c:pt>
                <c:pt idx="178">
                  <c:v>38642</c:v>
                </c:pt>
                <c:pt idx="179">
                  <c:v>38643</c:v>
                </c:pt>
                <c:pt idx="180">
                  <c:v>38644</c:v>
                </c:pt>
                <c:pt idx="181">
                  <c:v>38645</c:v>
                </c:pt>
                <c:pt idx="182">
                  <c:v>38646</c:v>
                </c:pt>
                <c:pt idx="183">
                  <c:v>38649</c:v>
                </c:pt>
                <c:pt idx="184">
                  <c:v>38650</c:v>
                </c:pt>
                <c:pt idx="185">
                  <c:v>38651</c:v>
                </c:pt>
                <c:pt idx="186">
                  <c:v>38652</c:v>
                </c:pt>
                <c:pt idx="187">
                  <c:v>38653</c:v>
                </c:pt>
                <c:pt idx="188">
                  <c:v>38656</c:v>
                </c:pt>
                <c:pt idx="189">
                  <c:v>38657</c:v>
                </c:pt>
                <c:pt idx="190">
                  <c:v>38658</c:v>
                </c:pt>
                <c:pt idx="191">
                  <c:v>38659</c:v>
                </c:pt>
                <c:pt idx="192">
                  <c:v>38660</c:v>
                </c:pt>
                <c:pt idx="193">
                  <c:v>38663</c:v>
                </c:pt>
                <c:pt idx="194">
                  <c:v>38664</c:v>
                </c:pt>
                <c:pt idx="195">
                  <c:v>38665</c:v>
                </c:pt>
                <c:pt idx="196">
                  <c:v>38666</c:v>
                </c:pt>
                <c:pt idx="197">
                  <c:v>38667</c:v>
                </c:pt>
                <c:pt idx="198">
                  <c:v>38670</c:v>
                </c:pt>
                <c:pt idx="199">
                  <c:v>38671</c:v>
                </c:pt>
                <c:pt idx="200">
                  <c:v>38672</c:v>
                </c:pt>
                <c:pt idx="201">
                  <c:v>38673</c:v>
                </c:pt>
                <c:pt idx="202">
                  <c:v>38674</c:v>
                </c:pt>
                <c:pt idx="203">
                  <c:v>38677</c:v>
                </c:pt>
                <c:pt idx="204">
                  <c:v>38678</c:v>
                </c:pt>
                <c:pt idx="205">
                  <c:v>38679</c:v>
                </c:pt>
                <c:pt idx="206">
                  <c:v>38680</c:v>
                </c:pt>
                <c:pt idx="207">
                  <c:v>38681</c:v>
                </c:pt>
                <c:pt idx="208">
                  <c:v>38684</c:v>
                </c:pt>
                <c:pt idx="209">
                  <c:v>38685</c:v>
                </c:pt>
                <c:pt idx="210">
                  <c:v>38686</c:v>
                </c:pt>
                <c:pt idx="211">
                  <c:v>38687</c:v>
                </c:pt>
                <c:pt idx="212">
                  <c:v>38688</c:v>
                </c:pt>
                <c:pt idx="213">
                  <c:v>38691</c:v>
                </c:pt>
                <c:pt idx="214">
                  <c:v>38692</c:v>
                </c:pt>
                <c:pt idx="215">
                  <c:v>38693</c:v>
                </c:pt>
                <c:pt idx="216">
                  <c:v>38694</c:v>
                </c:pt>
                <c:pt idx="217">
                  <c:v>38695</c:v>
                </c:pt>
                <c:pt idx="218">
                  <c:v>38698</c:v>
                </c:pt>
                <c:pt idx="219">
                  <c:v>38699</c:v>
                </c:pt>
                <c:pt idx="220">
                  <c:v>38700</c:v>
                </c:pt>
                <c:pt idx="221">
                  <c:v>38701</c:v>
                </c:pt>
                <c:pt idx="222">
                  <c:v>38702</c:v>
                </c:pt>
                <c:pt idx="223">
                  <c:v>38705</c:v>
                </c:pt>
                <c:pt idx="224">
                  <c:v>38706</c:v>
                </c:pt>
                <c:pt idx="225">
                  <c:v>38707</c:v>
                </c:pt>
                <c:pt idx="226">
                  <c:v>38708</c:v>
                </c:pt>
                <c:pt idx="227">
                  <c:v>38709</c:v>
                </c:pt>
                <c:pt idx="228">
                  <c:v>38713</c:v>
                </c:pt>
                <c:pt idx="229">
                  <c:v>38714</c:v>
                </c:pt>
              </c:strCache>
            </c:strRef>
          </c:cat>
          <c:val>
            <c:numRef>
              <c:f>'СОФИКС_БГ-40_стойности'!$F$4:$F$233</c:f>
              <c:numCache>
                <c:ptCount val="230"/>
                <c:pt idx="0">
                  <c:v>95.77</c:v>
                </c:pt>
                <c:pt idx="1">
                  <c:v>93.5</c:v>
                </c:pt>
                <c:pt idx="2">
                  <c:v>92.01</c:v>
                </c:pt>
                <c:pt idx="3">
                  <c:v>92.72</c:v>
                </c:pt>
                <c:pt idx="4">
                  <c:v>92.62</c:v>
                </c:pt>
                <c:pt idx="5">
                  <c:v>93.46</c:v>
                </c:pt>
                <c:pt idx="6">
                  <c:v>96.74</c:v>
                </c:pt>
                <c:pt idx="7">
                  <c:v>101.14</c:v>
                </c:pt>
                <c:pt idx="8">
                  <c:v>104.66</c:v>
                </c:pt>
                <c:pt idx="9">
                  <c:v>107.66</c:v>
                </c:pt>
                <c:pt idx="10">
                  <c:v>111.09</c:v>
                </c:pt>
                <c:pt idx="11">
                  <c:v>112.4</c:v>
                </c:pt>
                <c:pt idx="12">
                  <c:v>113.26</c:v>
                </c:pt>
                <c:pt idx="13">
                  <c:v>115.41</c:v>
                </c:pt>
                <c:pt idx="14">
                  <c:v>115.29</c:v>
                </c:pt>
                <c:pt idx="15">
                  <c:v>117.12</c:v>
                </c:pt>
                <c:pt idx="16">
                  <c:v>122.22</c:v>
                </c:pt>
                <c:pt idx="17">
                  <c:v>127.93</c:v>
                </c:pt>
                <c:pt idx="18">
                  <c:v>129.64</c:v>
                </c:pt>
                <c:pt idx="19">
                  <c:v>128.55</c:v>
                </c:pt>
                <c:pt idx="20">
                  <c:v>125.68</c:v>
                </c:pt>
                <c:pt idx="21">
                  <c:v>126.59</c:v>
                </c:pt>
                <c:pt idx="22">
                  <c:v>128.57</c:v>
                </c:pt>
                <c:pt idx="23">
                  <c:v>131.71</c:v>
                </c:pt>
                <c:pt idx="24">
                  <c:v>132.31</c:v>
                </c:pt>
                <c:pt idx="25">
                  <c:v>133.36</c:v>
                </c:pt>
                <c:pt idx="26">
                  <c:v>132.11</c:v>
                </c:pt>
                <c:pt idx="27">
                  <c:v>132.25</c:v>
                </c:pt>
                <c:pt idx="28">
                  <c:v>129.17</c:v>
                </c:pt>
                <c:pt idx="29">
                  <c:v>124.31</c:v>
                </c:pt>
                <c:pt idx="30">
                  <c:v>125.27</c:v>
                </c:pt>
                <c:pt idx="31">
                  <c:v>124.26</c:v>
                </c:pt>
                <c:pt idx="32">
                  <c:v>123.04</c:v>
                </c:pt>
                <c:pt idx="33">
                  <c:v>121.09</c:v>
                </c:pt>
                <c:pt idx="34">
                  <c:v>116.97</c:v>
                </c:pt>
                <c:pt idx="35">
                  <c:v>117.8</c:v>
                </c:pt>
                <c:pt idx="36">
                  <c:v>122.98</c:v>
                </c:pt>
                <c:pt idx="37">
                  <c:v>125.43</c:v>
                </c:pt>
                <c:pt idx="38">
                  <c:v>127.39</c:v>
                </c:pt>
                <c:pt idx="39">
                  <c:v>127.15</c:v>
                </c:pt>
                <c:pt idx="40">
                  <c:v>125.29</c:v>
                </c:pt>
                <c:pt idx="41">
                  <c:v>125</c:v>
                </c:pt>
                <c:pt idx="42">
                  <c:v>123.64</c:v>
                </c:pt>
                <c:pt idx="43">
                  <c:v>124.06</c:v>
                </c:pt>
                <c:pt idx="44">
                  <c:v>126.86</c:v>
                </c:pt>
                <c:pt idx="45">
                  <c:v>126.17</c:v>
                </c:pt>
                <c:pt idx="46">
                  <c:v>124.36</c:v>
                </c:pt>
                <c:pt idx="47">
                  <c:v>124.11</c:v>
                </c:pt>
                <c:pt idx="48">
                  <c:v>121.19</c:v>
                </c:pt>
                <c:pt idx="49">
                  <c:v>117.59</c:v>
                </c:pt>
                <c:pt idx="50">
                  <c:v>116.92</c:v>
                </c:pt>
                <c:pt idx="51">
                  <c:v>116.99</c:v>
                </c:pt>
                <c:pt idx="52">
                  <c:v>118.68</c:v>
                </c:pt>
                <c:pt idx="53">
                  <c:v>118.43</c:v>
                </c:pt>
                <c:pt idx="54">
                  <c:v>115.27</c:v>
                </c:pt>
                <c:pt idx="55">
                  <c:v>115.09</c:v>
                </c:pt>
                <c:pt idx="56">
                  <c:v>113.42</c:v>
                </c:pt>
                <c:pt idx="57">
                  <c:v>114.29</c:v>
                </c:pt>
                <c:pt idx="58">
                  <c:v>113.47</c:v>
                </c:pt>
                <c:pt idx="59">
                  <c:v>111.28</c:v>
                </c:pt>
                <c:pt idx="60">
                  <c:v>109.88</c:v>
                </c:pt>
                <c:pt idx="61">
                  <c:v>110.75</c:v>
                </c:pt>
                <c:pt idx="62">
                  <c:v>112.78</c:v>
                </c:pt>
                <c:pt idx="63">
                  <c:v>110.39</c:v>
                </c:pt>
                <c:pt idx="64">
                  <c:v>111.28</c:v>
                </c:pt>
                <c:pt idx="65">
                  <c:v>112.89</c:v>
                </c:pt>
                <c:pt idx="66">
                  <c:v>113.35</c:v>
                </c:pt>
                <c:pt idx="67">
                  <c:v>113.29</c:v>
                </c:pt>
                <c:pt idx="68">
                  <c:v>113.59</c:v>
                </c:pt>
                <c:pt idx="69">
                  <c:v>116.61</c:v>
                </c:pt>
                <c:pt idx="70">
                  <c:v>117.9</c:v>
                </c:pt>
                <c:pt idx="71">
                  <c:v>118.08</c:v>
                </c:pt>
                <c:pt idx="72">
                  <c:v>117.24</c:v>
                </c:pt>
                <c:pt idx="73">
                  <c:v>114.65</c:v>
                </c:pt>
                <c:pt idx="74">
                  <c:v>113.91</c:v>
                </c:pt>
                <c:pt idx="75">
                  <c:v>113.98</c:v>
                </c:pt>
                <c:pt idx="76">
                  <c:v>113.05</c:v>
                </c:pt>
                <c:pt idx="77">
                  <c:v>111.75</c:v>
                </c:pt>
                <c:pt idx="78">
                  <c:v>111.71</c:v>
                </c:pt>
                <c:pt idx="79">
                  <c:v>110.58</c:v>
                </c:pt>
                <c:pt idx="80">
                  <c:v>110.04</c:v>
                </c:pt>
                <c:pt idx="81">
                  <c:v>110.06</c:v>
                </c:pt>
                <c:pt idx="82">
                  <c:v>109.39</c:v>
                </c:pt>
                <c:pt idx="83">
                  <c:v>108.27</c:v>
                </c:pt>
                <c:pt idx="84">
                  <c:v>107.69</c:v>
                </c:pt>
                <c:pt idx="85">
                  <c:v>109.04</c:v>
                </c:pt>
                <c:pt idx="86">
                  <c:v>107.67</c:v>
                </c:pt>
                <c:pt idx="87">
                  <c:v>107.47</c:v>
                </c:pt>
                <c:pt idx="88">
                  <c:v>107</c:v>
                </c:pt>
                <c:pt idx="89">
                  <c:v>107.75</c:v>
                </c:pt>
                <c:pt idx="90">
                  <c:v>106</c:v>
                </c:pt>
                <c:pt idx="91">
                  <c:v>107.4</c:v>
                </c:pt>
                <c:pt idx="92">
                  <c:v>106.19</c:v>
                </c:pt>
                <c:pt idx="93">
                  <c:v>106.33</c:v>
                </c:pt>
                <c:pt idx="94">
                  <c:v>104.56</c:v>
                </c:pt>
                <c:pt idx="95">
                  <c:v>103.06</c:v>
                </c:pt>
                <c:pt idx="96">
                  <c:v>102.17</c:v>
                </c:pt>
                <c:pt idx="97">
                  <c:v>101.37</c:v>
                </c:pt>
                <c:pt idx="98">
                  <c:v>101.89</c:v>
                </c:pt>
                <c:pt idx="99">
                  <c:v>102.12</c:v>
                </c:pt>
                <c:pt idx="100">
                  <c:v>105.46</c:v>
                </c:pt>
                <c:pt idx="101">
                  <c:v>106.51</c:v>
                </c:pt>
                <c:pt idx="102">
                  <c:v>107.01</c:v>
                </c:pt>
                <c:pt idx="103">
                  <c:v>109.18</c:v>
                </c:pt>
                <c:pt idx="104">
                  <c:v>107.88</c:v>
                </c:pt>
                <c:pt idx="105">
                  <c:v>107.31</c:v>
                </c:pt>
                <c:pt idx="106">
                  <c:v>107.73</c:v>
                </c:pt>
                <c:pt idx="107">
                  <c:v>107.73</c:v>
                </c:pt>
                <c:pt idx="108">
                  <c:v>107.18</c:v>
                </c:pt>
                <c:pt idx="109">
                  <c:v>107.42</c:v>
                </c:pt>
                <c:pt idx="110">
                  <c:v>107.75</c:v>
                </c:pt>
                <c:pt idx="111">
                  <c:v>107.95</c:v>
                </c:pt>
                <c:pt idx="112">
                  <c:v>107.22</c:v>
                </c:pt>
                <c:pt idx="113">
                  <c:v>107.76</c:v>
                </c:pt>
                <c:pt idx="114">
                  <c:v>110.21</c:v>
                </c:pt>
                <c:pt idx="115">
                  <c:v>110.53</c:v>
                </c:pt>
                <c:pt idx="116">
                  <c:v>110.56</c:v>
                </c:pt>
                <c:pt idx="117">
                  <c:v>110.85</c:v>
                </c:pt>
                <c:pt idx="118">
                  <c:v>111.06</c:v>
                </c:pt>
                <c:pt idx="119">
                  <c:v>114.36</c:v>
                </c:pt>
                <c:pt idx="120">
                  <c:v>112.84</c:v>
                </c:pt>
                <c:pt idx="121">
                  <c:v>112.63</c:v>
                </c:pt>
                <c:pt idx="122">
                  <c:v>113.14</c:v>
                </c:pt>
                <c:pt idx="123">
                  <c:v>113.19</c:v>
                </c:pt>
                <c:pt idx="124">
                  <c:v>113.76</c:v>
                </c:pt>
                <c:pt idx="125">
                  <c:v>113.75</c:v>
                </c:pt>
                <c:pt idx="126">
                  <c:v>116.16</c:v>
                </c:pt>
                <c:pt idx="127">
                  <c:v>116.98</c:v>
                </c:pt>
                <c:pt idx="128">
                  <c:v>119.84</c:v>
                </c:pt>
                <c:pt idx="129">
                  <c:v>121.63</c:v>
                </c:pt>
                <c:pt idx="130">
                  <c:v>121.44</c:v>
                </c:pt>
                <c:pt idx="131">
                  <c:v>121.05</c:v>
                </c:pt>
                <c:pt idx="132">
                  <c:v>121.38</c:v>
                </c:pt>
                <c:pt idx="133">
                  <c:v>120.87</c:v>
                </c:pt>
                <c:pt idx="134">
                  <c:v>120.93</c:v>
                </c:pt>
                <c:pt idx="135">
                  <c:v>122.69</c:v>
                </c:pt>
                <c:pt idx="136">
                  <c:v>122.92</c:v>
                </c:pt>
                <c:pt idx="137">
                  <c:v>122.69</c:v>
                </c:pt>
                <c:pt idx="138">
                  <c:v>125.33</c:v>
                </c:pt>
                <c:pt idx="139">
                  <c:v>124.29</c:v>
                </c:pt>
                <c:pt idx="140">
                  <c:v>124.27</c:v>
                </c:pt>
                <c:pt idx="141">
                  <c:v>124.23</c:v>
                </c:pt>
                <c:pt idx="142">
                  <c:v>124.07</c:v>
                </c:pt>
                <c:pt idx="143">
                  <c:v>124.12</c:v>
                </c:pt>
                <c:pt idx="144">
                  <c:v>124.59</c:v>
                </c:pt>
                <c:pt idx="145">
                  <c:v>124.58</c:v>
                </c:pt>
                <c:pt idx="146">
                  <c:v>123.91</c:v>
                </c:pt>
                <c:pt idx="147">
                  <c:v>125.69</c:v>
                </c:pt>
                <c:pt idx="148">
                  <c:v>125.14</c:v>
                </c:pt>
                <c:pt idx="149">
                  <c:v>126.08</c:v>
                </c:pt>
                <c:pt idx="150">
                  <c:v>125.04</c:v>
                </c:pt>
                <c:pt idx="151">
                  <c:v>125.84</c:v>
                </c:pt>
                <c:pt idx="152">
                  <c:v>128.11</c:v>
                </c:pt>
                <c:pt idx="153">
                  <c:v>127.66</c:v>
                </c:pt>
                <c:pt idx="154">
                  <c:v>128.51</c:v>
                </c:pt>
                <c:pt idx="155">
                  <c:v>129.42</c:v>
                </c:pt>
                <c:pt idx="156">
                  <c:v>131.87</c:v>
                </c:pt>
                <c:pt idx="157">
                  <c:v>132.55</c:v>
                </c:pt>
                <c:pt idx="158">
                  <c:v>132.73</c:v>
                </c:pt>
                <c:pt idx="159">
                  <c:v>134.04</c:v>
                </c:pt>
                <c:pt idx="160">
                  <c:v>134.58</c:v>
                </c:pt>
                <c:pt idx="161">
                  <c:v>133.38</c:v>
                </c:pt>
                <c:pt idx="162">
                  <c:v>133.27</c:v>
                </c:pt>
                <c:pt idx="163">
                  <c:v>134.15</c:v>
                </c:pt>
                <c:pt idx="164">
                  <c:v>136.65</c:v>
                </c:pt>
                <c:pt idx="165">
                  <c:v>138.94</c:v>
                </c:pt>
                <c:pt idx="166">
                  <c:v>140.54</c:v>
                </c:pt>
                <c:pt idx="167">
                  <c:v>140.87</c:v>
                </c:pt>
                <c:pt idx="168">
                  <c:v>139.36</c:v>
                </c:pt>
                <c:pt idx="169">
                  <c:v>137.49</c:v>
                </c:pt>
                <c:pt idx="170">
                  <c:v>137.91</c:v>
                </c:pt>
                <c:pt idx="171">
                  <c:v>138.64</c:v>
                </c:pt>
                <c:pt idx="172">
                  <c:v>139.44</c:v>
                </c:pt>
                <c:pt idx="173">
                  <c:v>138.87</c:v>
                </c:pt>
                <c:pt idx="174">
                  <c:v>138.66</c:v>
                </c:pt>
                <c:pt idx="175">
                  <c:v>138.15</c:v>
                </c:pt>
                <c:pt idx="176">
                  <c:v>137.19</c:v>
                </c:pt>
                <c:pt idx="177">
                  <c:v>138.42</c:v>
                </c:pt>
                <c:pt idx="178">
                  <c:v>137.18</c:v>
                </c:pt>
                <c:pt idx="179">
                  <c:v>137.62</c:v>
                </c:pt>
                <c:pt idx="180">
                  <c:v>137.76</c:v>
                </c:pt>
                <c:pt idx="181">
                  <c:v>137.82</c:v>
                </c:pt>
                <c:pt idx="182">
                  <c:v>138.38</c:v>
                </c:pt>
                <c:pt idx="183">
                  <c:v>137.16</c:v>
                </c:pt>
                <c:pt idx="184">
                  <c:v>136.77</c:v>
                </c:pt>
                <c:pt idx="185">
                  <c:v>136.58</c:v>
                </c:pt>
                <c:pt idx="186">
                  <c:v>135.29</c:v>
                </c:pt>
                <c:pt idx="187">
                  <c:v>135.65</c:v>
                </c:pt>
                <c:pt idx="188">
                  <c:v>133.17</c:v>
                </c:pt>
                <c:pt idx="189">
                  <c:v>134.49</c:v>
                </c:pt>
                <c:pt idx="190">
                  <c:v>135.01</c:v>
                </c:pt>
                <c:pt idx="191">
                  <c:v>135.83</c:v>
                </c:pt>
                <c:pt idx="192">
                  <c:v>135.66</c:v>
                </c:pt>
                <c:pt idx="193">
                  <c:v>135.26</c:v>
                </c:pt>
                <c:pt idx="194">
                  <c:v>135.19</c:v>
                </c:pt>
                <c:pt idx="195">
                  <c:v>135.95</c:v>
                </c:pt>
                <c:pt idx="196">
                  <c:v>135.22</c:v>
                </c:pt>
                <c:pt idx="197">
                  <c:v>134.95</c:v>
                </c:pt>
                <c:pt idx="198">
                  <c:v>134.61</c:v>
                </c:pt>
                <c:pt idx="199">
                  <c:v>134.83</c:v>
                </c:pt>
                <c:pt idx="200">
                  <c:v>134.52</c:v>
                </c:pt>
                <c:pt idx="201">
                  <c:v>134.67</c:v>
                </c:pt>
                <c:pt idx="202">
                  <c:v>133.61</c:v>
                </c:pt>
                <c:pt idx="203">
                  <c:v>132.9</c:v>
                </c:pt>
                <c:pt idx="204">
                  <c:v>134.32</c:v>
                </c:pt>
                <c:pt idx="205">
                  <c:v>134.14</c:v>
                </c:pt>
                <c:pt idx="206">
                  <c:v>136.27</c:v>
                </c:pt>
                <c:pt idx="207">
                  <c:v>133.84</c:v>
                </c:pt>
                <c:pt idx="208">
                  <c:v>133.97</c:v>
                </c:pt>
                <c:pt idx="209">
                  <c:v>133.64</c:v>
                </c:pt>
                <c:pt idx="210">
                  <c:v>134.61</c:v>
                </c:pt>
                <c:pt idx="211">
                  <c:v>134.33</c:v>
                </c:pt>
                <c:pt idx="212">
                  <c:v>133.74</c:v>
                </c:pt>
                <c:pt idx="213">
                  <c:v>133.88</c:v>
                </c:pt>
                <c:pt idx="214">
                  <c:v>133.32</c:v>
                </c:pt>
                <c:pt idx="215">
                  <c:v>132.65</c:v>
                </c:pt>
                <c:pt idx="216">
                  <c:v>132.29</c:v>
                </c:pt>
                <c:pt idx="217">
                  <c:v>132.45</c:v>
                </c:pt>
                <c:pt idx="218">
                  <c:v>132.93</c:v>
                </c:pt>
                <c:pt idx="219">
                  <c:v>132.2</c:v>
                </c:pt>
                <c:pt idx="220">
                  <c:v>129.94</c:v>
                </c:pt>
                <c:pt idx="221">
                  <c:v>129.28</c:v>
                </c:pt>
                <c:pt idx="222">
                  <c:v>130.56</c:v>
                </c:pt>
                <c:pt idx="223">
                  <c:v>130.52</c:v>
                </c:pt>
                <c:pt idx="224">
                  <c:v>130.66</c:v>
                </c:pt>
                <c:pt idx="225">
                  <c:v>131.11</c:v>
                </c:pt>
                <c:pt idx="226">
                  <c:v>132.18</c:v>
                </c:pt>
                <c:pt idx="227">
                  <c:v>132.19</c:v>
                </c:pt>
                <c:pt idx="228">
                  <c:v>132.4</c:v>
                </c:pt>
                <c:pt idx="229">
                  <c:v>133.42</c:v>
                </c:pt>
              </c:numCache>
            </c:numRef>
          </c:val>
          <c:smooth val="0"/>
        </c:ser>
        <c:marker val="1"/>
        <c:axId val="22356939"/>
        <c:axId val="66994724"/>
      </c:lineChart>
      <c:dateAx>
        <c:axId val="22356939"/>
        <c:scaling>
          <c:orientation val="minMax"/>
          <c:max val="38717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4724"/>
        <c:crosses val="autoZero"/>
        <c:auto val="0"/>
        <c:baseTimeUnit val="days"/>
        <c:majorUnit val="15"/>
        <c:majorTimeUnit val="days"/>
        <c:minorUnit val="5"/>
        <c:minorTimeUnit val="days"/>
        <c:noMultiLvlLbl val="0"/>
      </c:dateAx>
      <c:valAx>
        <c:axId val="66994724"/>
        <c:scaling>
          <c:orientation val="minMax"/>
          <c:max val="15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693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60"/>
  <sheetViews>
    <sheetView tabSelected="1" zoomScale="88" zoomScaleNormal="88" zoomScalePageLayoutView="0" workbookViewId="0" topLeftCell="A1">
      <selection activeCell="B2" sqref="B2:R2"/>
    </sheetView>
  </sheetViews>
  <sheetFormatPr defaultColWidth="9.140625" defaultRowHeight="12.75"/>
  <cols>
    <col min="1" max="1" width="9.140625" style="68" customWidth="1"/>
    <col min="2" max="2" width="5.00390625" style="3" customWidth="1"/>
    <col min="3" max="3" width="8.8515625" style="3" customWidth="1"/>
    <col min="4" max="4" width="48.28125" style="3" customWidth="1"/>
    <col min="5" max="5" width="16.00390625" style="3" customWidth="1"/>
    <col min="6" max="6" width="21.28125" style="3" customWidth="1"/>
    <col min="7" max="7" width="23.140625" style="3" customWidth="1"/>
    <col min="8" max="8" width="14.28125" style="3" hidden="1" customWidth="1"/>
    <col min="9" max="9" width="21.7109375" style="3" hidden="1" customWidth="1"/>
    <col min="10" max="10" width="19.421875" style="3" hidden="1" customWidth="1"/>
    <col min="11" max="11" width="19.28125" style="3" customWidth="1"/>
    <col min="12" max="12" width="13.8515625" style="3" customWidth="1"/>
    <col min="13" max="13" width="18.8515625" style="22" customWidth="1"/>
    <col min="14" max="15" width="16.8515625" style="3" customWidth="1"/>
    <col min="16" max="16" width="16.28125" style="3" customWidth="1"/>
    <col min="17" max="17" width="19.140625" style="3" customWidth="1"/>
    <col min="18" max="18" width="50.00390625" style="3" customWidth="1"/>
    <col min="19" max="16384" width="9.140625" style="3" customWidth="1"/>
  </cols>
  <sheetData>
    <row r="1" ht="15.75"/>
    <row r="2" spans="2:18" ht="15.75">
      <c r="B2" s="76" t="s">
        <v>89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ht="16.5" thickBot="1"/>
    <row r="4" spans="2:18" ht="47.25">
      <c r="B4" s="69" t="s">
        <v>3</v>
      </c>
      <c r="C4" s="70" t="s">
        <v>4</v>
      </c>
      <c r="D4" s="71" t="s">
        <v>85</v>
      </c>
      <c r="E4" s="71" t="s">
        <v>91</v>
      </c>
      <c r="F4" s="71" t="s">
        <v>90</v>
      </c>
      <c r="G4" s="71" t="s">
        <v>92</v>
      </c>
      <c r="H4" s="71" t="s">
        <v>59</v>
      </c>
      <c r="I4" s="71" t="s">
        <v>63</v>
      </c>
      <c r="J4" s="71" t="s">
        <v>60</v>
      </c>
      <c r="K4" s="71" t="s">
        <v>84</v>
      </c>
      <c r="L4" s="71" t="s">
        <v>61</v>
      </c>
      <c r="M4" s="72" t="s">
        <v>62</v>
      </c>
      <c r="N4" s="71" t="s">
        <v>64</v>
      </c>
      <c r="O4" s="71" t="s">
        <v>83</v>
      </c>
      <c r="P4" s="71" t="s">
        <v>65</v>
      </c>
      <c r="Q4" s="71" t="s">
        <v>66</v>
      </c>
      <c r="R4" s="73" t="s">
        <v>67</v>
      </c>
    </row>
    <row r="5" spans="2:18" ht="15.75" customHeight="1">
      <c r="B5" s="19"/>
      <c r="C5" s="20"/>
      <c r="D5" s="20"/>
      <c r="E5" s="21"/>
      <c r="F5" s="21"/>
      <c r="G5" s="21"/>
      <c r="H5" s="21"/>
      <c r="I5" s="21"/>
      <c r="J5" s="21"/>
      <c r="K5" s="21"/>
      <c r="L5" s="21"/>
      <c r="M5" s="18"/>
      <c r="N5" s="21"/>
      <c r="O5" s="21"/>
      <c r="P5" s="57"/>
      <c r="Q5" s="58"/>
      <c r="R5" s="59"/>
    </row>
    <row r="6" spans="1:61" s="42" customFormat="1" ht="15.75">
      <c r="A6" s="68"/>
      <c r="B6" s="36"/>
      <c r="C6" s="37"/>
      <c r="D6" s="38" t="s">
        <v>1</v>
      </c>
      <c r="E6" s="39"/>
      <c r="F6" s="39"/>
      <c r="G6" s="39"/>
      <c r="H6" s="39"/>
      <c r="I6" s="39"/>
      <c r="J6" s="39"/>
      <c r="K6" s="39"/>
      <c r="L6" s="39"/>
      <c r="M6" s="40"/>
      <c r="N6" s="39"/>
      <c r="O6" s="39"/>
      <c r="P6" s="40"/>
      <c r="Q6" s="39"/>
      <c r="R6" s="4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s="34" customFormat="1" ht="30.75" customHeight="1">
      <c r="A7" s="68"/>
      <c r="B7" s="26">
        <v>1</v>
      </c>
      <c r="C7" s="27">
        <v>462</v>
      </c>
      <c r="D7" s="28" t="s">
        <v>33</v>
      </c>
      <c r="E7" s="29">
        <v>333170</v>
      </c>
      <c r="F7" s="29">
        <v>17174000</v>
      </c>
      <c r="G7" s="29">
        <v>86444</v>
      </c>
      <c r="H7" s="30">
        <v>214</v>
      </c>
      <c r="I7" s="31">
        <v>284555</v>
      </c>
      <c r="J7" s="31">
        <v>4273126</v>
      </c>
      <c r="K7" s="32">
        <v>0.06659176444</v>
      </c>
      <c r="L7" s="30">
        <v>78.21</v>
      </c>
      <c r="M7" s="33">
        <f aca="true" t="shared" si="0" ref="M7:M18">J7*L7</f>
        <v>334201184.46</v>
      </c>
      <c r="N7" s="31">
        <f aca="true" t="shared" si="1" ref="N7:N18">F7/J7</f>
        <v>4.019071752155214</v>
      </c>
      <c r="O7" s="31">
        <f aca="true" t="shared" si="2" ref="O7:O18">L7/N7</f>
        <v>19.45971727378595</v>
      </c>
      <c r="P7" s="33">
        <v>334201184.46</v>
      </c>
      <c r="Q7" s="43" t="s">
        <v>68</v>
      </c>
      <c r="R7" s="45" t="s">
        <v>69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s="34" customFormat="1" ht="30.75" customHeight="1">
      <c r="A8" s="68"/>
      <c r="B8" s="26">
        <v>2</v>
      </c>
      <c r="C8" s="27">
        <v>1040</v>
      </c>
      <c r="D8" s="28" t="s">
        <v>34</v>
      </c>
      <c r="E8" s="29">
        <v>147028</v>
      </c>
      <c r="F8" s="29">
        <v>1073000</v>
      </c>
      <c r="G8" s="29">
        <v>65424</v>
      </c>
      <c r="H8" s="30">
        <v>146</v>
      </c>
      <c r="I8" s="31">
        <v>136099</v>
      </c>
      <c r="J8" s="31">
        <v>6783378</v>
      </c>
      <c r="K8" s="32">
        <v>0.02006360253</v>
      </c>
      <c r="L8" s="30">
        <v>14.01</v>
      </c>
      <c r="M8" s="33">
        <f t="shared" si="0"/>
        <v>95035125.78</v>
      </c>
      <c r="N8" s="31">
        <f t="shared" si="1"/>
        <v>0.15818077659832608</v>
      </c>
      <c r="O8" s="31">
        <f t="shared" si="2"/>
        <v>88.56954872320597</v>
      </c>
      <c r="P8" s="33">
        <v>95035125.78</v>
      </c>
      <c r="Q8" s="43" t="s">
        <v>68</v>
      </c>
      <c r="R8" s="45" t="s">
        <v>74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61" s="34" customFormat="1" ht="30.75" customHeight="1">
      <c r="A9" s="68"/>
      <c r="B9" s="26">
        <v>3</v>
      </c>
      <c r="C9" s="27">
        <v>230</v>
      </c>
      <c r="D9" s="28" t="s">
        <v>35</v>
      </c>
      <c r="E9" s="29">
        <v>269096</v>
      </c>
      <c r="F9" s="29">
        <v>31033000</v>
      </c>
      <c r="G9" s="29">
        <v>223620</v>
      </c>
      <c r="H9" s="30">
        <v>112</v>
      </c>
      <c r="I9" s="30">
        <v>302869</v>
      </c>
      <c r="J9" s="30">
        <v>2702626</v>
      </c>
      <c r="K9" s="32">
        <v>0.1120647104</v>
      </c>
      <c r="L9" s="30">
        <v>91.81</v>
      </c>
      <c r="M9" s="33">
        <f t="shared" si="0"/>
        <v>248128093.06</v>
      </c>
      <c r="N9" s="31">
        <f t="shared" si="1"/>
        <v>11.482535874368114</v>
      </c>
      <c r="O9" s="31">
        <f t="shared" si="2"/>
        <v>7.995620567138208</v>
      </c>
      <c r="P9" s="33">
        <v>248128093.06</v>
      </c>
      <c r="Q9" s="43" t="s">
        <v>68</v>
      </c>
      <c r="R9" s="45" t="s">
        <v>82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s="34" customFormat="1" ht="38.25">
      <c r="A10" s="68"/>
      <c r="B10" s="26">
        <v>4</v>
      </c>
      <c r="C10" s="27">
        <v>180</v>
      </c>
      <c r="D10" s="28" t="s">
        <v>36</v>
      </c>
      <c r="E10" s="29">
        <v>70515</v>
      </c>
      <c r="F10" s="29">
        <v>12360000</v>
      </c>
      <c r="G10" s="29">
        <v>45428</v>
      </c>
      <c r="H10" s="30">
        <v>145</v>
      </c>
      <c r="I10" s="30">
        <v>1171851</v>
      </c>
      <c r="J10" s="30">
        <v>7367222</v>
      </c>
      <c r="K10" s="32">
        <v>0.15906280549</v>
      </c>
      <c r="L10" s="35">
        <v>28</v>
      </c>
      <c r="M10" s="33">
        <f t="shared" si="0"/>
        <v>206282216</v>
      </c>
      <c r="N10" s="31">
        <f t="shared" si="1"/>
        <v>1.6777015814101979</v>
      </c>
      <c r="O10" s="31">
        <f t="shared" si="2"/>
        <v>16.689499676375405</v>
      </c>
      <c r="P10" s="33">
        <v>206282216</v>
      </c>
      <c r="Q10" s="43" t="s">
        <v>68</v>
      </c>
      <c r="R10" s="45" t="s">
        <v>81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61" s="34" customFormat="1" ht="30.75" customHeight="1">
      <c r="A11" s="68"/>
      <c r="B11" s="26">
        <v>5</v>
      </c>
      <c r="C11" s="27">
        <v>1105</v>
      </c>
      <c r="D11" s="28" t="s">
        <v>37</v>
      </c>
      <c r="E11" s="29">
        <v>153112</v>
      </c>
      <c r="F11" s="29">
        <v>5249000</v>
      </c>
      <c r="G11" s="29">
        <v>5046</v>
      </c>
      <c r="H11" s="30">
        <v>88</v>
      </c>
      <c r="I11" s="30">
        <v>1112219</v>
      </c>
      <c r="J11" s="30">
        <v>3860000</v>
      </c>
      <c r="K11" s="32">
        <v>0.28813963731</v>
      </c>
      <c r="L11" s="30">
        <v>73.49</v>
      </c>
      <c r="M11" s="33">
        <f t="shared" si="0"/>
        <v>283671400</v>
      </c>
      <c r="N11" s="31">
        <f t="shared" si="1"/>
        <v>1.3598445595854922</v>
      </c>
      <c r="O11" s="31">
        <f t="shared" si="2"/>
        <v>54.042941512669074</v>
      </c>
      <c r="P11" s="33">
        <v>283671400</v>
      </c>
      <c r="Q11" s="43" t="s">
        <v>70</v>
      </c>
      <c r="R11" s="45" t="s">
        <v>71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s="34" customFormat="1" ht="30.75" customHeight="1">
      <c r="A12" s="68"/>
      <c r="B12" s="26">
        <v>6</v>
      </c>
      <c r="C12" s="27">
        <v>1045</v>
      </c>
      <c r="D12" s="28" t="s">
        <v>38</v>
      </c>
      <c r="E12" s="29">
        <v>145842</v>
      </c>
      <c r="F12" s="29">
        <v>619000</v>
      </c>
      <c r="G12" s="29">
        <v>21296</v>
      </c>
      <c r="H12" s="30">
        <v>53</v>
      </c>
      <c r="I12" s="31">
        <v>164892</v>
      </c>
      <c r="J12" s="31">
        <v>6493577</v>
      </c>
      <c r="K12" s="32">
        <v>0.02539309228</v>
      </c>
      <c r="L12" s="30">
        <v>16.5</v>
      </c>
      <c r="M12" s="33">
        <f t="shared" si="0"/>
        <v>107144020.5</v>
      </c>
      <c r="N12" s="31">
        <f t="shared" si="1"/>
        <v>0.09532496496153045</v>
      </c>
      <c r="O12" s="31">
        <f t="shared" si="2"/>
        <v>173.09211712439418</v>
      </c>
      <c r="P12" s="33">
        <v>107144020.5</v>
      </c>
      <c r="Q12" s="43" t="s">
        <v>68</v>
      </c>
      <c r="R12" s="45" t="s">
        <v>69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s="34" customFormat="1" ht="30.75" customHeight="1">
      <c r="A13" s="68"/>
      <c r="B13" s="26">
        <v>7</v>
      </c>
      <c r="C13" s="27">
        <v>651</v>
      </c>
      <c r="D13" s="28" t="s">
        <v>39</v>
      </c>
      <c r="E13" s="29">
        <v>117327</v>
      </c>
      <c r="F13" s="29">
        <v>13460000</v>
      </c>
      <c r="G13" s="29">
        <v>174959</v>
      </c>
      <c r="H13" s="30">
        <v>93</v>
      </c>
      <c r="I13" s="31">
        <v>744993</v>
      </c>
      <c r="J13" s="31">
        <v>2654358</v>
      </c>
      <c r="K13" s="32">
        <v>0.28066786771</v>
      </c>
      <c r="L13" s="35">
        <v>32.8</v>
      </c>
      <c r="M13" s="33">
        <f t="shared" si="0"/>
        <v>87062942.39999999</v>
      </c>
      <c r="N13" s="31">
        <f t="shared" si="1"/>
        <v>5.070906034528877</v>
      </c>
      <c r="O13" s="31">
        <f t="shared" si="2"/>
        <v>6.468272095096582</v>
      </c>
      <c r="P13" s="33">
        <v>87062942.4</v>
      </c>
      <c r="Q13" s="43" t="s">
        <v>68</v>
      </c>
      <c r="R13" s="45" t="s">
        <v>74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s="34" customFormat="1" ht="30.75" customHeight="1">
      <c r="A14" s="68"/>
      <c r="B14" s="26">
        <v>8</v>
      </c>
      <c r="C14" s="27">
        <v>543</v>
      </c>
      <c r="D14" s="28" t="s">
        <v>40</v>
      </c>
      <c r="E14" s="29">
        <v>28943</v>
      </c>
      <c r="F14" s="29">
        <v>-5207000</v>
      </c>
      <c r="G14" s="29">
        <v>75581</v>
      </c>
      <c r="H14" s="30">
        <v>158</v>
      </c>
      <c r="I14" s="30">
        <v>376067</v>
      </c>
      <c r="J14" s="30">
        <v>502815</v>
      </c>
      <c r="K14" s="32">
        <v>0.74792319243</v>
      </c>
      <c r="L14" s="35">
        <v>68</v>
      </c>
      <c r="M14" s="33">
        <f t="shared" si="0"/>
        <v>34191420</v>
      </c>
      <c r="N14" s="31">
        <f t="shared" si="1"/>
        <v>-10.355697423505664</v>
      </c>
      <c r="O14" s="31">
        <f t="shared" si="2"/>
        <v>-6.5664336470136355</v>
      </c>
      <c r="P14" s="33">
        <v>34191420</v>
      </c>
      <c r="Q14" s="43" t="s">
        <v>68</v>
      </c>
      <c r="R14" s="45" t="s">
        <v>74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s="34" customFormat="1" ht="38.25">
      <c r="A15" s="68"/>
      <c r="B15" s="26">
        <v>9</v>
      </c>
      <c r="C15" s="27">
        <v>282</v>
      </c>
      <c r="D15" s="28" t="s">
        <v>41</v>
      </c>
      <c r="E15" s="29">
        <v>325796</v>
      </c>
      <c r="F15" s="29">
        <v>1453000</v>
      </c>
      <c r="G15" s="29">
        <v>559475</v>
      </c>
      <c r="H15" s="30">
        <v>47</v>
      </c>
      <c r="I15" s="31">
        <v>22465566</v>
      </c>
      <c r="J15" s="31">
        <v>109249612</v>
      </c>
      <c r="K15" s="32">
        <v>0.20563520171</v>
      </c>
      <c r="L15" s="35">
        <v>3.78</v>
      </c>
      <c r="M15" s="33">
        <f t="shared" si="0"/>
        <v>412963533.35999995</v>
      </c>
      <c r="N15" s="31">
        <f t="shared" si="1"/>
        <v>0.013299818401185718</v>
      </c>
      <c r="O15" s="31">
        <f t="shared" si="2"/>
        <v>284.2144069924294</v>
      </c>
      <c r="P15" s="33">
        <v>412963533.36</v>
      </c>
      <c r="Q15" s="43" t="s">
        <v>70</v>
      </c>
      <c r="R15" s="45" t="s">
        <v>81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s="34" customFormat="1" ht="30.75" customHeight="1">
      <c r="A16" s="68"/>
      <c r="B16" s="26">
        <v>10</v>
      </c>
      <c r="C16" s="27">
        <v>845</v>
      </c>
      <c r="D16" s="28" t="s">
        <v>42</v>
      </c>
      <c r="E16" s="29">
        <v>110877</v>
      </c>
      <c r="F16" s="29">
        <v>-2064000</v>
      </c>
      <c r="G16" s="29">
        <v>18125</v>
      </c>
      <c r="H16" s="30">
        <v>93</v>
      </c>
      <c r="I16" s="31">
        <v>17910</v>
      </c>
      <c r="J16" s="31">
        <v>1957808</v>
      </c>
      <c r="K16" s="32">
        <v>0.00914798591</v>
      </c>
      <c r="L16" s="30">
        <v>19.95</v>
      </c>
      <c r="M16" s="33">
        <f t="shared" si="0"/>
        <v>39058269.6</v>
      </c>
      <c r="N16" s="31">
        <f t="shared" si="1"/>
        <v>-1.054240252363868</v>
      </c>
      <c r="O16" s="31">
        <f t="shared" si="2"/>
        <v>-18.92358023255814</v>
      </c>
      <c r="P16" s="33">
        <v>39058269.6</v>
      </c>
      <c r="Q16" s="43" t="s">
        <v>68</v>
      </c>
      <c r="R16" s="45" t="s">
        <v>69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s="34" customFormat="1" ht="30.75" customHeight="1">
      <c r="A17" s="68"/>
      <c r="B17" s="26">
        <v>11</v>
      </c>
      <c r="C17" s="27">
        <v>684</v>
      </c>
      <c r="D17" s="28" t="s">
        <v>43</v>
      </c>
      <c r="E17" s="29">
        <v>301439</v>
      </c>
      <c r="F17" s="29">
        <v>30429000</v>
      </c>
      <c r="G17" s="29">
        <v>155161</v>
      </c>
      <c r="H17" s="30">
        <v>212</v>
      </c>
      <c r="I17" s="31">
        <v>9126640</v>
      </c>
      <c r="J17" s="31">
        <v>66000000</v>
      </c>
      <c r="K17" s="32">
        <v>0.13828242424</v>
      </c>
      <c r="L17" s="35">
        <v>7.5</v>
      </c>
      <c r="M17" s="33">
        <f t="shared" si="0"/>
        <v>495000000</v>
      </c>
      <c r="N17" s="31">
        <f t="shared" si="1"/>
        <v>0.46104545454545454</v>
      </c>
      <c r="O17" s="31">
        <f t="shared" si="2"/>
        <v>16.26737651582372</v>
      </c>
      <c r="P17" s="33">
        <v>495000000</v>
      </c>
      <c r="Q17" s="43" t="s">
        <v>77</v>
      </c>
      <c r="R17" s="45" t="s">
        <v>74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s="34" customFormat="1" ht="30.75" customHeight="1">
      <c r="A18" s="68"/>
      <c r="B18" s="26">
        <v>12</v>
      </c>
      <c r="C18" s="27">
        <v>12</v>
      </c>
      <c r="D18" s="28" t="s">
        <v>44</v>
      </c>
      <c r="E18" s="29">
        <v>809023</v>
      </c>
      <c r="F18" s="29">
        <v>6387000</v>
      </c>
      <c r="G18" s="29">
        <v>68323</v>
      </c>
      <c r="H18" s="30">
        <v>125</v>
      </c>
      <c r="I18" s="31">
        <v>4404391</v>
      </c>
      <c r="J18" s="31">
        <v>48507186</v>
      </c>
      <c r="K18" s="32">
        <v>0.09079873238</v>
      </c>
      <c r="L18" s="30">
        <v>5.51</v>
      </c>
      <c r="M18" s="33">
        <f t="shared" si="0"/>
        <v>267274594.85999998</v>
      </c>
      <c r="N18" s="31">
        <f t="shared" si="1"/>
        <v>0.13167121259105816</v>
      </c>
      <c r="O18" s="31">
        <f t="shared" si="2"/>
        <v>41.84665646782527</v>
      </c>
      <c r="P18" s="33">
        <v>178183085.28</v>
      </c>
      <c r="Q18" s="43" t="s">
        <v>77</v>
      </c>
      <c r="R18" s="45" t="s">
        <v>71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2:18" ht="15.75">
      <c r="B19" s="4"/>
      <c r="C19" s="5"/>
      <c r="D19" s="6"/>
      <c r="E19" s="1"/>
      <c r="F19" s="1"/>
      <c r="G19" s="1"/>
      <c r="H19" s="10"/>
      <c r="I19" s="11"/>
      <c r="J19" s="11"/>
      <c r="K19" s="12"/>
      <c r="L19" s="10"/>
      <c r="M19" s="23"/>
      <c r="N19" s="11"/>
      <c r="O19" s="11"/>
      <c r="P19" s="23"/>
      <c r="Q19" s="44"/>
      <c r="R19" s="46"/>
    </row>
    <row r="20" spans="1:61" s="42" customFormat="1" ht="15.75">
      <c r="A20" s="68"/>
      <c r="B20" s="36"/>
      <c r="C20" s="37"/>
      <c r="D20" s="38" t="s">
        <v>2</v>
      </c>
      <c r="E20" s="39"/>
      <c r="F20" s="39"/>
      <c r="G20" s="39"/>
      <c r="H20" s="39"/>
      <c r="I20" s="39"/>
      <c r="J20" s="39"/>
      <c r="K20" s="39"/>
      <c r="L20" s="39"/>
      <c r="M20" s="40"/>
      <c r="N20" s="39"/>
      <c r="O20" s="39"/>
      <c r="P20" s="39"/>
      <c r="Q20" s="39"/>
      <c r="R20" s="4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2:18" ht="30.75" customHeight="1">
      <c r="B21" s="4">
        <v>1</v>
      </c>
      <c r="C21" s="5">
        <v>462</v>
      </c>
      <c r="D21" s="6" t="s">
        <v>5</v>
      </c>
      <c r="E21" s="1">
        <v>333170</v>
      </c>
      <c r="F21" s="1">
        <v>17174000</v>
      </c>
      <c r="G21" s="1">
        <v>86444</v>
      </c>
      <c r="H21" s="10">
        <v>214</v>
      </c>
      <c r="I21" s="11">
        <v>284555</v>
      </c>
      <c r="J21" s="11">
        <v>4273126</v>
      </c>
      <c r="K21" s="12">
        <v>0.06659176444</v>
      </c>
      <c r="L21" s="10">
        <v>78.21</v>
      </c>
      <c r="M21" s="23">
        <f aca="true" t="shared" si="3" ref="M21:M27">J21*L21</f>
        <v>334201184.46</v>
      </c>
      <c r="N21" s="11">
        <f>F21/J21</f>
        <v>4.019071752155214</v>
      </c>
      <c r="O21" s="11">
        <f>L21/N21</f>
        <v>19.45971727378595</v>
      </c>
      <c r="P21" s="23">
        <v>334201184.46</v>
      </c>
      <c r="Q21" s="44" t="s">
        <v>68</v>
      </c>
      <c r="R21" s="46" t="s">
        <v>69</v>
      </c>
    </row>
    <row r="22" spans="2:18" ht="30.75" customHeight="1">
      <c r="B22" s="4">
        <v>2</v>
      </c>
      <c r="C22" s="5">
        <v>46</v>
      </c>
      <c r="D22" s="6" t="s">
        <v>6</v>
      </c>
      <c r="E22" s="1">
        <v>96858</v>
      </c>
      <c r="F22" s="1">
        <v>7085000</v>
      </c>
      <c r="G22" s="1">
        <v>8022</v>
      </c>
      <c r="H22" s="10">
        <v>107</v>
      </c>
      <c r="I22" s="11">
        <v>406044</v>
      </c>
      <c r="J22" s="11">
        <v>5500000</v>
      </c>
      <c r="K22" s="12">
        <v>0.07382618182</v>
      </c>
      <c r="L22" s="10">
        <v>13.89</v>
      </c>
      <c r="M22" s="23">
        <f t="shared" si="3"/>
        <v>76395000</v>
      </c>
      <c r="N22" s="11">
        <f aca="true" t="shared" si="4" ref="N22:N60">F22/J22</f>
        <v>1.288181818181818</v>
      </c>
      <c r="O22" s="11">
        <f aca="true" t="shared" si="5" ref="O22:O60">L22/N22</f>
        <v>10.782639378969655</v>
      </c>
      <c r="P22" s="23">
        <v>76395000</v>
      </c>
      <c r="Q22" s="44" t="s">
        <v>70</v>
      </c>
      <c r="R22" s="46" t="s">
        <v>71</v>
      </c>
    </row>
    <row r="23" spans="2:18" ht="30.75" customHeight="1">
      <c r="B23" s="4">
        <v>3</v>
      </c>
      <c r="C23" s="5">
        <v>466</v>
      </c>
      <c r="D23" s="6" t="s">
        <v>7</v>
      </c>
      <c r="E23" s="1">
        <v>147486</v>
      </c>
      <c r="F23" s="1">
        <v>-5783000</v>
      </c>
      <c r="G23" s="1">
        <v>126218</v>
      </c>
      <c r="H23" s="10">
        <v>59</v>
      </c>
      <c r="I23" s="11">
        <v>3224323</v>
      </c>
      <c r="J23" s="11">
        <v>17952959</v>
      </c>
      <c r="K23" s="12">
        <v>0.17959841606</v>
      </c>
      <c r="L23" s="13">
        <v>4.7</v>
      </c>
      <c r="M23" s="23">
        <f t="shared" si="3"/>
        <v>84378907.3</v>
      </c>
      <c r="N23" s="11">
        <f t="shared" si="4"/>
        <v>-0.3221196015654021</v>
      </c>
      <c r="O23" s="11">
        <f t="shared" si="5"/>
        <v>-14.590853761023691</v>
      </c>
      <c r="P23" s="23">
        <v>21095865.4</v>
      </c>
      <c r="Q23" s="44" t="s">
        <v>68</v>
      </c>
      <c r="R23" s="46" t="s">
        <v>72</v>
      </c>
    </row>
    <row r="24" spans="2:18" ht="30.75" customHeight="1">
      <c r="B24" s="4">
        <v>4</v>
      </c>
      <c r="C24" s="5">
        <v>40</v>
      </c>
      <c r="D24" s="6" t="s">
        <v>46</v>
      </c>
      <c r="E24" s="1">
        <v>18006</v>
      </c>
      <c r="F24" s="1">
        <v>104000</v>
      </c>
      <c r="G24" s="1">
        <v>668</v>
      </c>
      <c r="H24" s="10">
        <v>14</v>
      </c>
      <c r="I24" s="11">
        <v>8028401</v>
      </c>
      <c r="J24" s="11">
        <v>10178687</v>
      </c>
      <c r="K24" s="12">
        <v>0.78874623024</v>
      </c>
      <c r="L24" s="10">
        <v>1.96</v>
      </c>
      <c r="M24" s="23">
        <f t="shared" si="3"/>
        <v>19950226.52</v>
      </c>
      <c r="N24" s="11">
        <f t="shared" si="4"/>
        <v>0.010217427847029779</v>
      </c>
      <c r="O24" s="11">
        <f t="shared" si="5"/>
        <v>191.82910115384615</v>
      </c>
      <c r="P24" s="23">
        <v>19950226.52</v>
      </c>
      <c r="Q24" s="44" t="s">
        <v>70</v>
      </c>
      <c r="R24" s="46" t="s">
        <v>73</v>
      </c>
    </row>
    <row r="25" spans="2:18" ht="30.75" customHeight="1">
      <c r="B25" s="4">
        <v>5</v>
      </c>
      <c r="C25" s="5">
        <v>1040</v>
      </c>
      <c r="D25" s="6" t="s">
        <v>8</v>
      </c>
      <c r="E25" s="1">
        <v>147028</v>
      </c>
      <c r="F25" s="1">
        <v>1073000</v>
      </c>
      <c r="G25" s="1">
        <v>65424</v>
      </c>
      <c r="H25" s="10">
        <v>146</v>
      </c>
      <c r="I25" s="11">
        <v>136099</v>
      </c>
      <c r="J25" s="11">
        <v>6783378</v>
      </c>
      <c r="K25" s="12">
        <v>0.02006360253</v>
      </c>
      <c r="L25" s="10">
        <v>14.01</v>
      </c>
      <c r="M25" s="23">
        <f t="shared" si="3"/>
        <v>95035125.78</v>
      </c>
      <c r="N25" s="11">
        <f t="shared" si="4"/>
        <v>0.15818077659832608</v>
      </c>
      <c r="O25" s="11">
        <f t="shared" si="5"/>
        <v>88.56954872320597</v>
      </c>
      <c r="P25" s="23">
        <v>95035125.78</v>
      </c>
      <c r="Q25" s="44" t="s">
        <v>68</v>
      </c>
      <c r="R25" s="46" t="s">
        <v>74</v>
      </c>
    </row>
    <row r="26" spans="2:18" ht="30.75" customHeight="1">
      <c r="B26" s="4">
        <v>6</v>
      </c>
      <c r="C26" s="5">
        <v>1113</v>
      </c>
      <c r="D26" s="6" t="s">
        <v>48</v>
      </c>
      <c r="E26" s="1">
        <v>1755491</v>
      </c>
      <c r="F26" s="1">
        <v>138848000</v>
      </c>
      <c r="G26" s="1">
        <v>258413</v>
      </c>
      <c r="H26" s="10">
        <v>186</v>
      </c>
      <c r="I26" s="11">
        <v>269085449</v>
      </c>
      <c r="J26" s="11">
        <v>288764840</v>
      </c>
      <c r="K26" s="12">
        <v>0.93184976744</v>
      </c>
      <c r="L26" s="10">
        <v>9.93</v>
      </c>
      <c r="M26" s="23">
        <f t="shared" si="3"/>
        <v>2867434861.2</v>
      </c>
      <c r="N26" s="11">
        <f t="shared" si="4"/>
        <v>0.48083416249706856</v>
      </c>
      <c r="O26" s="11">
        <f t="shared" si="5"/>
        <v>20.651610834869786</v>
      </c>
      <c r="P26" s="23">
        <v>2867434861.2</v>
      </c>
      <c r="Q26" s="44" t="s">
        <v>68</v>
      </c>
      <c r="R26" s="46" t="s">
        <v>75</v>
      </c>
    </row>
    <row r="27" spans="2:18" ht="30.75" customHeight="1">
      <c r="B27" s="4">
        <v>7</v>
      </c>
      <c r="C27" s="5">
        <v>13</v>
      </c>
      <c r="D27" s="6" t="s">
        <v>9</v>
      </c>
      <c r="E27" s="1">
        <v>43186</v>
      </c>
      <c r="F27" s="1">
        <v>1527000</v>
      </c>
      <c r="G27" s="1">
        <v>5918</v>
      </c>
      <c r="H27" s="10">
        <v>64</v>
      </c>
      <c r="I27" s="11">
        <v>153053</v>
      </c>
      <c r="J27" s="11">
        <v>6583803</v>
      </c>
      <c r="K27" s="12">
        <v>0.02324689849</v>
      </c>
      <c r="L27" s="10">
        <v>3.95</v>
      </c>
      <c r="M27" s="23">
        <f t="shared" si="3"/>
        <v>26006021.85</v>
      </c>
      <c r="N27" s="11">
        <f t="shared" si="4"/>
        <v>0.2319328205901665</v>
      </c>
      <c r="O27" s="11">
        <f t="shared" si="5"/>
        <v>17.030793614931238</v>
      </c>
      <c r="P27" s="23">
        <v>26006021.85</v>
      </c>
      <c r="Q27" s="44" t="s">
        <v>68</v>
      </c>
      <c r="R27" s="46" t="s">
        <v>71</v>
      </c>
    </row>
    <row r="28" spans="2:18" ht="30.75" customHeight="1">
      <c r="B28" s="4">
        <v>8</v>
      </c>
      <c r="C28" s="5">
        <v>55</v>
      </c>
      <c r="D28" s="6" t="s">
        <v>10</v>
      </c>
      <c r="E28" s="1">
        <v>37368</v>
      </c>
      <c r="F28" s="1">
        <v>2136000</v>
      </c>
      <c r="G28" s="1">
        <v>3765</v>
      </c>
      <c r="H28" s="10">
        <v>161</v>
      </c>
      <c r="I28" s="11">
        <v>3197145</v>
      </c>
      <c r="J28" s="11">
        <v>13149848</v>
      </c>
      <c r="K28" s="12">
        <v>0.24313170768</v>
      </c>
      <c r="L28" s="10">
        <v>3.91</v>
      </c>
      <c r="M28" s="23">
        <f aca="true" t="shared" si="6" ref="M28:M60">J28*L28</f>
        <v>51415905.68</v>
      </c>
      <c r="N28" s="11">
        <f t="shared" si="4"/>
        <v>0.16243533765561396</v>
      </c>
      <c r="O28" s="11">
        <f t="shared" si="5"/>
        <v>24.07111689138577</v>
      </c>
      <c r="P28" s="23">
        <v>51415905.68</v>
      </c>
      <c r="Q28" s="44" t="s">
        <v>70</v>
      </c>
      <c r="R28" s="46" t="s">
        <v>71</v>
      </c>
    </row>
    <row r="29" spans="2:18" ht="30.75" customHeight="1">
      <c r="B29" s="4">
        <v>9</v>
      </c>
      <c r="C29" s="5">
        <v>1045</v>
      </c>
      <c r="D29" s="6" t="s">
        <v>11</v>
      </c>
      <c r="E29" s="1">
        <v>145842</v>
      </c>
      <c r="F29" s="1">
        <v>619000</v>
      </c>
      <c r="G29" s="1">
        <v>21296</v>
      </c>
      <c r="H29" s="10">
        <v>53</v>
      </c>
      <c r="I29" s="11">
        <v>164892</v>
      </c>
      <c r="J29" s="11">
        <v>6493577</v>
      </c>
      <c r="K29" s="12">
        <v>0.02539309228</v>
      </c>
      <c r="L29" s="10">
        <v>16.5</v>
      </c>
      <c r="M29" s="23">
        <f t="shared" si="6"/>
        <v>107144020.5</v>
      </c>
      <c r="N29" s="11">
        <f t="shared" si="4"/>
        <v>0.09532496496153045</v>
      </c>
      <c r="O29" s="11">
        <f t="shared" si="5"/>
        <v>173.09211712439418</v>
      </c>
      <c r="P29" s="23">
        <v>107144020.5</v>
      </c>
      <c r="Q29" s="44" t="s">
        <v>68</v>
      </c>
      <c r="R29" s="46" t="s">
        <v>69</v>
      </c>
    </row>
    <row r="30" spans="2:18" ht="30.75" customHeight="1">
      <c r="B30" s="4">
        <v>10</v>
      </c>
      <c r="C30" s="7" t="s">
        <v>45</v>
      </c>
      <c r="D30" s="6" t="s">
        <v>12</v>
      </c>
      <c r="E30" s="1">
        <v>8016</v>
      </c>
      <c r="F30" s="1">
        <v>574000</v>
      </c>
      <c r="G30" s="1">
        <v>1788</v>
      </c>
      <c r="H30" s="10">
        <v>57</v>
      </c>
      <c r="I30" s="11">
        <v>71265</v>
      </c>
      <c r="J30" s="11">
        <v>6481959</v>
      </c>
      <c r="K30" s="12">
        <v>0.01099436143</v>
      </c>
      <c r="L30" s="10">
        <v>5.25</v>
      </c>
      <c r="M30" s="23">
        <f t="shared" si="6"/>
        <v>34030284.75</v>
      </c>
      <c r="N30" s="11">
        <f t="shared" si="4"/>
        <v>0.08855347588591658</v>
      </c>
      <c r="O30" s="11">
        <f t="shared" si="5"/>
        <v>59.28621036585366</v>
      </c>
      <c r="P30" s="23">
        <v>34030284.75</v>
      </c>
      <c r="Q30" s="44" t="s">
        <v>70</v>
      </c>
      <c r="R30" s="46" t="s">
        <v>71</v>
      </c>
    </row>
    <row r="31" spans="2:18" ht="30.75" customHeight="1">
      <c r="B31" s="4">
        <v>11</v>
      </c>
      <c r="C31" s="5">
        <v>61</v>
      </c>
      <c r="D31" s="6" t="s">
        <v>49</v>
      </c>
      <c r="E31" s="1">
        <v>5138</v>
      </c>
      <c r="F31" s="1">
        <v>208000</v>
      </c>
      <c r="G31" s="1">
        <v>493</v>
      </c>
      <c r="H31" s="10">
        <v>12</v>
      </c>
      <c r="I31" s="11">
        <v>112310</v>
      </c>
      <c r="J31" s="11">
        <v>1943995</v>
      </c>
      <c r="K31" s="12">
        <v>0.05777278234</v>
      </c>
      <c r="L31" s="10">
        <v>3.25</v>
      </c>
      <c r="M31" s="23">
        <f t="shared" si="6"/>
        <v>6317983.75</v>
      </c>
      <c r="N31" s="11">
        <f t="shared" si="4"/>
        <v>0.10699615996954724</v>
      </c>
      <c r="O31" s="11">
        <f t="shared" si="5"/>
        <v>30.374921875000002</v>
      </c>
      <c r="P31" s="23">
        <v>6317983.75</v>
      </c>
      <c r="Q31" s="44" t="s">
        <v>68</v>
      </c>
      <c r="R31" s="46" t="s">
        <v>73</v>
      </c>
    </row>
    <row r="32" spans="2:18" ht="30.75" customHeight="1">
      <c r="B32" s="4">
        <v>12</v>
      </c>
      <c r="C32" s="5">
        <v>100</v>
      </c>
      <c r="D32" s="6" t="s">
        <v>0</v>
      </c>
      <c r="E32" s="1">
        <v>39384</v>
      </c>
      <c r="F32" s="1">
        <v>7170000</v>
      </c>
      <c r="G32" s="1">
        <v>8683</v>
      </c>
      <c r="H32" s="10">
        <v>156</v>
      </c>
      <c r="I32" s="11">
        <v>9815378</v>
      </c>
      <c r="J32" s="11">
        <v>21003235</v>
      </c>
      <c r="K32" s="12">
        <v>0.46732696178</v>
      </c>
      <c r="L32" s="10">
        <v>3.61</v>
      </c>
      <c r="M32" s="23">
        <f t="shared" si="6"/>
        <v>75821678.35</v>
      </c>
      <c r="N32" s="11">
        <f t="shared" si="4"/>
        <v>0.3413759832711485</v>
      </c>
      <c r="O32" s="11">
        <f t="shared" si="5"/>
        <v>10.574850536959552</v>
      </c>
      <c r="P32" s="23">
        <v>75821678.35</v>
      </c>
      <c r="Q32" s="44" t="s">
        <v>76</v>
      </c>
      <c r="R32" s="46" t="s">
        <v>71</v>
      </c>
    </row>
    <row r="33" spans="2:18" ht="30.75" customHeight="1">
      <c r="B33" s="4">
        <v>13</v>
      </c>
      <c r="C33" s="5">
        <v>1056</v>
      </c>
      <c r="D33" s="6" t="s">
        <v>13</v>
      </c>
      <c r="E33" s="1">
        <v>76711</v>
      </c>
      <c r="F33" s="1">
        <v>465000</v>
      </c>
      <c r="G33" s="1">
        <v>23163</v>
      </c>
      <c r="H33" s="10">
        <v>10</v>
      </c>
      <c r="I33" s="11">
        <v>2575</v>
      </c>
      <c r="J33" s="11">
        <v>2443639</v>
      </c>
      <c r="K33" s="12">
        <v>0.0010537563</v>
      </c>
      <c r="L33" s="10">
        <v>6.25</v>
      </c>
      <c r="M33" s="23">
        <f t="shared" si="6"/>
        <v>15272743.75</v>
      </c>
      <c r="N33" s="11">
        <f t="shared" si="4"/>
        <v>0.19028997327346633</v>
      </c>
      <c r="O33" s="11">
        <f t="shared" si="5"/>
        <v>32.84461021505376</v>
      </c>
      <c r="P33" s="23">
        <v>15272743.75</v>
      </c>
      <c r="Q33" s="44" t="s">
        <v>77</v>
      </c>
      <c r="R33" s="46" t="s">
        <v>78</v>
      </c>
    </row>
    <row r="34" spans="2:18" ht="30.75" customHeight="1">
      <c r="B34" s="4">
        <v>14</v>
      </c>
      <c r="C34" s="5">
        <v>164</v>
      </c>
      <c r="D34" s="6" t="s">
        <v>50</v>
      </c>
      <c r="E34" s="1">
        <v>50098</v>
      </c>
      <c r="F34" s="1">
        <v>7146000</v>
      </c>
      <c r="G34" s="1">
        <v>41937</v>
      </c>
      <c r="H34" s="10">
        <v>99</v>
      </c>
      <c r="I34" s="11">
        <v>109932</v>
      </c>
      <c r="J34" s="11">
        <v>586642</v>
      </c>
      <c r="K34" s="12">
        <v>0.18739196989</v>
      </c>
      <c r="L34" s="10">
        <v>94.55</v>
      </c>
      <c r="M34" s="23">
        <f t="shared" si="6"/>
        <v>55467001.1</v>
      </c>
      <c r="N34" s="11">
        <f t="shared" si="4"/>
        <v>12.181193982019698</v>
      </c>
      <c r="O34" s="11">
        <f t="shared" si="5"/>
        <v>7.761964889448643</v>
      </c>
      <c r="P34" s="23">
        <v>55467001.1</v>
      </c>
      <c r="Q34" s="44" t="s">
        <v>68</v>
      </c>
      <c r="R34" s="46" t="s">
        <v>79</v>
      </c>
    </row>
    <row r="35" spans="2:18" ht="30.75" customHeight="1">
      <c r="B35" s="4">
        <v>15</v>
      </c>
      <c r="C35" s="5">
        <v>355</v>
      </c>
      <c r="D35" s="6" t="s">
        <v>14</v>
      </c>
      <c r="E35" s="77" t="s">
        <v>57</v>
      </c>
      <c r="F35" s="78"/>
      <c r="G35" s="79"/>
      <c r="H35" s="14">
        <v>83</v>
      </c>
      <c r="I35" s="15">
        <v>253272</v>
      </c>
      <c r="J35" s="15">
        <v>18517545</v>
      </c>
      <c r="K35" s="16">
        <v>0.01367740702</v>
      </c>
      <c r="L35" s="14">
        <v>16.99</v>
      </c>
      <c r="M35" s="24">
        <f t="shared" si="6"/>
        <v>314613089.54999995</v>
      </c>
      <c r="N35" s="11">
        <f t="shared" si="4"/>
        <v>0</v>
      </c>
      <c r="O35" s="11" t="e">
        <f t="shared" si="5"/>
        <v>#DIV/0!</v>
      </c>
      <c r="P35" s="23">
        <v>314613089.55</v>
      </c>
      <c r="Q35" s="44" t="s">
        <v>68</v>
      </c>
      <c r="R35" s="46" t="s">
        <v>72</v>
      </c>
    </row>
    <row r="36" spans="2:18" ht="30.75" customHeight="1">
      <c r="B36" s="4">
        <v>16</v>
      </c>
      <c r="C36" s="5">
        <v>601</v>
      </c>
      <c r="D36" s="6" t="s">
        <v>15</v>
      </c>
      <c r="E36" s="1">
        <v>44299</v>
      </c>
      <c r="F36" s="1">
        <v>3298000</v>
      </c>
      <c r="G36" s="1">
        <v>53861</v>
      </c>
      <c r="H36" s="10">
        <v>26</v>
      </c>
      <c r="I36" s="11">
        <v>10375</v>
      </c>
      <c r="J36" s="11">
        <v>260368</v>
      </c>
      <c r="K36" s="12">
        <v>0.03984744669</v>
      </c>
      <c r="L36" s="10">
        <v>132</v>
      </c>
      <c r="M36" s="23">
        <f t="shared" si="6"/>
        <v>34368576</v>
      </c>
      <c r="N36" s="11">
        <f t="shared" si="4"/>
        <v>12.666687150494685</v>
      </c>
      <c r="O36" s="11">
        <f t="shared" si="5"/>
        <v>10.421035779260157</v>
      </c>
      <c r="P36" s="23">
        <v>34368576</v>
      </c>
      <c r="Q36" s="44" t="s">
        <v>68</v>
      </c>
      <c r="R36" s="46" t="s">
        <v>80</v>
      </c>
    </row>
    <row r="37" spans="2:18" ht="30.75" customHeight="1">
      <c r="B37" s="4">
        <v>17</v>
      </c>
      <c r="C37" s="5">
        <v>65</v>
      </c>
      <c r="D37" s="6" t="s">
        <v>47</v>
      </c>
      <c r="E37" s="1">
        <v>21821</v>
      </c>
      <c r="F37" s="1">
        <v>10000</v>
      </c>
      <c r="G37" s="1">
        <v>1521</v>
      </c>
      <c r="H37" s="10">
        <v>7</v>
      </c>
      <c r="I37" s="11">
        <v>3008</v>
      </c>
      <c r="J37" s="11">
        <v>3641000</v>
      </c>
      <c r="K37" s="12">
        <v>0.00082614666</v>
      </c>
      <c r="L37" s="10">
        <v>0.8</v>
      </c>
      <c r="M37" s="23">
        <f t="shared" si="6"/>
        <v>2912800</v>
      </c>
      <c r="N37" s="11">
        <f t="shared" si="4"/>
        <v>0.0027464982147761604</v>
      </c>
      <c r="O37" s="11">
        <f t="shared" si="5"/>
        <v>291.28000000000003</v>
      </c>
      <c r="P37" s="23">
        <v>2912800</v>
      </c>
      <c r="Q37" s="44" t="s">
        <v>70</v>
      </c>
      <c r="R37" s="46" t="s">
        <v>71</v>
      </c>
    </row>
    <row r="38" spans="2:18" ht="30.75" customHeight="1">
      <c r="B38" s="4">
        <v>18</v>
      </c>
      <c r="C38" s="5">
        <v>651</v>
      </c>
      <c r="D38" s="6" t="s">
        <v>16</v>
      </c>
      <c r="E38" s="1">
        <v>117327</v>
      </c>
      <c r="F38" s="1">
        <v>13460000</v>
      </c>
      <c r="G38" s="1">
        <v>174959</v>
      </c>
      <c r="H38" s="10">
        <v>93</v>
      </c>
      <c r="I38" s="11">
        <v>744993</v>
      </c>
      <c r="J38" s="11">
        <v>2654358</v>
      </c>
      <c r="K38" s="12">
        <v>0.28066786771</v>
      </c>
      <c r="L38" s="13">
        <v>32.8</v>
      </c>
      <c r="M38" s="23">
        <f t="shared" si="6"/>
        <v>87062942.39999999</v>
      </c>
      <c r="N38" s="11">
        <f t="shared" si="4"/>
        <v>5.070906034528877</v>
      </c>
      <c r="O38" s="11">
        <f t="shared" si="5"/>
        <v>6.468272095096582</v>
      </c>
      <c r="P38" s="23">
        <v>87062942.4</v>
      </c>
      <c r="Q38" s="44" t="s">
        <v>68</v>
      </c>
      <c r="R38" s="46" t="s">
        <v>74</v>
      </c>
    </row>
    <row r="39" spans="2:18" ht="30.75" customHeight="1">
      <c r="B39" s="4">
        <v>19</v>
      </c>
      <c r="C39" s="5">
        <v>543</v>
      </c>
      <c r="D39" s="6" t="s">
        <v>17</v>
      </c>
      <c r="E39" s="1">
        <v>28943</v>
      </c>
      <c r="F39" s="1">
        <v>-5207000</v>
      </c>
      <c r="G39" s="1">
        <v>75581</v>
      </c>
      <c r="H39" s="10">
        <v>158</v>
      </c>
      <c r="I39" s="10">
        <v>376067</v>
      </c>
      <c r="J39" s="10">
        <v>502815</v>
      </c>
      <c r="K39" s="12">
        <v>0.74792319243</v>
      </c>
      <c r="L39" s="13">
        <v>68</v>
      </c>
      <c r="M39" s="23">
        <f t="shared" si="6"/>
        <v>34191420</v>
      </c>
      <c r="N39" s="11">
        <f t="shared" si="4"/>
        <v>-10.355697423505664</v>
      </c>
      <c r="O39" s="11">
        <f t="shared" si="5"/>
        <v>-6.5664336470136355</v>
      </c>
      <c r="P39" s="23">
        <v>34191420</v>
      </c>
      <c r="Q39" s="44" t="s">
        <v>68</v>
      </c>
      <c r="R39" s="46" t="s">
        <v>74</v>
      </c>
    </row>
    <row r="40" spans="2:18" ht="38.25">
      <c r="B40" s="4">
        <v>20</v>
      </c>
      <c r="C40" s="5">
        <v>282</v>
      </c>
      <c r="D40" s="6" t="s">
        <v>18</v>
      </c>
      <c r="E40" s="1">
        <v>325796</v>
      </c>
      <c r="F40" s="1">
        <v>1453000</v>
      </c>
      <c r="G40" s="1">
        <v>559475</v>
      </c>
      <c r="H40" s="10">
        <v>47</v>
      </c>
      <c r="I40" s="11">
        <v>22465566</v>
      </c>
      <c r="J40" s="11">
        <v>109249612</v>
      </c>
      <c r="K40" s="12">
        <v>0.20563520171</v>
      </c>
      <c r="L40" s="13">
        <v>3.78</v>
      </c>
      <c r="M40" s="23">
        <f t="shared" si="6"/>
        <v>412963533.35999995</v>
      </c>
      <c r="N40" s="11">
        <f t="shared" si="4"/>
        <v>0.013299818401185718</v>
      </c>
      <c r="O40" s="11">
        <f t="shared" si="5"/>
        <v>284.2144069924294</v>
      </c>
      <c r="P40" s="23">
        <v>412963533.36</v>
      </c>
      <c r="Q40" s="44" t="s">
        <v>70</v>
      </c>
      <c r="R40" s="46" t="s">
        <v>81</v>
      </c>
    </row>
    <row r="41" spans="2:18" ht="30.75" customHeight="1">
      <c r="B41" s="4">
        <v>21</v>
      </c>
      <c r="C41" s="5">
        <v>34</v>
      </c>
      <c r="D41" s="6" t="s">
        <v>51</v>
      </c>
      <c r="E41" s="1">
        <v>100602</v>
      </c>
      <c r="F41" s="1">
        <v>1168000</v>
      </c>
      <c r="G41" s="1">
        <v>39014</v>
      </c>
      <c r="H41" s="10">
        <v>52</v>
      </c>
      <c r="I41" s="11">
        <v>501413</v>
      </c>
      <c r="J41" s="11">
        <v>5324513</v>
      </c>
      <c r="K41" s="12">
        <v>0.09417067814</v>
      </c>
      <c r="L41" s="10">
        <v>5.45</v>
      </c>
      <c r="M41" s="23">
        <f t="shared" si="6"/>
        <v>29018595.85</v>
      </c>
      <c r="N41" s="11">
        <f t="shared" si="4"/>
        <v>0.21936278491572844</v>
      </c>
      <c r="O41" s="11">
        <f t="shared" si="5"/>
        <v>24.844688227739727</v>
      </c>
      <c r="P41" s="23">
        <v>29018595.85</v>
      </c>
      <c r="Q41" s="44" t="s">
        <v>68</v>
      </c>
      <c r="R41" s="46" t="s">
        <v>74</v>
      </c>
    </row>
    <row r="42" spans="2:18" ht="30.75" customHeight="1">
      <c r="B42" s="4">
        <v>22</v>
      </c>
      <c r="C42" s="5">
        <v>76</v>
      </c>
      <c r="D42" s="6" t="s">
        <v>52</v>
      </c>
      <c r="E42" s="1">
        <v>3457</v>
      </c>
      <c r="F42" s="1">
        <v>3000</v>
      </c>
      <c r="G42" s="1">
        <v>370</v>
      </c>
      <c r="H42" s="10">
        <v>9</v>
      </c>
      <c r="I42" s="11">
        <v>45097</v>
      </c>
      <c r="J42" s="11">
        <v>980925</v>
      </c>
      <c r="K42" s="12">
        <v>0.04597395316</v>
      </c>
      <c r="L42" s="10">
        <v>2.95</v>
      </c>
      <c r="M42" s="23">
        <f t="shared" si="6"/>
        <v>2893728.75</v>
      </c>
      <c r="N42" s="11">
        <f t="shared" si="4"/>
        <v>0.0030583377934092822</v>
      </c>
      <c r="O42" s="11">
        <f t="shared" si="5"/>
        <v>964.57625</v>
      </c>
      <c r="P42" s="23">
        <v>2893728.75</v>
      </c>
      <c r="Q42" s="44" t="s">
        <v>70</v>
      </c>
      <c r="R42" s="46" t="s">
        <v>71</v>
      </c>
    </row>
    <row r="43" spans="2:18" ht="30.75" customHeight="1">
      <c r="B43" s="4">
        <v>23</v>
      </c>
      <c r="C43" s="5">
        <v>29</v>
      </c>
      <c r="D43" s="6" t="s">
        <v>19</v>
      </c>
      <c r="E43" s="1">
        <v>40970</v>
      </c>
      <c r="F43" s="1">
        <v>40000</v>
      </c>
      <c r="G43" s="1">
        <v>10069</v>
      </c>
      <c r="H43" s="10">
        <v>9</v>
      </c>
      <c r="I43" s="11">
        <v>270</v>
      </c>
      <c r="J43" s="11">
        <v>9428235</v>
      </c>
      <c r="K43" s="12">
        <v>2.863739E-05</v>
      </c>
      <c r="L43" s="10">
        <v>7.95</v>
      </c>
      <c r="M43" s="23">
        <f t="shared" si="6"/>
        <v>74954468.25</v>
      </c>
      <c r="N43" s="11">
        <f t="shared" si="4"/>
        <v>0.004242575625236325</v>
      </c>
      <c r="O43" s="11">
        <f t="shared" si="5"/>
        <v>1873.86170625</v>
      </c>
      <c r="P43" s="23">
        <v>74954468.25</v>
      </c>
      <c r="Q43" s="44" t="s">
        <v>68</v>
      </c>
      <c r="R43" s="46" t="s">
        <v>69</v>
      </c>
    </row>
    <row r="44" spans="2:18" ht="30.75" customHeight="1">
      <c r="B44" s="4">
        <v>24</v>
      </c>
      <c r="C44" s="5">
        <v>870</v>
      </c>
      <c r="D44" s="6" t="s">
        <v>20</v>
      </c>
      <c r="E44" s="1">
        <v>46744</v>
      </c>
      <c r="F44" s="1">
        <v>1044000</v>
      </c>
      <c r="G44" s="1">
        <v>3339</v>
      </c>
      <c r="H44" s="10">
        <v>13</v>
      </c>
      <c r="I44" s="11">
        <v>2794</v>
      </c>
      <c r="J44" s="11">
        <v>2309561</v>
      </c>
      <c r="K44" s="12">
        <v>0.00120975372</v>
      </c>
      <c r="L44" s="10">
        <v>19.35</v>
      </c>
      <c r="M44" s="23">
        <f t="shared" si="6"/>
        <v>44690005.35</v>
      </c>
      <c r="N44" s="11">
        <f t="shared" si="4"/>
        <v>0.4520339579686356</v>
      </c>
      <c r="O44" s="11">
        <f t="shared" si="5"/>
        <v>42.80651853448276</v>
      </c>
      <c r="P44" s="23">
        <v>44690005.35</v>
      </c>
      <c r="Q44" s="44" t="s">
        <v>68</v>
      </c>
      <c r="R44" s="46" t="s">
        <v>69</v>
      </c>
    </row>
    <row r="45" spans="2:18" ht="30.75" customHeight="1">
      <c r="B45" s="4">
        <v>25</v>
      </c>
      <c r="C45" s="5">
        <v>91</v>
      </c>
      <c r="D45" s="6" t="s">
        <v>21</v>
      </c>
      <c r="E45" s="1">
        <v>12559</v>
      </c>
      <c r="F45" s="2">
        <v>823000</v>
      </c>
      <c r="G45" s="1">
        <v>1106</v>
      </c>
      <c r="H45" s="10">
        <v>30</v>
      </c>
      <c r="I45" s="11">
        <v>34923</v>
      </c>
      <c r="J45" s="11">
        <v>2673899</v>
      </c>
      <c r="K45" s="12">
        <v>0.01306070274</v>
      </c>
      <c r="L45" s="10">
        <v>3.06</v>
      </c>
      <c r="M45" s="23">
        <f t="shared" si="6"/>
        <v>8182130.94</v>
      </c>
      <c r="N45" s="11">
        <f t="shared" si="4"/>
        <v>0.3077902344104994</v>
      </c>
      <c r="O45" s="11">
        <f t="shared" si="5"/>
        <v>9.94183589307412</v>
      </c>
      <c r="P45" s="23">
        <v>8182130.94</v>
      </c>
      <c r="Q45" s="44" t="s">
        <v>70</v>
      </c>
      <c r="R45" s="46" t="s">
        <v>73</v>
      </c>
    </row>
    <row r="46" spans="2:18" ht="30.75" customHeight="1">
      <c r="B46" s="4">
        <v>26</v>
      </c>
      <c r="C46" s="5">
        <v>73</v>
      </c>
      <c r="D46" s="6" t="s">
        <v>22</v>
      </c>
      <c r="E46" s="1">
        <v>96404</v>
      </c>
      <c r="F46" s="1">
        <v>3110000</v>
      </c>
      <c r="G46" s="1">
        <v>5483</v>
      </c>
      <c r="H46" s="10">
        <v>110</v>
      </c>
      <c r="I46" s="11">
        <v>765123</v>
      </c>
      <c r="J46" s="11">
        <v>12608848</v>
      </c>
      <c r="K46" s="12">
        <v>0.06068143577</v>
      </c>
      <c r="L46" s="10">
        <v>6.13</v>
      </c>
      <c r="M46" s="23">
        <f t="shared" si="6"/>
        <v>77292238.24</v>
      </c>
      <c r="N46" s="11">
        <f t="shared" si="4"/>
        <v>0.2466521921748918</v>
      </c>
      <c r="O46" s="11">
        <f t="shared" si="5"/>
        <v>24.852809723472667</v>
      </c>
      <c r="P46" s="23">
        <v>64538883.58</v>
      </c>
      <c r="Q46" s="44" t="s">
        <v>70</v>
      </c>
      <c r="R46" s="46" t="s">
        <v>71</v>
      </c>
    </row>
    <row r="47" spans="2:18" ht="30.75" customHeight="1">
      <c r="B47" s="4">
        <v>27</v>
      </c>
      <c r="C47" s="5">
        <v>845</v>
      </c>
      <c r="D47" s="6" t="s">
        <v>23</v>
      </c>
      <c r="E47" s="1">
        <v>110877</v>
      </c>
      <c r="F47" s="1">
        <v>-2064000</v>
      </c>
      <c r="G47" s="1">
        <v>18125</v>
      </c>
      <c r="H47" s="10">
        <v>93</v>
      </c>
      <c r="I47" s="11">
        <v>17910</v>
      </c>
      <c r="J47" s="11">
        <v>1957808</v>
      </c>
      <c r="K47" s="12">
        <v>0.00914798591</v>
      </c>
      <c r="L47" s="10">
        <v>19.95</v>
      </c>
      <c r="M47" s="23">
        <f t="shared" si="6"/>
        <v>39058269.6</v>
      </c>
      <c r="N47" s="11">
        <f t="shared" si="4"/>
        <v>-1.054240252363868</v>
      </c>
      <c r="O47" s="11">
        <f t="shared" si="5"/>
        <v>-18.92358023255814</v>
      </c>
      <c r="P47" s="23">
        <v>39058269.6</v>
      </c>
      <c r="Q47" s="44" t="s">
        <v>68</v>
      </c>
      <c r="R47" s="46" t="s">
        <v>69</v>
      </c>
    </row>
    <row r="48" spans="2:18" ht="30.75" customHeight="1">
      <c r="B48" s="4">
        <v>28</v>
      </c>
      <c r="C48" s="5">
        <v>684</v>
      </c>
      <c r="D48" s="6" t="s">
        <v>24</v>
      </c>
      <c r="E48" s="1">
        <v>301439</v>
      </c>
      <c r="F48" s="1">
        <v>30429000</v>
      </c>
      <c r="G48" s="1">
        <v>155161</v>
      </c>
      <c r="H48" s="10">
        <v>212</v>
      </c>
      <c r="I48" s="11">
        <v>9126640</v>
      </c>
      <c r="J48" s="11">
        <v>66000000</v>
      </c>
      <c r="K48" s="12">
        <v>0.13828242424</v>
      </c>
      <c r="L48" s="13">
        <v>7.5</v>
      </c>
      <c r="M48" s="23">
        <f t="shared" si="6"/>
        <v>495000000</v>
      </c>
      <c r="N48" s="11">
        <f t="shared" si="4"/>
        <v>0.46104545454545454</v>
      </c>
      <c r="O48" s="11">
        <f t="shared" si="5"/>
        <v>16.26737651582372</v>
      </c>
      <c r="P48" s="23">
        <v>495000000</v>
      </c>
      <c r="Q48" s="44" t="s">
        <v>77</v>
      </c>
      <c r="R48" s="46" t="s">
        <v>74</v>
      </c>
    </row>
    <row r="49" spans="2:18" ht="30.75" customHeight="1">
      <c r="B49" s="4">
        <v>29</v>
      </c>
      <c r="C49" s="5">
        <v>151</v>
      </c>
      <c r="D49" s="6" t="s">
        <v>25</v>
      </c>
      <c r="E49" s="1">
        <v>67640</v>
      </c>
      <c r="F49" s="1">
        <v>97000</v>
      </c>
      <c r="G49" s="1">
        <v>44358</v>
      </c>
      <c r="H49" s="10">
        <v>12</v>
      </c>
      <c r="I49" s="11">
        <v>81129</v>
      </c>
      <c r="J49" s="11">
        <v>2000000</v>
      </c>
      <c r="K49" s="12">
        <v>0.0405645</v>
      </c>
      <c r="L49" s="13">
        <v>7</v>
      </c>
      <c r="M49" s="23">
        <f t="shared" si="6"/>
        <v>14000000</v>
      </c>
      <c r="N49" s="11">
        <f t="shared" si="4"/>
        <v>0.0485</v>
      </c>
      <c r="O49" s="11">
        <f t="shared" si="5"/>
        <v>144.3298969072165</v>
      </c>
      <c r="P49" s="23">
        <v>14000000</v>
      </c>
      <c r="Q49" s="44" t="s">
        <v>68</v>
      </c>
      <c r="R49" s="46" t="s">
        <v>80</v>
      </c>
    </row>
    <row r="50" spans="2:18" ht="30.75" customHeight="1">
      <c r="B50" s="4">
        <v>30</v>
      </c>
      <c r="C50" s="5">
        <v>87</v>
      </c>
      <c r="D50" s="6" t="s">
        <v>26</v>
      </c>
      <c r="E50" s="1">
        <v>55132</v>
      </c>
      <c r="F50" s="1">
        <v>2717000</v>
      </c>
      <c r="G50" s="1">
        <v>68001</v>
      </c>
      <c r="H50" s="10">
        <v>29</v>
      </c>
      <c r="I50" s="11">
        <v>413734</v>
      </c>
      <c r="J50" s="11">
        <v>1750000</v>
      </c>
      <c r="K50" s="12">
        <v>0.23641942857</v>
      </c>
      <c r="L50" s="10">
        <v>13.99</v>
      </c>
      <c r="M50" s="23">
        <f t="shared" si="6"/>
        <v>24482500</v>
      </c>
      <c r="N50" s="11">
        <f t="shared" si="4"/>
        <v>1.5525714285714285</v>
      </c>
      <c r="O50" s="11">
        <f t="shared" si="5"/>
        <v>9.010857563489143</v>
      </c>
      <c r="P50" s="23">
        <v>24482500</v>
      </c>
      <c r="Q50" s="44" t="s">
        <v>70</v>
      </c>
      <c r="R50" s="46" t="s">
        <v>73</v>
      </c>
    </row>
    <row r="51" spans="2:18" ht="30.75" customHeight="1">
      <c r="B51" s="4">
        <v>31</v>
      </c>
      <c r="C51" s="5">
        <v>1127</v>
      </c>
      <c r="D51" s="6" t="s">
        <v>27</v>
      </c>
      <c r="E51" s="1">
        <v>1017519</v>
      </c>
      <c r="F51" s="1">
        <v>6045000</v>
      </c>
      <c r="G51" s="1">
        <v>23543</v>
      </c>
      <c r="H51" s="10">
        <v>62</v>
      </c>
      <c r="I51" s="11">
        <v>12489386</v>
      </c>
      <c r="J51" s="11">
        <v>50000000</v>
      </c>
      <c r="K51" s="12">
        <v>0.24978772</v>
      </c>
      <c r="L51" s="10">
        <v>3.3</v>
      </c>
      <c r="M51" s="23">
        <f t="shared" si="6"/>
        <v>165000000</v>
      </c>
      <c r="N51" s="11">
        <f t="shared" si="4"/>
        <v>0.1209</v>
      </c>
      <c r="O51" s="11">
        <f t="shared" si="5"/>
        <v>27.29528535980149</v>
      </c>
      <c r="P51" s="23">
        <v>165000000</v>
      </c>
      <c r="Q51" s="44" t="s">
        <v>68</v>
      </c>
      <c r="R51" s="46" t="s">
        <v>71</v>
      </c>
    </row>
    <row r="52" spans="2:18" ht="30.75" customHeight="1">
      <c r="B52" s="4">
        <v>32</v>
      </c>
      <c r="C52" s="5">
        <v>12</v>
      </c>
      <c r="D52" s="6" t="s">
        <v>28</v>
      </c>
      <c r="E52" s="1">
        <v>809023</v>
      </c>
      <c r="F52" s="1">
        <v>6387000</v>
      </c>
      <c r="G52" s="1">
        <v>68323</v>
      </c>
      <c r="H52" s="10">
        <v>125</v>
      </c>
      <c r="I52" s="11">
        <v>4404391</v>
      </c>
      <c r="J52" s="11">
        <v>48507186</v>
      </c>
      <c r="K52" s="12">
        <v>0.09079873238</v>
      </c>
      <c r="L52" s="10">
        <v>5.51</v>
      </c>
      <c r="M52" s="23">
        <f t="shared" si="6"/>
        <v>267274594.85999998</v>
      </c>
      <c r="N52" s="11">
        <f t="shared" si="4"/>
        <v>0.13167121259105816</v>
      </c>
      <c r="O52" s="11">
        <f t="shared" si="5"/>
        <v>41.84665646782527</v>
      </c>
      <c r="P52" s="23">
        <v>178183085.28</v>
      </c>
      <c r="Q52" s="44" t="s">
        <v>77</v>
      </c>
      <c r="R52" s="46" t="s">
        <v>71</v>
      </c>
    </row>
    <row r="53" spans="2:18" ht="30.75" customHeight="1">
      <c r="B53" s="4">
        <v>33</v>
      </c>
      <c r="C53" s="5">
        <v>84</v>
      </c>
      <c r="D53" s="6" t="s">
        <v>29</v>
      </c>
      <c r="E53" s="1">
        <v>11022</v>
      </c>
      <c r="F53" s="1">
        <v>-98000</v>
      </c>
      <c r="G53" s="17">
        <v>500</v>
      </c>
      <c r="H53" s="10">
        <v>25</v>
      </c>
      <c r="I53" s="11">
        <v>22676</v>
      </c>
      <c r="J53" s="11">
        <v>4269692</v>
      </c>
      <c r="K53" s="12">
        <v>0.00531092172</v>
      </c>
      <c r="L53" s="10">
        <v>1.73</v>
      </c>
      <c r="M53" s="23">
        <f t="shared" si="6"/>
        <v>7386567.16</v>
      </c>
      <c r="N53" s="11">
        <f t="shared" si="4"/>
        <v>-0.022952475260510596</v>
      </c>
      <c r="O53" s="11">
        <f t="shared" si="5"/>
        <v>-75.37313428571429</v>
      </c>
      <c r="P53" s="23">
        <v>7386567.16</v>
      </c>
      <c r="Q53" s="44" t="s">
        <v>68</v>
      </c>
      <c r="R53" s="46" t="s">
        <v>73</v>
      </c>
    </row>
    <row r="54" spans="2:18" ht="30.75" customHeight="1">
      <c r="B54" s="4">
        <v>34</v>
      </c>
      <c r="C54" s="5">
        <v>45</v>
      </c>
      <c r="D54" s="6" t="s">
        <v>56</v>
      </c>
      <c r="E54" s="1">
        <v>10293</v>
      </c>
      <c r="F54" s="2">
        <v>785000</v>
      </c>
      <c r="G54" s="1">
        <v>1734</v>
      </c>
      <c r="H54" s="10">
        <v>27</v>
      </c>
      <c r="I54" s="10">
        <v>16154</v>
      </c>
      <c r="J54" s="10">
        <v>2356923</v>
      </c>
      <c r="K54" s="12">
        <v>0.0068538514</v>
      </c>
      <c r="L54" s="10">
        <v>6.94</v>
      </c>
      <c r="M54" s="23">
        <f t="shared" si="6"/>
        <v>16357045.620000001</v>
      </c>
      <c r="N54" s="11">
        <f t="shared" si="4"/>
        <v>0.33306136857249896</v>
      </c>
      <c r="O54" s="11">
        <f t="shared" si="5"/>
        <v>20.83700078980892</v>
      </c>
      <c r="P54" s="23">
        <v>16357045.62</v>
      </c>
      <c r="Q54" s="44" t="s">
        <v>70</v>
      </c>
      <c r="R54" s="46" t="s">
        <v>71</v>
      </c>
    </row>
    <row r="55" spans="2:18" ht="30.75" customHeight="1">
      <c r="B55" s="4">
        <v>35</v>
      </c>
      <c r="C55" s="5">
        <v>170</v>
      </c>
      <c r="D55" s="6" t="s">
        <v>53</v>
      </c>
      <c r="E55" s="1">
        <v>15558</v>
      </c>
      <c r="F55" s="1">
        <v>1378000</v>
      </c>
      <c r="G55" s="1">
        <v>43061</v>
      </c>
      <c r="H55" s="10">
        <v>8</v>
      </c>
      <c r="I55" s="11">
        <v>172</v>
      </c>
      <c r="J55" s="11">
        <v>261983</v>
      </c>
      <c r="K55" s="12">
        <v>0.00065653115</v>
      </c>
      <c r="L55" s="13">
        <v>65</v>
      </c>
      <c r="M55" s="23">
        <f t="shared" si="6"/>
        <v>17028895</v>
      </c>
      <c r="N55" s="11">
        <f t="shared" si="4"/>
        <v>5.25988327486898</v>
      </c>
      <c r="O55" s="11">
        <f t="shared" si="5"/>
        <v>12.357688679245282</v>
      </c>
      <c r="P55" s="23">
        <v>17028895</v>
      </c>
      <c r="Q55" s="44" t="s">
        <v>68</v>
      </c>
      <c r="R55" s="46" t="s">
        <v>80</v>
      </c>
    </row>
    <row r="56" spans="2:18" ht="30.75" customHeight="1">
      <c r="B56" s="4">
        <v>36</v>
      </c>
      <c r="C56" s="5">
        <v>668</v>
      </c>
      <c r="D56" s="6" t="s">
        <v>30</v>
      </c>
      <c r="E56" s="1">
        <v>164303</v>
      </c>
      <c r="F56" s="1">
        <v>-119246000</v>
      </c>
      <c r="G56" s="1">
        <v>3192</v>
      </c>
      <c r="H56" s="10">
        <v>97</v>
      </c>
      <c r="I56" s="11">
        <v>2597837</v>
      </c>
      <c r="J56" s="11">
        <v>13628275</v>
      </c>
      <c r="K56" s="12">
        <v>0.19062111676</v>
      </c>
      <c r="L56" s="10">
        <v>0.33</v>
      </c>
      <c r="M56" s="23">
        <f t="shared" si="6"/>
        <v>4497330.75</v>
      </c>
      <c r="N56" s="11">
        <f t="shared" si="4"/>
        <v>-8.749896813793383</v>
      </c>
      <c r="O56" s="11">
        <f t="shared" si="5"/>
        <v>-0.03771473047313956</v>
      </c>
      <c r="P56" s="23">
        <v>4497330.75</v>
      </c>
      <c r="Q56" s="44" t="s">
        <v>68</v>
      </c>
      <c r="R56" s="46" t="s">
        <v>74</v>
      </c>
    </row>
    <row r="57" spans="2:18" ht="30.75" customHeight="1">
      <c r="B57" s="4">
        <v>37</v>
      </c>
      <c r="C57" s="5">
        <v>17</v>
      </c>
      <c r="D57" s="6" t="s">
        <v>55</v>
      </c>
      <c r="E57" s="1">
        <v>5275</v>
      </c>
      <c r="F57" s="1">
        <v>2369000</v>
      </c>
      <c r="G57" s="1">
        <v>2820</v>
      </c>
      <c r="H57" s="10">
        <v>3</v>
      </c>
      <c r="I57" s="11">
        <v>450</v>
      </c>
      <c r="J57" s="11">
        <v>1000000</v>
      </c>
      <c r="K57" s="12">
        <v>0.00045</v>
      </c>
      <c r="L57" s="10">
        <v>10.66</v>
      </c>
      <c r="M57" s="23">
        <f t="shared" si="6"/>
        <v>10660000</v>
      </c>
      <c r="N57" s="11">
        <f t="shared" si="4"/>
        <v>2.369</v>
      </c>
      <c r="O57" s="11">
        <f t="shared" si="5"/>
        <v>4.499788940481215</v>
      </c>
      <c r="P57" s="23">
        <v>10660000</v>
      </c>
      <c r="Q57" s="44" t="s">
        <v>68</v>
      </c>
      <c r="R57" s="46" t="s">
        <v>71</v>
      </c>
    </row>
    <row r="58" spans="2:18" ht="30.75" customHeight="1">
      <c r="B58" s="4">
        <v>38</v>
      </c>
      <c r="C58" s="5">
        <v>105</v>
      </c>
      <c r="D58" s="6" t="s">
        <v>54</v>
      </c>
      <c r="E58" s="1">
        <v>5714</v>
      </c>
      <c r="F58" s="1">
        <v>54000</v>
      </c>
      <c r="G58" s="1">
        <v>486</v>
      </c>
      <c r="H58" s="10">
        <v>5</v>
      </c>
      <c r="I58" s="11">
        <v>76455</v>
      </c>
      <c r="J58" s="11">
        <v>1535062</v>
      </c>
      <c r="K58" s="12">
        <v>0.04980580589</v>
      </c>
      <c r="L58" s="10">
        <v>4.25</v>
      </c>
      <c r="M58" s="23">
        <f t="shared" si="6"/>
        <v>6524013.5</v>
      </c>
      <c r="N58" s="11">
        <f t="shared" si="4"/>
        <v>0.035177732234919504</v>
      </c>
      <c r="O58" s="11">
        <f t="shared" si="5"/>
        <v>120.8150648148148</v>
      </c>
      <c r="P58" s="23">
        <v>6524013.5</v>
      </c>
      <c r="Q58" s="44" t="s">
        <v>68</v>
      </c>
      <c r="R58" s="46" t="s">
        <v>73</v>
      </c>
    </row>
    <row r="59" spans="2:18" ht="30.75" customHeight="1">
      <c r="B59" s="4">
        <v>39</v>
      </c>
      <c r="C59" s="5">
        <v>32</v>
      </c>
      <c r="D59" s="6" t="s">
        <v>31</v>
      </c>
      <c r="E59" s="1">
        <v>5459</v>
      </c>
      <c r="F59" s="1">
        <v>-2555000</v>
      </c>
      <c r="G59" s="2">
        <v>307</v>
      </c>
      <c r="H59" s="10">
        <v>15</v>
      </c>
      <c r="I59" s="11">
        <v>26836</v>
      </c>
      <c r="J59" s="11">
        <v>4940553</v>
      </c>
      <c r="K59" s="12">
        <v>0.00543178061</v>
      </c>
      <c r="L59" s="10">
        <v>0.85</v>
      </c>
      <c r="M59" s="23">
        <f t="shared" si="6"/>
        <v>4199470.05</v>
      </c>
      <c r="N59" s="11">
        <f t="shared" si="4"/>
        <v>-0.517148586403182</v>
      </c>
      <c r="O59" s="11">
        <f t="shared" si="5"/>
        <v>-1.6436281996086106</v>
      </c>
      <c r="P59" s="23">
        <v>4199470.05</v>
      </c>
      <c r="Q59" s="44" t="s">
        <v>70</v>
      </c>
      <c r="R59" s="46" t="s">
        <v>73</v>
      </c>
    </row>
    <row r="60" spans="2:18" ht="30.75" customHeight="1" thickBot="1">
      <c r="B60" s="47">
        <v>40</v>
      </c>
      <c r="C60" s="48">
        <v>70</v>
      </c>
      <c r="D60" s="49" t="s">
        <v>32</v>
      </c>
      <c r="E60" s="50">
        <v>13119</v>
      </c>
      <c r="F60" s="50">
        <v>103000</v>
      </c>
      <c r="G60" s="50">
        <v>850</v>
      </c>
      <c r="H60" s="51">
        <v>11</v>
      </c>
      <c r="I60" s="52">
        <v>5742</v>
      </c>
      <c r="J60" s="52">
        <v>2289147</v>
      </c>
      <c r="K60" s="53">
        <v>0.00250835792</v>
      </c>
      <c r="L60" s="51">
        <v>1.01</v>
      </c>
      <c r="M60" s="54">
        <f t="shared" si="6"/>
        <v>2312038.47</v>
      </c>
      <c r="N60" s="52">
        <f t="shared" si="4"/>
        <v>0.04499492605761011</v>
      </c>
      <c r="O60" s="52">
        <f t="shared" si="5"/>
        <v>22.4469754368932</v>
      </c>
      <c r="P60" s="54">
        <v>2312038.47</v>
      </c>
      <c r="Q60" s="55" t="s">
        <v>70</v>
      </c>
      <c r="R60" s="56" t="s">
        <v>71</v>
      </c>
    </row>
  </sheetData>
  <sheetProtection/>
  <mergeCells count="2">
    <mergeCell ref="B2:R2"/>
    <mergeCell ref="E35:G35"/>
  </mergeCells>
  <printOptions/>
  <pageMargins left="0.59" right="0.51" top="1" bottom="1" header="0.5" footer="0.5"/>
  <pageSetup horizontalDpi="300" verticalDpi="300" orientation="portrait" paperSize="9" scale="74" r:id="rId3"/>
  <headerFooter alignWithMargins="0">
    <oddHeader>&amp;R&amp;"Arial,Italic"&amp;14ПРИЛОЖЕНИЕ № 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5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9.140625" style="8" customWidth="1"/>
    <col min="2" max="2" width="10.140625" style="8" bestFit="1" customWidth="1"/>
    <col min="3" max="3" width="9.8515625" style="25" customWidth="1"/>
    <col min="4" max="4" width="9.140625" style="8" customWidth="1"/>
    <col min="5" max="5" width="11.140625" style="8" customWidth="1"/>
    <col min="6" max="6" width="11.00390625" style="8" customWidth="1"/>
    <col min="7" max="16384" width="9.140625" style="8" customWidth="1"/>
  </cols>
  <sheetData>
    <row r="1" ht="13.5" thickBot="1"/>
    <row r="2" spans="2:6" ht="12.75">
      <c r="B2" s="80" t="s">
        <v>86</v>
      </c>
      <c r="C2" s="81"/>
      <c r="E2" s="80" t="s">
        <v>88</v>
      </c>
      <c r="F2" s="81"/>
    </row>
    <row r="3" spans="2:6" ht="12.75">
      <c r="B3" s="74" t="s">
        <v>58</v>
      </c>
      <c r="C3" s="75" t="s">
        <v>87</v>
      </c>
      <c r="E3" s="74" t="s">
        <v>58</v>
      </c>
      <c r="F3" s="75" t="s">
        <v>87</v>
      </c>
    </row>
    <row r="4" spans="2:6" ht="12.75">
      <c r="B4" s="60">
        <v>38355</v>
      </c>
      <c r="C4" s="61">
        <v>623.59</v>
      </c>
      <c r="E4" s="64">
        <v>38384</v>
      </c>
      <c r="F4" s="65">
        <v>95.77</v>
      </c>
    </row>
    <row r="5" spans="2:6" ht="12.75">
      <c r="B5" s="60">
        <v>38356</v>
      </c>
      <c r="C5" s="61">
        <v>625.86</v>
      </c>
      <c r="E5" s="64">
        <v>38385</v>
      </c>
      <c r="F5" s="65">
        <v>93.5</v>
      </c>
    </row>
    <row r="6" spans="2:6" ht="12.75">
      <c r="B6" s="60">
        <v>38357</v>
      </c>
      <c r="C6" s="61">
        <v>617.68</v>
      </c>
      <c r="E6" s="64">
        <v>38386</v>
      </c>
      <c r="F6" s="65">
        <v>92.01</v>
      </c>
    </row>
    <row r="7" spans="2:6" ht="12.75">
      <c r="B7" s="60">
        <v>38358</v>
      </c>
      <c r="C7" s="61">
        <v>624.09</v>
      </c>
      <c r="E7" s="64">
        <v>38387</v>
      </c>
      <c r="F7" s="65">
        <v>92.72</v>
      </c>
    </row>
    <row r="8" spans="2:6" ht="12.75">
      <c r="B8" s="60">
        <v>38359</v>
      </c>
      <c r="C8" s="61">
        <v>622.88</v>
      </c>
      <c r="E8" s="64">
        <v>38390</v>
      </c>
      <c r="F8" s="65">
        <v>92.62</v>
      </c>
    </row>
    <row r="9" spans="2:6" ht="12.75">
      <c r="B9" s="60">
        <v>38362</v>
      </c>
      <c r="C9" s="61">
        <v>634.82</v>
      </c>
      <c r="E9" s="64">
        <v>38391</v>
      </c>
      <c r="F9" s="65">
        <v>93.46</v>
      </c>
    </row>
    <row r="10" spans="2:6" ht="12.75">
      <c r="B10" s="60">
        <v>38363</v>
      </c>
      <c r="C10" s="61">
        <v>633.32</v>
      </c>
      <c r="E10" s="64">
        <v>38392</v>
      </c>
      <c r="F10" s="65">
        <v>96.74</v>
      </c>
    </row>
    <row r="11" spans="2:6" ht="12.75">
      <c r="B11" s="60">
        <v>38364</v>
      </c>
      <c r="C11" s="61">
        <v>639.59</v>
      </c>
      <c r="E11" s="64">
        <v>38393</v>
      </c>
      <c r="F11" s="65">
        <v>101.14</v>
      </c>
    </row>
    <row r="12" spans="2:6" ht="12.75">
      <c r="B12" s="60">
        <v>38365</v>
      </c>
      <c r="C12" s="61">
        <v>640.23</v>
      </c>
      <c r="E12" s="64">
        <v>38394</v>
      </c>
      <c r="F12" s="65">
        <v>104.66</v>
      </c>
    </row>
    <row r="13" spans="2:6" ht="12.75">
      <c r="B13" s="60">
        <v>38366</v>
      </c>
      <c r="C13" s="61">
        <v>651.57</v>
      </c>
      <c r="E13" s="64">
        <v>38397</v>
      </c>
      <c r="F13" s="65">
        <v>107.66</v>
      </c>
    </row>
    <row r="14" spans="2:6" ht="12.75">
      <c r="B14" s="60">
        <v>38369</v>
      </c>
      <c r="C14" s="61">
        <v>664.98</v>
      </c>
      <c r="E14" s="64">
        <v>38398</v>
      </c>
      <c r="F14" s="65">
        <v>111.09</v>
      </c>
    </row>
    <row r="15" spans="2:6" ht="12.75">
      <c r="B15" s="60">
        <v>38370</v>
      </c>
      <c r="C15" s="61">
        <v>670.7</v>
      </c>
      <c r="E15" s="64">
        <v>38399</v>
      </c>
      <c r="F15" s="65">
        <v>112.4</v>
      </c>
    </row>
    <row r="16" spans="2:6" ht="12.75">
      <c r="B16" s="60">
        <v>38371</v>
      </c>
      <c r="C16" s="61">
        <v>679.82</v>
      </c>
      <c r="E16" s="64">
        <v>38400</v>
      </c>
      <c r="F16" s="65">
        <v>113.26</v>
      </c>
    </row>
    <row r="17" spans="2:6" ht="12.75">
      <c r="B17" s="60">
        <v>38372</v>
      </c>
      <c r="C17" s="61">
        <v>684.99</v>
      </c>
      <c r="E17" s="64">
        <v>38401</v>
      </c>
      <c r="F17" s="65">
        <v>115.41</v>
      </c>
    </row>
    <row r="18" spans="2:6" ht="12.75">
      <c r="B18" s="60">
        <v>38373</v>
      </c>
      <c r="C18" s="61">
        <v>686.64</v>
      </c>
      <c r="E18" s="64">
        <v>38404</v>
      </c>
      <c r="F18" s="65">
        <v>115.29</v>
      </c>
    </row>
    <row r="19" spans="2:6" ht="12.75">
      <c r="B19" s="60">
        <v>38376</v>
      </c>
      <c r="C19" s="61">
        <v>680.44</v>
      </c>
      <c r="E19" s="64">
        <v>38405</v>
      </c>
      <c r="F19" s="65">
        <v>117.12</v>
      </c>
    </row>
    <row r="20" spans="2:6" ht="12.75">
      <c r="B20" s="60">
        <v>38377</v>
      </c>
      <c r="C20" s="61">
        <v>685.9</v>
      </c>
      <c r="E20" s="64">
        <v>38406</v>
      </c>
      <c r="F20" s="65">
        <v>122.22</v>
      </c>
    </row>
    <row r="21" spans="2:6" ht="12.75">
      <c r="B21" s="60">
        <v>38378</v>
      </c>
      <c r="C21" s="61">
        <v>681.32</v>
      </c>
      <c r="E21" s="64">
        <v>38407</v>
      </c>
      <c r="F21" s="65">
        <v>127.93</v>
      </c>
    </row>
    <row r="22" spans="2:6" ht="12.75">
      <c r="B22" s="60">
        <v>38379</v>
      </c>
      <c r="C22" s="61">
        <v>684.9</v>
      </c>
      <c r="E22" s="64">
        <v>38408</v>
      </c>
      <c r="F22" s="65">
        <v>129.64</v>
      </c>
    </row>
    <row r="23" spans="2:6" ht="12.75">
      <c r="B23" s="60">
        <v>38380</v>
      </c>
      <c r="C23" s="61">
        <v>694.06</v>
      </c>
      <c r="E23" s="64">
        <v>38411</v>
      </c>
      <c r="F23" s="65">
        <v>128.55</v>
      </c>
    </row>
    <row r="24" spans="2:6" ht="12.75">
      <c r="B24" s="60">
        <v>38383</v>
      </c>
      <c r="C24" s="61">
        <v>714.87</v>
      </c>
      <c r="E24" s="64">
        <v>38412</v>
      </c>
      <c r="F24" s="65">
        <v>125.68</v>
      </c>
    </row>
    <row r="25" spans="2:6" ht="12.75">
      <c r="B25" s="60">
        <v>38384</v>
      </c>
      <c r="C25" s="61">
        <v>688.11</v>
      </c>
      <c r="E25" s="64">
        <v>38413</v>
      </c>
      <c r="F25" s="65">
        <v>126.59</v>
      </c>
    </row>
    <row r="26" spans="2:6" ht="12.75">
      <c r="B26" s="60">
        <v>38385</v>
      </c>
      <c r="C26" s="61">
        <v>676.44</v>
      </c>
      <c r="E26" s="64">
        <v>38418</v>
      </c>
      <c r="F26" s="65">
        <v>128.57</v>
      </c>
    </row>
    <row r="27" spans="2:6" ht="12.75">
      <c r="B27" s="60">
        <v>38386</v>
      </c>
      <c r="C27" s="61">
        <v>670.81</v>
      </c>
      <c r="E27" s="64">
        <v>38419</v>
      </c>
      <c r="F27" s="65">
        <v>131.71</v>
      </c>
    </row>
    <row r="28" spans="2:6" ht="12.75">
      <c r="B28" s="60">
        <v>38387</v>
      </c>
      <c r="C28" s="61">
        <v>682.27</v>
      </c>
      <c r="E28" s="64">
        <v>38420</v>
      </c>
      <c r="F28" s="65">
        <v>132.31</v>
      </c>
    </row>
    <row r="29" spans="2:6" ht="12.75">
      <c r="B29" s="60">
        <v>38390</v>
      </c>
      <c r="C29" s="61">
        <v>692.34</v>
      </c>
      <c r="E29" s="64">
        <v>38421</v>
      </c>
      <c r="F29" s="65">
        <v>133.36</v>
      </c>
    </row>
    <row r="30" spans="2:6" ht="12.75">
      <c r="B30" s="60">
        <v>38391</v>
      </c>
      <c r="C30" s="61">
        <v>697.26</v>
      </c>
      <c r="E30" s="64">
        <v>38422</v>
      </c>
      <c r="F30" s="65">
        <v>132.11</v>
      </c>
    </row>
    <row r="31" spans="2:6" ht="12.75">
      <c r="B31" s="60">
        <v>38392</v>
      </c>
      <c r="C31" s="61">
        <v>714.52</v>
      </c>
      <c r="E31" s="64">
        <v>38423</v>
      </c>
      <c r="F31" s="65">
        <v>132.25</v>
      </c>
    </row>
    <row r="32" spans="2:6" ht="12.75">
      <c r="B32" s="60">
        <v>38393</v>
      </c>
      <c r="C32" s="61">
        <v>724.69</v>
      </c>
      <c r="E32" s="64">
        <v>38425</v>
      </c>
      <c r="F32" s="65">
        <v>129.17</v>
      </c>
    </row>
    <row r="33" spans="2:6" ht="12.75">
      <c r="B33" s="60">
        <v>38394</v>
      </c>
      <c r="C33" s="61">
        <v>743.89</v>
      </c>
      <c r="E33" s="64">
        <v>38426</v>
      </c>
      <c r="F33" s="65">
        <v>124.31</v>
      </c>
    </row>
    <row r="34" spans="2:6" ht="12.75">
      <c r="B34" s="60">
        <v>38397</v>
      </c>
      <c r="C34" s="61">
        <v>759.17</v>
      </c>
      <c r="E34" s="64">
        <v>38427</v>
      </c>
      <c r="F34" s="65">
        <v>125.27</v>
      </c>
    </row>
    <row r="35" spans="2:6" ht="12.75">
      <c r="B35" s="60">
        <v>38398</v>
      </c>
      <c r="C35" s="61">
        <v>782.11</v>
      </c>
      <c r="E35" s="64">
        <v>38428</v>
      </c>
      <c r="F35" s="65">
        <v>124.26</v>
      </c>
    </row>
    <row r="36" spans="2:6" ht="12.75">
      <c r="B36" s="60">
        <v>38399</v>
      </c>
      <c r="C36" s="61">
        <v>790.46</v>
      </c>
      <c r="E36" s="64">
        <v>38429</v>
      </c>
      <c r="F36" s="65">
        <v>123.04</v>
      </c>
    </row>
    <row r="37" spans="2:6" ht="12.75">
      <c r="B37" s="60">
        <v>38400</v>
      </c>
      <c r="C37" s="61">
        <v>792.38</v>
      </c>
      <c r="E37" s="64">
        <v>38432</v>
      </c>
      <c r="F37" s="65">
        <v>121.09</v>
      </c>
    </row>
    <row r="38" spans="2:6" ht="12.75">
      <c r="B38" s="60">
        <v>38401</v>
      </c>
      <c r="C38" s="61">
        <v>810.95</v>
      </c>
      <c r="E38" s="64">
        <v>38433</v>
      </c>
      <c r="F38" s="65">
        <v>116.97</v>
      </c>
    </row>
    <row r="39" spans="2:6" ht="12.75">
      <c r="B39" s="60">
        <v>38404</v>
      </c>
      <c r="C39" s="61">
        <v>820.7</v>
      </c>
      <c r="E39" s="64">
        <v>38434</v>
      </c>
      <c r="F39" s="65">
        <v>117.8</v>
      </c>
    </row>
    <row r="40" spans="2:6" ht="12.75">
      <c r="B40" s="60">
        <v>38405</v>
      </c>
      <c r="C40" s="61">
        <v>843.28</v>
      </c>
      <c r="E40" s="64">
        <v>38435</v>
      </c>
      <c r="F40" s="65">
        <v>122.98</v>
      </c>
    </row>
    <row r="41" spans="2:6" ht="12.75">
      <c r="B41" s="60">
        <v>38406</v>
      </c>
      <c r="C41" s="61">
        <v>887.5</v>
      </c>
      <c r="E41" s="64">
        <v>38436</v>
      </c>
      <c r="F41" s="65">
        <v>125.43</v>
      </c>
    </row>
    <row r="42" spans="2:6" ht="12.75">
      <c r="B42" s="60">
        <v>38407</v>
      </c>
      <c r="C42" s="61">
        <v>919.69</v>
      </c>
      <c r="E42" s="64">
        <v>38439</v>
      </c>
      <c r="F42" s="65">
        <v>127.39</v>
      </c>
    </row>
    <row r="43" spans="2:6" ht="12.75">
      <c r="B43" s="60">
        <v>38408</v>
      </c>
      <c r="C43" s="61">
        <v>932.44</v>
      </c>
      <c r="E43" s="64">
        <v>38440</v>
      </c>
      <c r="F43" s="65">
        <v>127.15</v>
      </c>
    </row>
    <row r="44" spans="2:6" ht="12.75">
      <c r="B44" s="60">
        <v>38411</v>
      </c>
      <c r="C44" s="61">
        <v>907.58</v>
      </c>
      <c r="E44" s="64">
        <v>38441</v>
      </c>
      <c r="F44" s="65">
        <v>125.29</v>
      </c>
    </row>
    <row r="45" spans="2:6" ht="12.75">
      <c r="B45" s="60">
        <v>38412</v>
      </c>
      <c r="C45" s="61">
        <v>876.94</v>
      </c>
      <c r="E45" s="64">
        <v>38442</v>
      </c>
      <c r="F45" s="65">
        <v>125</v>
      </c>
    </row>
    <row r="46" spans="2:6" ht="12.75">
      <c r="B46" s="60">
        <v>38413</v>
      </c>
      <c r="C46" s="61">
        <v>882.35</v>
      </c>
      <c r="E46" s="64">
        <v>38443</v>
      </c>
      <c r="F46" s="65">
        <v>123.64</v>
      </c>
    </row>
    <row r="47" spans="2:6" ht="12.75">
      <c r="B47" s="60">
        <v>38418</v>
      </c>
      <c r="C47" s="61">
        <v>887.53</v>
      </c>
      <c r="E47" s="64">
        <v>38446</v>
      </c>
      <c r="F47" s="65">
        <v>124.06</v>
      </c>
    </row>
    <row r="48" spans="2:6" ht="12.75">
      <c r="B48" s="60">
        <v>38419</v>
      </c>
      <c r="C48" s="61">
        <v>901.33</v>
      </c>
      <c r="E48" s="64">
        <v>38447</v>
      </c>
      <c r="F48" s="65">
        <v>126.86</v>
      </c>
    </row>
    <row r="49" spans="2:6" ht="12.75">
      <c r="B49" s="60">
        <v>38420</v>
      </c>
      <c r="C49" s="61">
        <v>904.43</v>
      </c>
      <c r="E49" s="64">
        <v>38448</v>
      </c>
      <c r="F49" s="65">
        <v>126.17</v>
      </c>
    </row>
    <row r="50" spans="2:6" ht="12.75">
      <c r="B50" s="60">
        <v>38421</v>
      </c>
      <c r="C50" s="61">
        <v>901.07</v>
      </c>
      <c r="E50" s="64">
        <v>38449</v>
      </c>
      <c r="F50" s="65">
        <v>124.36</v>
      </c>
    </row>
    <row r="51" spans="2:6" ht="12.75">
      <c r="B51" s="60">
        <v>38422</v>
      </c>
      <c r="C51" s="61">
        <v>895.68</v>
      </c>
      <c r="E51" s="64">
        <v>38450</v>
      </c>
      <c r="F51" s="65">
        <v>124.11</v>
      </c>
    </row>
    <row r="52" spans="2:6" ht="12.75">
      <c r="B52" s="60">
        <v>38423</v>
      </c>
      <c r="C52" s="61">
        <v>901.67</v>
      </c>
      <c r="E52" s="64">
        <v>38453</v>
      </c>
      <c r="F52" s="65">
        <v>121.19</v>
      </c>
    </row>
    <row r="53" spans="2:6" ht="12.75">
      <c r="B53" s="60">
        <v>38425</v>
      </c>
      <c r="C53" s="61">
        <v>884.78</v>
      </c>
      <c r="E53" s="64">
        <v>38454</v>
      </c>
      <c r="F53" s="65">
        <v>117.59</v>
      </c>
    </row>
    <row r="54" spans="2:6" ht="12.75">
      <c r="B54" s="60">
        <v>38426</v>
      </c>
      <c r="C54" s="61">
        <v>868.87</v>
      </c>
      <c r="E54" s="64">
        <v>38455</v>
      </c>
      <c r="F54" s="65">
        <v>116.92</v>
      </c>
    </row>
    <row r="55" spans="2:6" ht="12.75">
      <c r="B55" s="60">
        <v>38427</v>
      </c>
      <c r="C55" s="61">
        <v>864.14</v>
      </c>
      <c r="E55" s="64">
        <v>38456</v>
      </c>
      <c r="F55" s="65">
        <v>116.99</v>
      </c>
    </row>
    <row r="56" spans="2:6" ht="12.75">
      <c r="B56" s="60">
        <v>38428</v>
      </c>
      <c r="C56" s="61">
        <v>853.53</v>
      </c>
      <c r="E56" s="64">
        <v>38457</v>
      </c>
      <c r="F56" s="65">
        <v>118.68</v>
      </c>
    </row>
    <row r="57" spans="2:6" ht="12.75">
      <c r="B57" s="60">
        <v>38429</v>
      </c>
      <c r="C57" s="61">
        <v>858.25</v>
      </c>
      <c r="E57" s="64">
        <v>38460</v>
      </c>
      <c r="F57" s="65">
        <v>118.43</v>
      </c>
    </row>
    <row r="58" spans="2:6" ht="12.75">
      <c r="B58" s="60">
        <v>38432</v>
      </c>
      <c r="C58" s="61">
        <v>849.63</v>
      </c>
      <c r="E58" s="64">
        <v>38461</v>
      </c>
      <c r="F58" s="65">
        <v>115.27</v>
      </c>
    </row>
    <row r="59" spans="2:6" ht="12.75">
      <c r="B59" s="60">
        <v>38433</v>
      </c>
      <c r="C59" s="61">
        <v>820.43</v>
      </c>
      <c r="E59" s="64">
        <v>38462</v>
      </c>
      <c r="F59" s="65">
        <v>115.09</v>
      </c>
    </row>
    <row r="60" spans="2:6" ht="12.75">
      <c r="B60" s="60">
        <v>38434</v>
      </c>
      <c r="C60" s="61">
        <v>825.88</v>
      </c>
      <c r="E60" s="64">
        <v>38463</v>
      </c>
      <c r="F60" s="65">
        <v>113.42</v>
      </c>
    </row>
    <row r="61" spans="2:6" ht="12.75">
      <c r="B61" s="60">
        <v>38435</v>
      </c>
      <c r="C61" s="61">
        <v>844.4</v>
      </c>
      <c r="E61" s="64">
        <v>38464</v>
      </c>
      <c r="F61" s="65">
        <v>114.29</v>
      </c>
    </row>
    <row r="62" spans="2:6" ht="12.75">
      <c r="B62" s="60">
        <v>38436</v>
      </c>
      <c r="C62" s="61">
        <v>857.84</v>
      </c>
      <c r="E62" s="64">
        <v>38467</v>
      </c>
      <c r="F62" s="65">
        <v>113.47</v>
      </c>
    </row>
    <row r="63" spans="2:6" ht="12.75">
      <c r="B63" s="60">
        <v>38439</v>
      </c>
      <c r="C63" s="61">
        <v>857.47</v>
      </c>
      <c r="E63" s="64">
        <v>38468</v>
      </c>
      <c r="F63" s="65">
        <v>111.28</v>
      </c>
    </row>
    <row r="64" spans="2:6" ht="12.75">
      <c r="B64" s="60">
        <v>38440</v>
      </c>
      <c r="C64" s="61">
        <v>848.75</v>
      </c>
      <c r="E64" s="64">
        <v>38469</v>
      </c>
      <c r="F64" s="65">
        <v>109.88</v>
      </c>
    </row>
    <row r="65" spans="2:6" ht="12.75">
      <c r="B65" s="60">
        <v>38441</v>
      </c>
      <c r="C65" s="61">
        <v>842.36</v>
      </c>
      <c r="E65" s="64">
        <v>38470</v>
      </c>
      <c r="F65" s="65">
        <v>110.75</v>
      </c>
    </row>
    <row r="66" spans="2:6" ht="12.75">
      <c r="B66" s="60">
        <v>38442</v>
      </c>
      <c r="C66" s="61">
        <v>840.01</v>
      </c>
      <c r="E66" s="64">
        <v>38471</v>
      </c>
      <c r="F66" s="65">
        <v>112.78</v>
      </c>
    </row>
    <row r="67" spans="2:6" ht="12.75">
      <c r="B67" s="60">
        <v>38443</v>
      </c>
      <c r="C67" s="61">
        <v>839.09</v>
      </c>
      <c r="E67" s="64">
        <v>38475</v>
      </c>
      <c r="F67" s="65">
        <v>110.39</v>
      </c>
    </row>
    <row r="68" spans="2:6" ht="12.75">
      <c r="B68" s="60">
        <v>38446</v>
      </c>
      <c r="C68" s="61">
        <v>835.28</v>
      </c>
      <c r="E68" s="64">
        <v>38476</v>
      </c>
      <c r="F68" s="65">
        <v>111.28</v>
      </c>
    </row>
    <row r="69" spans="2:6" ht="12.75">
      <c r="B69" s="60">
        <v>38447</v>
      </c>
      <c r="C69" s="61">
        <v>844.38</v>
      </c>
      <c r="E69" s="64">
        <v>38477</v>
      </c>
      <c r="F69" s="65">
        <v>112.89</v>
      </c>
    </row>
    <row r="70" spans="2:6" ht="12.75">
      <c r="B70" s="60">
        <v>38448</v>
      </c>
      <c r="C70" s="61">
        <v>842.94</v>
      </c>
      <c r="E70" s="64">
        <v>38481</v>
      </c>
      <c r="F70" s="65">
        <v>113.35</v>
      </c>
    </row>
    <row r="71" spans="2:6" ht="12.75">
      <c r="B71" s="60">
        <v>38449</v>
      </c>
      <c r="C71" s="61">
        <v>838.94</v>
      </c>
      <c r="E71" s="64">
        <v>38482</v>
      </c>
      <c r="F71" s="65">
        <v>113.29</v>
      </c>
    </row>
    <row r="72" spans="2:6" ht="12.75">
      <c r="B72" s="60">
        <v>38450</v>
      </c>
      <c r="C72" s="61">
        <v>831.06</v>
      </c>
      <c r="E72" s="64">
        <v>38483</v>
      </c>
      <c r="F72" s="65">
        <v>113.59</v>
      </c>
    </row>
    <row r="73" spans="2:6" ht="12.75">
      <c r="B73" s="60">
        <v>38453</v>
      </c>
      <c r="C73" s="61">
        <v>818.06</v>
      </c>
      <c r="E73" s="64">
        <v>38484</v>
      </c>
      <c r="F73" s="65">
        <v>116.61</v>
      </c>
    </row>
    <row r="74" spans="2:6" ht="12.75">
      <c r="B74" s="60">
        <v>38454</v>
      </c>
      <c r="C74" s="61">
        <v>802.66</v>
      </c>
      <c r="E74" s="64">
        <v>38485</v>
      </c>
      <c r="F74" s="65">
        <v>117.9</v>
      </c>
    </row>
    <row r="75" spans="2:6" ht="12.75">
      <c r="B75" s="60">
        <v>38455</v>
      </c>
      <c r="C75" s="61">
        <v>800.34</v>
      </c>
      <c r="E75" s="64">
        <v>38488</v>
      </c>
      <c r="F75" s="65">
        <v>118.08</v>
      </c>
    </row>
    <row r="76" spans="2:6" ht="12.75">
      <c r="B76" s="60">
        <v>38456</v>
      </c>
      <c r="C76" s="61">
        <v>802.24</v>
      </c>
      <c r="E76" s="64">
        <v>38489</v>
      </c>
      <c r="F76" s="65">
        <v>117.24</v>
      </c>
    </row>
    <row r="77" spans="2:6" ht="12.75">
      <c r="B77" s="60">
        <v>38457</v>
      </c>
      <c r="C77" s="61">
        <v>817.03</v>
      </c>
      <c r="E77" s="64">
        <v>38490</v>
      </c>
      <c r="F77" s="65">
        <v>114.65</v>
      </c>
    </row>
    <row r="78" spans="2:6" ht="12.75">
      <c r="B78" s="60">
        <v>38460</v>
      </c>
      <c r="C78" s="61">
        <v>812.29</v>
      </c>
      <c r="E78" s="64">
        <v>38491</v>
      </c>
      <c r="F78" s="65">
        <v>113.91</v>
      </c>
    </row>
    <row r="79" spans="2:6" ht="12.75">
      <c r="B79" s="60">
        <v>38461</v>
      </c>
      <c r="C79" s="61">
        <v>797.03</v>
      </c>
      <c r="E79" s="64">
        <v>38492</v>
      </c>
      <c r="F79" s="65">
        <v>113.98</v>
      </c>
    </row>
    <row r="80" spans="2:6" ht="12.75">
      <c r="B80" s="60">
        <v>38462</v>
      </c>
      <c r="C80" s="61">
        <v>794.1</v>
      </c>
      <c r="E80" s="64">
        <v>38497</v>
      </c>
      <c r="F80" s="65">
        <v>113.05</v>
      </c>
    </row>
    <row r="81" spans="2:6" ht="12.75">
      <c r="B81" s="60">
        <v>38463</v>
      </c>
      <c r="C81" s="61">
        <v>789.25</v>
      </c>
      <c r="E81" s="64">
        <v>38498</v>
      </c>
      <c r="F81" s="65">
        <v>111.75</v>
      </c>
    </row>
    <row r="82" spans="2:6" ht="12.75">
      <c r="B82" s="60">
        <v>38464</v>
      </c>
      <c r="C82" s="61">
        <v>785.6</v>
      </c>
      <c r="E82" s="64">
        <v>38499</v>
      </c>
      <c r="F82" s="65">
        <v>111.71</v>
      </c>
    </row>
    <row r="83" spans="2:6" ht="12.75">
      <c r="B83" s="60">
        <v>38467</v>
      </c>
      <c r="C83" s="61">
        <v>789.3</v>
      </c>
      <c r="E83" s="64">
        <v>38500</v>
      </c>
      <c r="F83" s="65">
        <v>110.58</v>
      </c>
    </row>
    <row r="84" spans="2:6" ht="12.75">
      <c r="B84" s="60">
        <v>38468</v>
      </c>
      <c r="C84" s="61">
        <v>775.08</v>
      </c>
      <c r="E84" s="64">
        <v>38502</v>
      </c>
      <c r="F84" s="65">
        <v>110.04</v>
      </c>
    </row>
    <row r="85" spans="2:6" ht="12.75">
      <c r="B85" s="60">
        <v>38469</v>
      </c>
      <c r="C85" s="61">
        <v>769.89</v>
      </c>
      <c r="E85" s="64">
        <v>38503</v>
      </c>
      <c r="F85" s="65">
        <v>110.06</v>
      </c>
    </row>
    <row r="86" spans="2:6" ht="12.75">
      <c r="B86" s="60">
        <v>38470</v>
      </c>
      <c r="C86" s="61">
        <v>771.6</v>
      </c>
      <c r="E86" s="64">
        <v>38504</v>
      </c>
      <c r="F86" s="65">
        <v>109.39</v>
      </c>
    </row>
    <row r="87" spans="2:6" ht="12.75">
      <c r="B87" s="60">
        <v>38471</v>
      </c>
      <c r="C87" s="61">
        <v>783.17</v>
      </c>
      <c r="E87" s="64">
        <v>38505</v>
      </c>
      <c r="F87" s="65">
        <v>108.27</v>
      </c>
    </row>
    <row r="88" spans="2:6" ht="12.75">
      <c r="B88" s="60">
        <v>38475</v>
      </c>
      <c r="C88" s="61">
        <v>785.93</v>
      </c>
      <c r="E88" s="64">
        <v>38506</v>
      </c>
      <c r="F88" s="65">
        <v>107.69</v>
      </c>
    </row>
    <row r="89" spans="2:6" ht="12.75">
      <c r="B89" s="60">
        <v>38476</v>
      </c>
      <c r="C89" s="61">
        <v>789.85</v>
      </c>
      <c r="E89" s="64">
        <v>38509</v>
      </c>
      <c r="F89" s="65">
        <v>109.04</v>
      </c>
    </row>
    <row r="90" spans="2:6" ht="12.75">
      <c r="B90" s="60">
        <v>38477</v>
      </c>
      <c r="C90" s="61">
        <v>790.45</v>
      </c>
      <c r="E90" s="64">
        <v>38510</v>
      </c>
      <c r="F90" s="65">
        <v>107.67</v>
      </c>
    </row>
    <row r="91" spans="2:6" ht="12.75">
      <c r="B91" s="60">
        <v>38481</v>
      </c>
      <c r="C91" s="61">
        <v>793.94</v>
      </c>
      <c r="E91" s="64">
        <v>38511</v>
      </c>
      <c r="F91" s="65">
        <v>107.47</v>
      </c>
    </row>
    <row r="92" spans="2:6" ht="12.75">
      <c r="B92" s="60">
        <v>38482</v>
      </c>
      <c r="C92" s="61">
        <v>789.26</v>
      </c>
      <c r="E92" s="64">
        <v>38512</v>
      </c>
      <c r="F92" s="65">
        <v>107</v>
      </c>
    </row>
    <row r="93" spans="2:6" ht="12.75">
      <c r="B93" s="60">
        <v>38483</v>
      </c>
      <c r="C93" s="61">
        <v>793.35</v>
      </c>
      <c r="E93" s="64">
        <v>38513</v>
      </c>
      <c r="F93" s="65">
        <v>107.75</v>
      </c>
    </row>
    <row r="94" spans="2:6" ht="12.75">
      <c r="B94" s="60">
        <v>38484</v>
      </c>
      <c r="C94" s="61">
        <v>809.43</v>
      </c>
      <c r="E94" s="64">
        <v>38516</v>
      </c>
      <c r="F94" s="65">
        <v>106</v>
      </c>
    </row>
    <row r="95" spans="2:6" ht="12.75">
      <c r="B95" s="60">
        <v>38485</v>
      </c>
      <c r="C95" s="61">
        <v>819.91</v>
      </c>
      <c r="E95" s="64">
        <v>38517</v>
      </c>
      <c r="F95" s="65">
        <v>107.4</v>
      </c>
    </row>
    <row r="96" spans="2:6" ht="12.75">
      <c r="B96" s="60">
        <v>38488</v>
      </c>
      <c r="C96" s="61">
        <v>810.93</v>
      </c>
      <c r="E96" s="64">
        <v>38518</v>
      </c>
      <c r="F96" s="65">
        <v>106.19</v>
      </c>
    </row>
    <row r="97" spans="2:6" ht="12.75">
      <c r="B97" s="60">
        <v>38489</v>
      </c>
      <c r="C97" s="61">
        <v>807.42</v>
      </c>
      <c r="E97" s="64">
        <v>38519</v>
      </c>
      <c r="F97" s="65">
        <v>106.33</v>
      </c>
    </row>
    <row r="98" spans="2:6" ht="12.75">
      <c r="B98" s="60">
        <v>38490</v>
      </c>
      <c r="C98" s="61">
        <v>811.13</v>
      </c>
      <c r="E98" s="64">
        <v>38520</v>
      </c>
      <c r="F98" s="65">
        <v>104.56</v>
      </c>
    </row>
    <row r="99" spans="2:6" ht="12.75">
      <c r="B99" s="60">
        <v>38491</v>
      </c>
      <c r="C99" s="61">
        <v>814.86</v>
      </c>
      <c r="E99" s="64">
        <v>38523</v>
      </c>
      <c r="F99" s="65">
        <v>103.06</v>
      </c>
    </row>
    <row r="100" spans="2:6" ht="12.75">
      <c r="B100" s="60">
        <v>38492</v>
      </c>
      <c r="C100" s="61">
        <v>810.35</v>
      </c>
      <c r="E100" s="64">
        <v>38524</v>
      </c>
      <c r="F100" s="65">
        <v>102.17</v>
      </c>
    </row>
    <row r="101" spans="2:6" ht="12.75">
      <c r="B101" s="60">
        <v>38497</v>
      </c>
      <c r="C101" s="61">
        <v>810.23</v>
      </c>
      <c r="E101" s="64">
        <v>38525</v>
      </c>
      <c r="F101" s="65">
        <v>101.37</v>
      </c>
    </row>
    <row r="102" spans="2:20" ht="12.75">
      <c r="B102" s="60">
        <v>38498</v>
      </c>
      <c r="C102" s="61">
        <v>795.18</v>
      </c>
      <c r="D102" s="9"/>
      <c r="E102" s="64">
        <v>38526</v>
      </c>
      <c r="F102" s="65">
        <v>101.89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2:6" ht="12.75">
      <c r="B103" s="60">
        <v>38499</v>
      </c>
      <c r="C103" s="61">
        <v>795.67</v>
      </c>
      <c r="E103" s="64">
        <v>38527</v>
      </c>
      <c r="F103" s="65">
        <v>102.12</v>
      </c>
    </row>
    <row r="104" spans="2:6" ht="12.75">
      <c r="B104" s="60">
        <v>38500</v>
      </c>
      <c r="C104" s="61">
        <v>796.1</v>
      </c>
      <c r="E104" s="64">
        <v>38530</v>
      </c>
      <c r="F104" s="65">
        <v>105.46</v>
      </c>
    </row>
    <row r="105" spans="2:6" ht="12.75">
      <c r="B105" s="60">
        <v>38502</v>
      </c>
      <c r="C105" s="61">
        <v>791.11</v>
      </c>
      <c r="E105" s="64">
        <v>38531</v>
      </c>
      <c r="F105" s="65">
        <v>106.51</v>
      </c>
    </row>
    <row r="106" spans="2:6" ht="12.75">
      <c r="B106" s="60">
        <v>38503</v>
      </c>
      <c r="C106" s="61">
        <v>788.67</v>
      </c>
      <c r="E106" s="64">
        <v>38532</v>
      </c>
      <c r="F106" s="65">
        <v>107.01</v>
      </c>
    </row>
    <row r="107" spans="2:6" ht="12.75">
      <c r="B107" s="60">
        <v>38504</v>
      </c>
      <c r="C107" s="61">
        <v>778.38</v>
      </c>
      <c r="E107" s="64">
        <v>38533</v>
      </c>
      <c r="F107" s="65">
        <v>109.18</v>
      </c>
    </row>
    <row r="108" spans="2:6" ht="12.75">
      <c r="B108" s="60">
        <v>38505</v>
      </c>
      <c r="C108" s="61">
        <v>782.3</v>
      </c>
      <c r="E108" s="64">
        <v>38534</v>
      </c>
      <c r="F108" s="65">
        <v>107.88</v>
      </c>
    </row>
    <row r="109" spans="2:6" ht="12.75">
      <c r="B109" s="60">
        <v>38506</v>
      </c>
      <c r="C109" s="61">
        <v>782.59</v>
      </c>
      <c r="E109" s="64">
        <v>38537</v>
      </c>
      <c r="F109" s="65">
        <v>107.31</v>
      </c>
    </row>
    <row r="110" spans="2:6" ht="12.75">
      <c r="B110" s="60">
        <v>38509</v>
      </c>
      <c r="C110" s="61">
        <v>790.62</v>
      </c>
      <c r="E110" s="64">
        <v>38538</v>
      </c>
      <c r="F110" s="65">
        <v>107.73</v>
      </c>
    </row>
    <row r="111" spans="2:6" ht="12.75">
      <c r="B111" s="60">
        <v>38510</v>
      </c>
      <c r="C111" s="61">
        <v>759.72</v>
      </c>
      <c r="E111" s="64">
        <v>38539</v>
      </c>
      <c r="F111" s="65">
        <v>107.73</v>
      </c>
    </row>
    <row r="112" spans="2:6" ht="12.75">
      <c r="B112" s="60">
        <v>38511</v>
      </c>
      <c r="C112" s="61">
        <v>778.51</v>
      </c>
      <c r="E112" s="64">
        <v>38540</v>
      </c>
      <c r="F112" s="65">
        <v>107.18</v>
      </c>
    </row>
    <row r="113" spans="2:6" ht="12.75">
      <c r="B113" s="60">
        <v>38512</v>
      </c>
      <c r="C113" s="61">
        <v>773.21</v>
      </c>
      <c r="E113" s="64">
        <v>38541</v>
      </c>
      <c r="F113" s="65">
        <v>107.42</v>
      </c>
    </row>
    <row r="114" spans="2:6" ht="12.75">
      <c r="B114" s="60">
        <v>38513</v>
      </c>
      <c r="C114" s="61">
        <v>778.75</v>
      </c>
      <c r="E114" s="64">
        <v>38544</v>
      </c>
      <c r="F114" s="65">
        <v>107.75</v>
      </c>
    </row>
    <row r="115" spans="2:6" ht="12.75">
      <c r="B115" s="60">
        <v>38516</v>
      </c>
      <c r="C115" s="61">
        <v>770.08</v>
      </c>
      <c r="E115" s="64">
        <v>38545</v>
      </c>
      <c r="F115" s="65">
        <v>107.95</v>
      </c>
    </row>
    <row r="116" spans="2:6" ht="12.75">
      <c r="B116" s="60">
        <v>38517</v>
      </c>
      <c r="C116" s="61">
        <v>782.93</v>
      </c>
      <c r="E116" s="64">
        <v>38546</v>
      </c>
      <c r="F116" s="65">
        <v>107.22</v>
      </c>
    </row>
    <row r="117" spans="2:6" ht="12.75">
      <c r="B117" s="60">
        <v>38518</v>
      </c>
      <c r="C117" s="61">
        <v>763.06</v>
      </c>
      <c r="E117" s="64">
        <v>38547</v>
      </c>
      <c r="F117" s="65">
        <v>107.76</v>
      </c>
    </row>
    <row r="118" spans="2:6" ht="12.75">
      <c r="B118" s="60">
        <v>38519</v>
      </c>
      <c r="C118" s="61">
        <v>744</v>
      </c>
      <c r="E118" s="64">
        <v>38548</v>
      </c>
      <c r="F118" s="65">
        <v>110.21</v>
      </c>
    </row>
    <row r="119" spans="2:6" ht="12.75">
      <c r="B119" s="60">
        <v>38520</v>
      </c>
      <c r="C119" s="61">
        <v>740.67</v>
      </c>
      <c r="E119" s="64">
        <v>38551</v>
      </c>
      <c r="F119" s="65">
        <v>110.53</v>
      </c>
    </row>
    <row r="120" spans="2:6" ht="12.75">
      <c r="B120" s="60">
        <v>38523</v>
      </c>
      <c r="C120" s="61">
        <v>722.55</v>
      </c>
      <c r="E120" s="64">
        <v>38552</v>
      </c>
      <c r="F120" s="65">
        <v>110.56</v>
      </c>
    </row>
    <row r="121" spans="2:6" ht="12.75">
      <c r="B121" s="60">
        <v>38524</v>
      </c>
      <c r="C121" s="61">
        <v>717.55</v>
      </c>
      <c r="E121" s="64">
        <v>38553</v>
      </c>
      <c r="F121" s="65">
        <v>110.85</v>
      </c>
    </row>
    <row r="122" spans="2:6" ht="12.75">
      <c r="B122" s="60">
        <v>38525</v>
      </c>
      <c r="C122" s="61">
        <v>708.3</v>
      </c>
      <c r="E122" s="64">
        <v>38554</v>
      </c>
      <c r="F122" s="65">
        <v>111.06</v>
      </c>
    </row>
    <row r="123" spans="2:6" ht="12.75">
      <c r="B123" s="60">
        <v>38526</v>
      </c>
      <c r="C123" s="61">
        <v>701.25</v>
      </c>
      <c r="E123" s="64">
        <v>38555</v>
      </c>
      <c r="F123" s="65">
        <v>114.36</v>
      </c>
    </row>
    <row r="124" spans="2:6" ht="12.75">
      <c r="B124" s="60">
        <v>38527</v>
      </c>
      <c r="C124" s="61">
        <v>703.76</v>
      </c>
      <c r="E124" s="64">
        <v>38558</v>
      </c>
      <c r="F124" s="65">
        <v>112.84</v>
      </c>
    </row>
    <row r="125" spans="2:6" ht="12.75">
      <c r="B125" s="60">
        <v>38530</v>
      </c>
      <c r="C125" s="61">
        <v>726.26</v>
      </c>
      <c r="E125" s="64">
        <v>38559</v>
      </c>
      <c r="F125" s="65">
        <v>112.63</v>
      </c>
    </row>
    <row r="126" spans="2:6" ht="12.75">
      <c r="B126" s="60">
        <v>38531</v>
      </c>
      <c r="C126" s="61">
        <v>715.34</v>
      </c>
      <c r="E126" s="64">
        <v>38560</v>
      </c>
      <c r="F126" s="65">
        <v>113.14</v>
      </c>
    </row>
    <row r="127" spans="2:6" ht="12.75">
      <c r="B127" s="60">
        <v>38532</v>
      </c>
      <c r="C127" s="61">
        <v>726.09</v>
      </c>
      <c r="E127" s="64">
        <v>38561</v>
      </c>
      <c r="F127" s="65">
        <v>113.19</v>
      </c>
    </row>
    <row r="128" spans="2:6" ht="12.75">
      <c r="B128" s="60">
        <v>38533</v>
      </c>
      <c r="C128" s="61">
        <v>732.96</v>
      </c>
      <c r="E128" s="64">
        <v>38562</v>
      </c>
      <c r="F128" s="65">
        <v>113.76</v>
      </c>
    </row>
    <row r="129" spans="2:6" ht="12.75">
      <c r="B129" s="60">
        <v>38534</v>
      </c>
      <c r="C129" s="61">
        <v>727.16</v>
      </c>
      <c r="E129" s="64">
        <v>38565</v>
      </c>
      <c r="F129" s="65">
        <v>113.75</v>
      </c>
    </row>
    <row r="130" spans="2:6" ht="12.75">
      <c r="B130" s="60">
        <v>38537</v>
      </c>
      <c r="C130" s="61">
        <v>729.11</v>
      </c>
      <c r="E130" s="64">
        <v>38566</v>
      </c>
      <c r="F130" s="65">
        <v>116.16</v>
      </c>
    </row>
    <row r="131" spans="2:6" ht="12.75">
      <c r="B131" s="60">
        <v>38538</v>
      </c>
      <c r="C131" s="61">
        <v>727.33</v>
      </c>
      <c r="E131" s="64">
        <v>38567</v>
      </c>
      <c r="F131" s="65">
        <v>116.98</v>
      </c>
    </row>
    <row r="132" spans="2:6" ht="12.75">
      <c r="B132" s="60">
        <v>38539</v>
      </c>
      <c r="C132" s="61">
        <v>727.4</v>
      </c>
      <c r="E132" s="64">
        <v>38568</v>
      </c>
      <c r="F132" s="65">
        <v>119.84</v>
      </c>
    </row>
    <row r="133" spans="2:6" ht="12.75">
      <c r="B133" s="60">
        <v>38540</v>
      </c>
      <c r="C133" s="61">
        <v>726.21</v>
      </c>
      <c r="E133" s="64">
        <v>38569</v>
      </c>
      <c r="F133" s="65">
        <v>121.63</v>
      </c>
    </row>
    <row r="134" spans="2:6" ht="12.75">
      <c r="B134" s="60">
        <v>38541</v>
      </c>
      <c r="C134" s="61">
        <v>736.16</v>
      </c>
      <c r="E134" s="64">
        <v>38572</v>
      </c>
      <c r="F134" s="65">
        <v>121.44</v>
      </c>
    </row>
    <row r="135" spans="2:6" ht="12.75">
      <c r="B135" s="60">
        <v>38544</v>
      </c>
      <c r="C135" s="61">
        <v>740.76</v>
      </c>
      <c r="E135" s="64">
        <v>38573</v>
      </c>
      <c r="F135" s="65">
        <v>121.05</v>
      </c>
    </row>
    <row r="136" spans="2:6" ht="12.75">
      <c r="B136" s="60">
        <v>38545</v>
      </c>
      <c r="C136" s="61">
        <v>749.82</v>
      </c>
      <c r="E136" s="64">
        <v>38574</v>
      </c>
      <c r="F136" s="65">
        <v>121.38</v>
      </c>
    </row>
    <row r="137" spans="2:6" ht="12.75">
      <c r="B137" s="60">
        <v>38546</v>
      </c>
      <c r="C137" s="61">
        <v>749.48</v>
      </c>
      <c r="E137" s="64">
        <v>38575</v>
      </c>
      <c r="F137" s="65">
        <v>120.87</v>
      </c>
    </row>
    <row r="138" spans="2:6" ht="12.75">
      <c r="B138" s="60">
        <v>38547</v>
      </c>
      <c r="C138" s="61">
        <v>748.27</v>
      </c>
      <c r="E138" s="64">
        <v>38576</v>
      </c>
      <c r="F138" s="65">
        <v>120.93</v>
      </c>
    </row>
    <row r="139" spans="2:6" ht="12.75">
      <c r="B139" s="60">
        <v>38548</v>
      </c>
      <c r="C139" s="61">
        <v>751.91</v>
      </c>
      <c r="E139" s="64">
        <v>38579</v>
      </c>
      <c r="F139" s="65">
        <v>122.69</v>
      </c>
    </row>
    <row r="140" spans="2:6" ht="12.75">
      <c r="B140" s="60">
        <v>38551</v>
      </c>
      <c r="C140" s="61">
        <v>756.94</v>
      </c>
      <c r="E140" s="64">
        <v>38580</v>
      </c>
      <c r="F140" s="65">
        <v>122.92</v>
      </c>
    </row>
    <row r="141" spans="2:6" ht="12.75">
      <c r="B141" s="60">
        <v>38552</v>
      </c>
      <c r="C141" s="61">
        <v>755.35</v>
      </c>
      <c r="E141" s="64">
        <v>38581</v>
      </c>
      <c r="F141" s="65">
        <v>122.69</v>
      </c>
    </row>
    <row r="142" spans="2:6" ht="12.75">
      <c r="B142" s="60">
        <v>38553</v>
      </c>
      <c r="C142" s="61">
        <v>759.86</v>
      </c>
      <c r="E142" s="64">
        <v>38582</v>
      </c>
      <c r="F142" s="65">
        <v>125.33</v>
      </c>
    </row>
    <row r="143" spans="2:6" ht="12.75">
      <c r="B143" s="60">
        <v>38554</v>
      </c>
      <c r="C143" s="61">
        <v>767.77</v>
      </c>
      <c r="E143" s="64">
        <v>38583</v>
      </c>
      <c r="F143" s="65">
        <v>124.29</v>
      </c>
    </row>
    <row r="144" spans="2:6" ht="12.75">
      <c r="B144" s="60">
        <v>38555</v>
      </c>
      <c r="C144" s="61">
        <v>774.84</v>
      </c>
      <c r="E144" s="64">
        <v>38586</v>
      </c>
      <c r="F144" s="65">
        <v>124.27</v>
      </c>
    </row>
    <row r="145" spans="2:6" ht="12.75">
      <c r="B145" s="60">
        <v>38558</v>
      </c>
      <c r="C145" s="61">
        <v>774.4</v>
      </c>
      <c r="E145" s="64">
        <v>38587</v>
      </c>
      <c r="F145" s="65">
        <v>124.23</v>
      </c>
    </row>
    <row r="146" spans="2:6" ht="12.75">
      <c r="B146" s="60">
        <v>38559</v>
      </c>
      <c r="C146" s="61">
        <v>775.08</v>
      </c>
      <c r="E146" s="64">
        <v>38588</v>
      </c>
      <c r="F146" s="65">
        <v>124.07</v>
      </c>
    </row>
    <row r="147" spans="2:6" ht="12.75">
      <c r="B147" s="60">
        <v>38560</v>
      </c>
      <c r="C147" s="61">
        <v>778.97</v>
      </c>
      <c r="E147" s="64">
        <v>38589</v>
      </c>
      <c r="F147" s="65">
        <v>124.12</v>
      </c>
    </row>
    <row r="148" spans="2:6" ht="12.75">
      <c r="B148" s="60">
        <v>38561</v>
      </c>
      <c r="C148" s="61">
        <v>779.69</v>
      </c>
      <c r="E148" s="64">
        <v>38590</v>
      </c>
      <c r="F148" s="65">
        <v>124.59</v>
      </c>
    </row>
    <row r="149" spans="2:6" ht="12.75">
      <c r="B149" s="60">
        <v>38562</v>
      </c>
      <c r="C149" s="61">
        <v>779.83</v>
      </c>
      <c r="E149" s="64">
        <v>38593</v>
      </c>
      <c r="F149" s="65">
        <v>124.58</v>
      </c>
    </row>
    <row r="150" spans="2:6" ht="12.75">
      <c r="B150" s="60">
        <v>38565</v>
      </c>
      <c r="C150" s="61">
        <v>788.22</v>
      </c>
      <c r="E150" s="64">
        <v>38594</v>
      </c>
      <c r="F150" s="65">
        <v>123.91</v>
      </c>
    </row>
    <row r="151" spans="2:6" ht="12.75">
      <c r="B151" s="60">
        <v>38566</v>
      </c>
      <c r="C151" s="61">
        <v>785.5</v>
      </c>
      <c r="E151" s="64">
        <v>38595</v>
      </c>
      <c r="F151" s="65">
        <v>125.69</v>
      </c>
    </row>
    <row r="152" spans="2:6" ht="12.75">
      <c r="B152" s="60">
        <v>38567</v>
      </c>
      <c r="C152" s="61">
        <v>798.41</v>
      </c>
      <c r="E152" s="64">
        <v>38596</v>
      </c>
      <c r="F152" s="65">
        <v>125.14</v>
      </c>
    </row>
    <row r="153" spans="2:6" ht="12.75">
      <c r="B153" s="60">
        <v>38568</v>
      </c>
      <c r="C153" s="61">
        <v>804.43</v>
      </c>
      <c r="E153" s="64">
        <v>38597</v>
      </c>
      <c r="F153" s="65">
        <v>126.08</v>
      </c>
    </row>
    <row r="154" spans="2:6" ht="12.75">
      <c r="B154" s="60">
        <v>38569</v>
      </c>
      <c r="C154" s="61">
        <v>812.78</v>
      </c>
      <c r="E154" s="64">
        <v>38602</v>
      </c>
      <c r="F154" s="65">
        <v>125.04</v>
      </c>
    </row>
    <row r="155" spans="2:6" ht="12.75">
      <c r="B155" s="60">
        <v>38572</v>
      </c>
      <c r="C155" s="61">
        <v>818.2</v>
      </c>
      <c r="E155" s="64">
        <v>38603</v>
      </c>
      <c r="F155" s="65">
        <v>125.84</v>
      </c>
    </row>
    <row r="156" spans="2:6" ht="12.75">
      <c r="B156" s="60">
        <v>38573</v>
      </c>
      <c r="C156" s="61">
        <v>817.92</v>
      </c>
      <c r="E156" s="64">
        <v>38604</v>
      </c>
      <c r="F156" s="65">
        <v>128.11</v>
      </c>
    </row>
    <row r="157" spans="2:6" ht="12.75">
      <c r="B157" s="60">
        <v>38574</v>
      </c>
      <c r="C157" s="61">
        <v>819.89</v>
      </c>
      <c r="E157" s="64">
        <v>38605</v>
      </c>
      <c r="F157" s="65">
        <v>127.66</v>
      </c>
    </row>
    <row r="158" spans="2:6" ht="12.75">
      <c r="B158" s="60">
        <v>38575</v>
      </c>
      <c r="C158" s="61">
        <v>814.99</v>
      </c>
      <c r="E158" s="64">
        <v>38607</v>
      </c>
      <c r="F158" s="65">
        <v>128.51</v>
      </c>
    </row>
    <row r="159" spans="2:6" ht="12.75">
      <c r="B159" s="60">
        <v>38576</v>
      </c>
      <c r="C159" s="61">
        <v>817.57</v>
      </c>
      <c r="E159" s="64">
        <v>38608</v>
      </c>
      <c r="F159" s="65">
        <v>129.42</v>
      </c>
    </row>
    <row r="160" spans="2:6" ht="12.75">
      <c r="B160" s="60">
        <v>38579</v>
      </c>
      <c r="C160" s="61">
        <v>820</v>
      </c>
      <c r="E160" s="64">
        <v>38609</v>
      </c>
      <c r="F160" s="65">
        <v>131.87</v>
      </c>
    </row>
    <row r="161" spans="2:6" ht="12.75">
      <c r="B161" s="60">
        <v>38580</v>
      </c>
      <c r="C161" s="61">
        <v>824.24</v>
      </c>
      <c r="E161" s="64">
        <v>38610</v>
      </c>
      <c r="F161" s="65">
        <v>132.55</v>
      </c>
    </row>
    <row r="162" spans="2:6" ht="12.75">
      <c r="B162" s="60">
        <v>38581</v>
      </c>
      <c r="C162" s="61">
        <v>825.35</v>
      </c>
      <c r="E162" s="64">
        <v>38611</v>
      </c>
      <c r="F162" s="65">
        <v>132.73</v>
      </c>
    </row>
    <row r="163" spans="2:6" ht="12.75">
      <c r="B163" s="60">
        <v>38582</v>
      </c>
      <c r="C163" s="61">
        <v>829.01</v>
      </c>
      <c r="E163" s="64">
        <v>38612</v>
      </c>
      <c r="F163" s="65">
        <v>134.04</v>
      </c>
    </row>
    <row r="164" spans="2:6" ht="12.75">
      <c r="B164" s="60">
        <v>38583</v>
      </c>
      <c r="C164" s="61">
        <v>830.54</v>
      </c>
      <c r="E164" s="64">
        <v>38614</v>
      </c>
      <c r="F164" s="65">
        <v>134.58</v>
      </c>
    </row>
    <row r="165" spans="2:6" ht="12.75">
      <c r="B165" s="60">
        <v>38586</v>
      </c>
      <c r="C165" s="61">
        <v>825.88</v>
      </c>
      <c r="E165" s="64">
        <v>38615</v>
      </c>
      <c r="F165" s="65">
        <v>133.38</v>
      </c>
    </row>
    <row r="166" spans="2:6" ht="12.75">
      <c r="B166" s="60">
        <v>38587</v>
      </c>
      <c r="C166" s="61">
        <v>820.66</v>
      </c>
      <c r="E166" s="64">
        <v>38616</v>
      </c>
      <c r="F166" s="65">
        <v>133.27</v>
      </c>
    </row>
    <row r="167" spans="2:6" ht="12.75">
      <c r="B167" s="60">
        <v>38588</v>
      </c>
      <c r="C167" s="61">
        <v>823.56</v>
      </c>
      <c r="E167" s="64">
        <v>38621</v>
      </c>
      <c r="F167" s="65">
        <v>134.15</v>
      </c>
    </row>
    <row r="168" spans="2:6" ht="12.75">
      <c r="B168" s="60">
        <v>38589</v>
      </c>
      <c r="C168" s="61">
        <v>822.03</v>
      </c>
      <c r="E168" s="64">
        <v>38622</v>
      </c>
      <c r="F168" s="65">
        <v>136.65</v>
      </c>
    </row>
    <row r="169" spans="2:6" ht="12.75">
      <c r="B169" s="60">
        <v>38590</v>
      </c>
      <c r="C169" s="61">
        <v>819.46</v>
      </c>
      <c r="E169" s="64">
        <v>38623</v>
      </c>
      <c r="F169" s="65">
        <v>138.94</v>
      </c>
    </row>
    <row r="170" spans="2:6" ht="12.75">
      <c r="B170" s="60">
        <v>38593</v>
      </c>
      <c r="C170" s="61">
        <v>821.4</v>
      </c>
      <c r="E170" s="64">
        <v>38624</v>
      </c>
      <c r="F170" s="65">
        <v>140.54</v>
      </c>
    </row>
    <row r="171" spans="2:6" ht="12.75">
      <c r="B171" s="60">
        <v>38594</v>
      </c>
      <c r="C171" s="61">
        <v>815.77</v>
      </c>
      <c r="E171" s="64">
        <v>38625</v>
      </c>
      <c r="F171" s="65">
        <v>140.87</v>
      </c>
    </row>
    <row r="172" spans="2:6" ht="12.75">
      <c r="B172" s="60">
        <v>38595</v>
      </c>
      <c r="C172" s="61">
        <v>824.74</v>
      </c>
      <c r="E172" s="64">
        <v>38628</v>
      </c>
      <c r="F172" s="65">
        <v>139.36</v>
      </c>
    </row>
    <row r="173" spans="2:6" ht="12.75">
      <c r="B173" s="60">
        <v>38596</v>
      </c>
      <c r="C173" s="61">
        <v>823.24</v>
      </c>
      <c r="E173" s="64">
        <v>38629</v>
      </c>
      <c r="F173" s="65">
        <v>137.49</v>
      </c>
    </row>
    <row r="174" spans="2:6" ht="12.75">
      <c r="B174" s="60">
        <v>38597</v>
      </c>
      <c r="C174" s="61">
        <v>821.7</v>
      </c>
      <c r="E174" s="64">
        <v>38630</v>
      </c>
      <c r="F174" s="65">
        <v>137.91</v>
      </c>
    </row>
    <row r="175" spans="2:6" ht="12.75">
      <c r="B175" s="60">
        <v>38602</v>
      </c>
      <c r="C175" s="61">
        <v>827.16</v>
      </c>
      <c r="E175" s="64">
        <v>38631</v>
      </c>
      <c r="F175" s="65">
        <v>138.64</v>
      </c>
    </row>
    <row r="176" spans="2:6" ht="12.75">
      <c r="B176" s="60">
        <v>38603</v>
      </c>
      <c r="C176" s="61">
        <v>828.53</v>
      </c>
      <c r="E176" s="64">
        <v>38632</v>
      </c>
      <c r="F176" s="65">
        <v>139.44</v>
      </c>
    </row>
    <row r="177" spans="2:6" ht="12.75">
      <c r="B177" s="60">
        <v>38604</v>
      </c>
      <c r="C177" s="61">
        <v>829.05</v>
      </c>
      <c r="E177" s="64">
        <v>38635</v>
      </c>
      <c r="F177" s="65">
        <v>138.87</v>
      </c>
    </row>
    <row r="178" spans="2:6" ht="12.75">
      <c r="B178" s="60">
        <v>38605</v>
      </c>
      <c r="C178" s="61">
        <v>834.02</v>
      </c>
      <c r="E178" s="64">
        <v>38636</v>
      </c>
      <c r="F178" s="65">
        <v>138.66</v>
      </c>
    </row>
    <row r="179" spans="2:6" ht="12.75">
      <c r="B179" s="60">
        <v>38607</v>
      </c>
      <c r="C179" s="61">
        <v>834.8</v>
      </c>
      <c r="E179" s="64">
        <v>38637</v>
      </c>
      <c r="F179" s="65">
        <v>138.15</v>
      </c>
    </row>
    <row r="180" spans="2:6" ht="12.75">
      <c r="B180" s="60">
        <v>38608</v>
      </c>
      <c r="C180" s="61">
        <v>841.46</v>
      </c>
      <c r="E180" s="64">
        <v>38638</v>
      </c>
      <c r="F180" s="65">
        <v>137.19</v>
      </c>
    </row>
    <row r="181" spans="2:6" ht="12.75">
      <c r="B181" s="60">
        <v>38609</v>
      </c>
      <c r="C181" s="61">
        <v>854.08</v>
      </c>
      <c r="E181" s="64">
        <v>38639</v>
      </c>
      <c r="F181" s="65">
        <v>138.42</v>
      </c>
    </row>
    <row r="182" spans="2:6" ht="12.75">
      <c r="B182" s="60">
        <v>38610</v>
      </c>
      <c r="C182" s="61">
        <v>866.91</v>
      </c>
      <c r="E182" s="64">
        <v>38642</v>
      </c>
      <c r="F182" s="65">
        <v>137.18</v>
      </c>
    </row>
    <row r="183" spans="2:6" ht="12.75">
      <c r="B183" s="60">
        <v>38611</v>
      </c>
      <c r="C183" s="61">
        <v>872.73</v>
      </c>
      <c r="E183" s="64">
        <v>38643</v>
      </c>
      <c r="F183" s="65">
        <v>137.62</v>
      </c>
    </row>
    <row r="184" spans="2:6" ht="12.75">
      <c r="B184" s="60">
        <v>38612</v>
      </c>
      <c r="C184" s="61">
        <v>875.89</v>
      </c>
      <c r="E184" s="64">
        <v>38644</v>
      </c>
      <c r="F184" s="65">
        <v>137.76</v>
      </c>
    </row>
    <row r="185" spans="2:6" ht="12.75">
      <c r="B185" s="60">
        <v>38614</v>
      </c>
      <c r="C185" s="61">
        <v>886.24</v>
      </c>
      <c r="E185" s="64">
        <v>38645</v>
      </c>
      <c r="F185" s="65">
        <v>137.82</v>
      </c>
    </row>
    <row r="186" spans="2:6" ht="12.75">
      <c r="B186" s="60">
        <v>38615</v>
      </c>
      <c r="C186" s="61">
        <v>887.52</v>
      </c>
      <c r="E186" s="64">
        <v>38646</v>
      </c>
      <c r="F186" s="65">
        <v>138.38</v>
      </c>
    </row>
    <row r="187" spans="2:6" ht="12.75">
      <c r="B187" s="60">
        <v>38616</v>
      </c>
      <c r="C187" s="61">
        <v>886.73</v>
      </c>
      <c r="E187" s="64">
        <v>38649</v>
      </c>
      <c r="F187" s="65">
        <v>137.16</v>
      </c>
    </row>
    <row r="188" spans="2:6" ht="12.75">
      <c r="B188" s="60">
        <v>38621</v>
      </c>
      <c r="C188" s="61">
        <v>880.27</v>
      </c>
      <c r="E188" s="64">
        <v>38650</v>
      </c>
      <c r="F188" s="65">
        <v>136.77</v>
      </c>
    </row>
    <row r="189" spans="2:6" ht="12.75">
      <c r="B189" s="60">
        <v>38622</v>
      </c>
      <c r="C189" s="61">
        <v>885.93</v>
      </c>
      <c r="E189" s="64">
        <v>38651</v>
      </c>
      <c r="F189" s="65">
        <v>136.58</v>
      </c>
    </row>
    <row r="190" spans="2:6" ht="12.75">
      <c r="B190" s="60">
        <v>38623</v>
      </c>
      <c r="C190" s="61">
        <v>901.2</v>
      </c>
      <c r="E190" s="64">
        <v>38652</v>
      </c>
      <c r="F190" s="65">
        <v>135.29</v>
      </c>
    </row>
    <row r="191" spans="2:6" ht="12.75">
      <c r="B191" s="60">
        <v>38624</v>
      </c>
      <c r="C191" s="61">
        <v>902.94</v>
      </c>
      <c r="E191" s="64">
        <v>38653</v>
      </c>
      <c r="F191" s="65">
        <v>135.65</v>
      </c>
    </row>
    <row r="192" spans="2:6" ht="12.75">
      <c r="B192" s="60">
        <v>38625</v>
      </c>
      <c r="C192" s="61">
        <v>898.38</v>
      </c>
      <c r="E192" s="64">
        <v>38656</v>
      </c>
      <c r="F192" s="65">
        <v>133.17</v>
      </c>
    </row>
    <row r="193" spans="2:6" ht="12.75">
      <c r="B193" s="60">
        <v>38628</v>
      </c>
      <c r="C193" s="61">
        <v>895.59</v>
      </c>
      <c r="E193" s="64">
        <v>38657</v>
      </c>
      <c r="F193" s="65">
        <v>134.49</v>
      </c>
    </row>
    <row r="194" spans="2:6" ht="12.75">
      <c r="B194" s="60">
        <v>38629</v>
      </c>
      <c r="C194" s="61">
        <v>882.53</v>
      </c>
      <c r="E194" s="64">
        <v>38658</v>
      </c>
      <c r="F194" s="65">
        <v>135.01</v>
      </c>
    </row>
    <row r="195" spans="2:6" ht="12.75">
      <c r="B195" s="60">
        <v>38630</v>
      </c>
      <c r="C195" s="61">
        <v>880.43</v>
      </c>
      <c r="E195" s="64">
        <v>38659</v>
      </c>
      <c r="F195" s="65">
        <v>135.83</v>
      </c>
    </row>
    <row r="196" spans="2:6" ht="12.75">
      <c r="B196" s="60">
        <v>38631</v>
      </c>
      <c r="C196" s="61">
        <v>882.6</v>
      </c>
      <c r="E196" s="64">
        <v>38660</v>
      </c>
      <c r="F196" s="65">
        <v>135.66</v>
      </c>
    </row>
    <row r="197" spans="2:6" ht="12.75">
      <c r="B197" s="60">
        <v>38632</v>
      </c>
      <c r="C197" s="61">
        <v>881.28</v>
      </c>
      <c r="E197" s="64">
        <v>38663</v>
      </c>
      <c r="F197" s="65">
        <v>135.26</v>
      </c>
    </row>
    <row r="198" spans="2:6" ht="12.75">
      <c r="B198" s="60">
        <v>38635</v>
      </c>
      <c r="C198" s="61">
        <v>881.98</v>
      </c>
      <c r="E198" s="64">
        <v>38664</v>
      </c>
      <c r="F198" s="65">
        <v>135.19</v>
      </c>
    </row>
    <row r="199" spans="2:6" ht="12.75">
      <c r="B199" s="60">
        <v>38636</v>
      </c>
      <c r="C199" s="61">
        <v>881.71</v>
      </c>
      <c r="E199" s="64">
        <v>38665</v>
      </c>
      <c r="F199" s="65">
        <v>135.95</v>
      </c>
    </row>
    <row r="200" spans="2:6" ht="12.75">
      <c r="B200" s="60">
        <v>38637</v>
      </c>
      <c r="C200" s="61">
        <v>877.27</v>
      </c>
      <c r="E200" s="64">
        <v>38666</v>
      </c>
      <c r="F200" s="65">
        <v>135.22</v>
      </c>
    </row>
    <row r="201" spans="2:6" ht="12.75">
      <c r="B201" s="60">
        <v>38638</v>
      </c>
      <c r="C201" s="61">
        <v>870</v>
      </c>
      <c r="E201" s="64">
        <v>38667</v>
      </c>
      <c r="F201" s="65">
        <v>134.95</v>
      </c>
    </row>
    <row r="202" spans="2:6" ht="12.75">
      <c r="B202" s="60">
        <v>38639</v>
      </c>
      <c r="C202" s="61">
        <v>866.27</v>
      </c>
      <c r="E202" s="64">
        <v>38670</v>
      </c>
      <c r="F202" s="65">
        <v>134.61</v>
      </c>
    </row>
    <row r="203" spans="2:6" ht="12.75">
      <c r="B203" s="60">
        <v>38642</v>
      </c>
      <c r="C203" s="61">
        <v>855.25</v>
      </c>
      <c r="E203" s="64">
        <v>38671</v>
      </c>
      <c r="F203" s="65">
        <v>134.83</v>
      </c>
    </row>
    <row r="204" spans="2:6" ht="12.75">
      <c r="B204" s="60">
        <v>38643</v>
      </c>
      <c r="C204" s="61">
        <v>868.6</v>
      </c>
      <c r="E204" s="64">
        <v>38672</v>
      </c>
      <c r="F204" s="65">
        <v>134.52</v>
      </c>
    </row>
    <row r="205" spans="2:6" ht="12.75">
      <c r="B205" s="60">
        <v>38644</v>
      </c>
      <c r="C205" s="61">
        <v>860.51</v>
      </c>
      <c r="E205" s="64">
        <v>38673</v>
      </c>
      <c r="F205" s="65">
        <v>134.67</v>
      </c>
    </row>
    <row r="206" spans="2:6" ht="12.75">
      <c r="B206" s="60">
        <v>38645</v>
      </c>
      <c r="C206" s="61">
        <v>850.51</v>
      </c>
      <c r="E206" s="64">
        <v>38674</v>
      </c>
      <c r="F206" s="65">
        <v>133.61</v>
      </c>
    </row>
    <row r="207" spans="2:6" ht="12.75">
      <c r="B207" s="60">
        <v>38646</v>
      </c>
      <c r="C207" s="61">
        <v>845.61</v>
      </c>
      <c r="E207" s="64">
        <v>38677</v>
      </c>
      <c r="F207" s="65">
        <v>132.9</v>
      </c>
    </row>
    <row r="208" spans="2:6" ht="12.75">
      <c r="B208" s="60">
        <v>38649</v>
      </c>
      <c r="C208" s="61">
        <v>836.71</v>
      </c>
      <c r="E208" s="64">
        <v>38678</v>
      </c>
      <c r="F208" s="65">
        <v>134.32</v>
      </c>
    </row>
    <row r="209" spans="2:6" ht="12.75">
      <c r="B209" s="60">
        <v>38650</v>
      </c>
      <c r="C209" s="61">
        <v>850.28</v>
      </c>
      <c r="E209" s="64">
        <v>38679</v>
      </c>
      <c r="F209" s="65">
        <v>134.14</v>
      </c>
    </row>
    <row r="210" spans="2:6" ht="12.75">
      <c r="B210" s="60">
        <v>38651</v>
      </c>
      <c r="C210" s="61">
        <v>825.81</v>
      </c>
      <c r="E210" s="64">
        <v>38680</v>
      </c>
      <c r="F210" s="65">
        <v>136.27</v>
      </c>
    </row>
    <row r="211" spans="2:6" ht="12.75">
      <c r="B211" s="60">
        <v>38652</v>
      </c>
      <c r="C211" s="61">
        <v>808.87</v>
      </c>
      <c r="E211" s="64">
        <v>38681</v>
      </c>
      <c r="F211" s="65">
        <v>133.84</v>
      </c>
    </row>
    <row r="212" spans="2:6" ht="12.75">
      <c r="B212" s="60">
        <v>38653</v>
      </c>
      <c r="C212" s="61">
        <v>819.13</v>
      </c>
      <c r="E212" s="64">
        <v>38684</v>
      </c>
      <c r="F212" s="65">
        <v>133.97</v>
      </c>
    </row>
    <row r="213" spans="2:6" ht="12.75">
      <c r="B213" s="60">
        <v>38656</v>
      </c>
      <c r="C213" s="61">
        <v>831.11</v>
      </c>
      <c r="E213" s="64">
        <v>38685</v>
      </c>
      <c r="F213" s="65">
        <v>133.64</v>
      </c>
    </row>
    <row r="214" spans="2:6" ht="12.75">
      <c r="B214" s="60">
        <v>38657</v>
      </c>
      <c r="C214" s="61">
        <v>839.07</v>
      </c>
      <c r="E214" s="64">
        <v>38686</v>
      </c>
      <c r="F214" s="65">
        <v>134.61</v>
      </c>
    </row>
    <row r="215" spans="2:6" ht="12.75">
      <c r="B215" s="60">
        <v>38658</v>
      </c>
      <c r="C215" s="61">
        <v>836.95</v>
      </c>
      <c r="E215" s="64">
        <v>38687</v>
      </c>
      <c r="F215" s="65">
        <v>134.33</v>
      </c>
    </row>
    <row r="216" spans="2:6" ht="12.75">
      <c r="B216" s="60">
        <v>38659</v>
      </c>
      <c r="C216" s="61">
        <v>848.23</v>
      </c>
      <c r="E216" s="64">
        <v>38688</v>
      </c>
      <c r="F216" s="65">
        <v>133.74</v>
      </c>
    </row>
    <row r="217" spans="2:6" ht="12.75">
      <c r="B217" s="60">
        <v>38660</v>
      </c>
      <c r="C217" s="61">
        <v>851.75</v>
      </c>
      <c r="E217" s="64">
        <v>38691</v>
      </c>
      <c r="F217" s="65">
        <v>133.88</v>
      </c>
    </row>
    <row r="218" spans="2:6" ht="12.75">
      <c r="B218" s="60">
        <v>38663</v>
      </c>
      <c r="C218" s="61">
        <v>852.18</v>
      </c>
      <c r="E218" s="64">
        <v>38692</v>
      </c>
      <c r="F218" s="65">
        <v>133.32</v>
      </c>
    </row>
    <row r="219" spans="2:6" ht="12.75">
      <c r="B219" s="60">
        <v>38664</v>
      </c>
      <c r="C219" s="61">
        <v>849.99</v>
      </c>
      <c r="E219" s="64">
        <v>38693</v>
      </c>
      <c r="F219" s="65">
        <v>132.65</v>
      </c>
    </row>
    <row r="220" spans="2:6" ht="12.75">
      <c r="B220" s="60">
        <v>38665</v>
      </c>
      <c r="C220" s="61">
        <v>850.18</v>
      </c>
      <c r="E220" s="64">
        <v>38694</v>
      </c>
      <c r="F220" s="65">
        <v>132.29</v>
      </c>
    </row>
    <row r="221" spans="2:6" ht="12.75">
      <c r="B221" s="60">
        <v>38666</v>
      </c>
      <c r="C221" s="61">
        <v>844.64</v>
      </c>
      <c r="E221" s="64">
        <v>38695</v>
      </c>
      <c r="F221" s="65">
        <v>132.45</v>
      </c>
    </row>
    <row r="222" spans="2:6" ht="12.75">
      <c r="B222" s="60">
        <v>38667</v>
      </c>
      <c r="C222" s="61">
        <v>845.56</v>
      </c>
      <c r="E222" s="64">
        <v>38698</v>
      </c>
      <c r="F222" s="65">
        <v>132.93</v>
      </c>
    </row>
    <row r="223" spans="2:6" ht="12.75">
      <c r="B223" s="60">
        <v>38670</v>
      </c>
      <c r="C223" s="61">
        <v>845.95</v>
      </c>
      <c r="E223" s="64">
        <v>38699</v>
      </c>
      <c r="F223" s="65">
        <v>132.2</v>
      </c>
    </row>
    <row r="224" spans="2:6" ht="12.75">
      <c r="B224" s="60">
        <v>38671</v>
      </c>
      <c r="C224" s="61">
        <v>839.3</v>
      </c>
      <c r="E224" s="64">
        <v>38700</v>
      </c>
      <c r="F224" s="65">
        <v>129.94</v>
      </c>
    </row>
    <row r="225" spans="2:6" ht="12.75">
      <c r="B225" s="60">
        <v>38672</v>
      </c>
      <c r="C225" s="61">
        <v>841.96</v>
      </c>
      <c r="E225" s="64">
        <v>38701</v>
      </c>
      <c r="F225" s="65">
        <v>129.28</v>
      </c>
    </row>
    <row r="226" spans="2:6" ht="12.75">
      <c r="B226" s="60">
        <v>38673</v>
      </c>
      <c r="C226" s="61">
        <v>839.81</v>
      </c>
      <c r="E226" s="64">
        <v>38702</v>
      </c>
      <c r="F226" s="65">
        <v>130.56</v>
      </c>
    </row>
    <row r="227" spans="2:6" ht="12.75">
      <c r="B227" s="60">
        <v>38674</v>
      </c>
      <c r="C227" s="61">
        <v>835.86</v>
      </c>
      <c r="E227" s="64">
        <v>38705</v>
      </c>
      <c r="F227" s="65">
        <v>130.52</v>
      </c>
    </row>
    <row r="228" spans="2:6" ht="12.75">
      <c r="B228" s="60">
        <v>38677</v>
      </c>
      <c r="C228" s="61">
        <v>833.89</v>
      </c>
      <c r="E228" s="64">
        <v>38706</v>
      </c>
      <c r="F228" s="65">
        <v>130.66</v>
      </c>
    </row>
    <row r="229" spans="2:6" ht="12.75">
      <c r="B229" s="60">
        <v>38678</v>
      </c>
      <c r="C229" s="61">
        <v>837.3</v>
      </c>
      <c r="E229" s="64">
        <v>38707</v>
      </c>
      <c r="F229" s="65">
        <v>131.11</v>
      </c>
    </row>
    <row r="230" spans="2:6" ht="12.75">
      <c r="B230" s="60">
        <v>38679</v>
      </c>
      <c r="C230" s="61">
        <v>842.76</v>
      </c>
      <c r="E230" s="64">
        <v>38708</v>
      </c>
      <c r="F230" s="65">
        <v>132.18</v>
      </c>
    </row>
    <row r="231" spans="2:6" ht="12.75">
      <c r="B231" s="60">
        <v>38680</v>
      </c>
      <c r="C231" s="61">
        <v>837.54</v>
      </c>
      <c r="E231" s="64">
        <v>38709</v>
      </c>
      <c r="F231" s="65">
        <v>132.19</v>
      </c>
    </row>
    <row r="232" spans="2:6" ht="12.75">
      <c r="B232" s="60">
        <v>38681</v>
      </c>
      <c r="C232" s="61">
        <v>836.15</v>
      </c>
      <c r="E232" s="64">
        <v>38713</v>
      </c>
      <c r="F232" s="65">
        <v>132.4</v>
      </c>
    </row>
    <row r="233" spans="2:6" ht="13.5" thickBot="1">
      <c r="B233" s="60">
        <v>38684</v>
      </c>
      <c r="C233" s="61">
        <v>835.41</v>
      </c>
      <c r="E233" s="66">
        <v>38714</v>
      </c>
      <c r="F233" s="67">
        <v>133.42</v>
      </c>
    </row>
    <row r="234" spans="2:3" ht="12.75">
      <c r="B234" s="60">
        <v>38685</v>
      </c>
      <c r="C234" s="61">
        <v>833.09</v>
      </c>
    </row>
    <row r="235" spans="2:3" ht="12.75">
      <c r="B235" s="60">
        <v>38686</v>
      </c>
      <c r="C235" s="61">
        <v>829.43</v>
      </c>
    </row>
    <row r="236" spans="2:3" ht="12.75">
      <c r="B236" s="60">
        <v>38687</v>
      </c>
      <c r="C236" s="61">
        <v>822.98</v>
      </c>
    </row>
    <row r="237" spans="2:3" ht="12.75">
      <c r="B237" s="60">
        <v>38688</v>
      </c>
      <c r="C237" s="61">
        <v>820.58</v>
      </c>
    </row>
    <row r="238" spans="2:3" ht="12.75">
      <c r="B238" s="60">
        <v>38691</v>
      </c>
      <c r="C238" s="61">
        <v>820.44</v>
      </c>
    </row>
    <row r="239" spans="2:3" ht="12.75">
      <c r="B239" s="60">
        <v>38692</v>
      </c>
      <c r="C239" s="61">
        <v>819.24</v>
      </c>
    </row>
    <row r="240" spans="2:3" ht="12.75">
      <c r="B240" s="60">
        <v>38693</v>
      </c>
      <c r="C240" s="61">
        <v>818.87</v>
      </c>
    </row>
    <row r="241" spans="2:3" ht="12.75">
      <c r="B241" s="60">
        <v>38694</v>
      </c>
      <c r="C241" s="61">
        <v>818.87</v>
      </c>
    </row>
    <row r="242" spans="2:3" ht="12.75">
      <c r="B242" s="60">
        <v>38695</v>
      </c>
      <c r="C242" s="61">
        <v>817.27</v>
      </c>
    </row>
    <row r="243" spans="2:3" ht="12.75">
      <c r="B243" s="60">
        <v>38698</v>
      </c>
      <c r="C243" s="61">
        <v>815.57</v>
      </c>
    </row>
    <row r="244" spans="2:3" ht="12.75">
      <c r="B244" s="60">
        <v>38699</v>
      </c>
      <c r="C244" s="61">
        <v>812.78</v>
      </c>
    </row>
    <row r="245" spans="2:3" ht="12.75">
      <c r="B245" s="60">
        <v>38700</v>
      </c>
      <c r="C245" s="61">
        <v>801.41</v>
      </c>
    </row>
    <row r="246" spans="2:3" ht="12.75">
      <c r="B246" s="60">
        <v>38701</v>
      </c>
      <c r="C246" s="61">
        <v>801.24</v>
      </c>
    </row>
    <row r="247" spans="2:3" ht="12.75">
      <c r="B247" s="60">
        <v>38702</v>
      </c>
      <c r="C247" s="61">
        <v>799.78</v>
      </c>
    </row>
    <row r="248" spans="2:3" ht="12.75">
      <c r="B248" s="60">
        <v>38705</v>
      </c>
      <c r="C248" s="61">
        <v>821.72</v>
      </c>
    </row>
    <row r="249" spans="2:3" ht="12.75">
      <c r="B249" s="60">
        <v>38706</v>
      </c>
      <c r="C249" s="61">
        <v>809.57</v>
      </c>
    </row>
    <row r="250" spans="2:3" ht="12.75">
      <c r="B250" s="60">
        <v>38707</v>
      </c>
      <c r="C250" s="61">
        <v>816.92</v>
      </c>
    </row>
    <row r="251" spans="2:3" ht="12.75">
      <c r="B251" s="60">
        <v>38708</v>
      </c>
      <c r="C251" s="61">
        <v>814.32</v>
      </c>
    </row>
    <row r="252" spans="2:3" ht="12.75">
      <c r="B252" s="60">
        <v>38709</v>
      </c>
      <c r="C252" s="61">
        <v>813.03</v>
      </c>
    </row>
    <row r="253" spans="2:3" ht="12.75">
      <c r="B253" s="60">
        <v>38713</v>
      </c>
      <c r="C253" s="61">
        <v>813.75</v>
      </c>
    </row>
    <row r="254" spans="2:3" ht="13.5" thickBot="1">
      <c r="B254" s="62">
        <v>38714</v>
      </c>
      <c r="C254" s="63">
        <v>825.53</v>
      </c>
    </row>
  </sheetData>
  <sheetProtection/>
  <mergeCells count="2">
    <mergeCell ref="B2:C2"/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karamfilov_v</dc:creator>
  <cp:keywords/>
  <dc:description/>
  <cp:lastModifiedBy>Mariela Slavcheva - EuroRSCG 4D</cp:lastModifiedBy>
  <cp:lastPrinted>2006-04-10T08:40:13Z</cp:lastPrinted>
  <dcterms:created xsi:type="dcterms:W3CDTF">2005-06-07T06:39:24Z</dcterms:created>
  <dcterms:modified xsi:type="dcterms:W3CDTF">2011-05-03T08:55:42Z</dcterms:modified>
  <cp:category/>
  <cp:version/>
  <cp:contentType/>
  <cp:contentStatus/>
</cp:coreProperties>
</file>