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Q4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28" i="2"/>
  <c r="C27" i="2"/>
  <c r="C32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<sst xmlns="http://schemas.openxmlformats.org/spreadsheetml/2006/main" count="896" uniqueCount="402">
  <si>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</si>
  <si>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</si>
  <si>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</si>
  <si>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</si>
  <si>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</si>
  <si>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</si>
  <si>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</si>
  <si>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</si>
  <si>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</si>
  <si>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</si>
  <si>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</si>
  <si>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</si>
  <si>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</si>
  <si>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</si>
  <si>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</si>
  <si>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</si>
  <si>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</si>
  <si>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</si>
  <si>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</si>
  <si>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</si>
  <si>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</si>
  <si>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</si>
  <si>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</si>
  <si>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</si>
  <si>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</si>
  <si>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</si>
  <si>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</si>
  <si>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</si>
  <si>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</si>
  <si>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</si>
  <si>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</si>
  <si>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</si>
  <si>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</si>
  <si>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</si>
  <si>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</si>
  <si>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</si>
  <si>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</si>
  <si>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</si>
  <si>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</si>
  <si>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</si>
  <si>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</si>
  <si>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</si>
  <si>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</si>
  <si>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</si>
  <si>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</si>
  <si>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</si>
  <si>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</si>
  <si>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</si>
  <si>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</si>
  <si>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</si>
  <si>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</si>
  <si>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</si>
  <si>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</si>
  <si>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</si>
  <si>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</si>
  <si>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</si>
  <si>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</si>
  <si>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</si>
  <si>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</si>
  <si>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</si>
  <si>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</si>
  <si>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</si>
  <si>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</si>
  <si>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</si>
  <si>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</si>
  <si>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</si>
  <si>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</si>
  <si>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</si>
  <si>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</si>
  <si>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</si>
  <si>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</si>
  <si>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</si>
  <si>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</si>
  <si>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</si>
  <si>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</si>
  <si>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</si>
  <si>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</si>
  <si>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</si>
  <si>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</si>
  <si>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</si>
  <si>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</si>
  <si>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</si>
  <si>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</si>
  <si>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</si>
  <si>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</si>
  <si>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</si>
  <si>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</si>
  <si>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</si>
  <si>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</si>
  <si>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</si>
  <si>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</si>
  <si>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</si>
  <si>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</si>
  <si>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</si>
  <si>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</si>
  <si>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</si>
  <si>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</si>
  <si>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</si>
  <si>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</si>
  <si>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</si>
  <si>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</si>
  <si>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</si>
  <si>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</si>
  <si>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</si>
  <si>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</si>
  <si>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</si>
  <si>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</si>
  <si>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</si>
  <si>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</si>
  <si>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</si>
  <si>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</si>
  <si>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</si>
  <si>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</si>
  <si>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</si>
  <si>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</si>
  <si>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</si>
  <si>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</si>
  <si>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</si>
  <si>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</si>
  <si>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</si>
  <si>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</si>
  <si>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</si>
  <si>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</si>
  <si>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</si>
  <si>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</si>
  <si>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</si>
  <si>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</si>
  <si>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</si>
  <si>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</si>
  <si>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</si>
  <si>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</si>
  <si>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</si>
  <si>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</si>
  <si>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</si>
  <si>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</si>
  <si>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</si>
  <si>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</si>
  <si>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</si>
  <si>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</si>
  <si>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</si>
  <si>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</si>
  <si>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</si>
  <si>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</si>
  <si>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</si>
  <si>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</si>
  <si>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</si>
  <si>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</si>
  <si>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</si>
  <si>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</si>
  <si>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</si>
  <si>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</si>
  <si>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</si>
  <si>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</si>
  <si>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</si>
  <si>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</si>
  <si>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</si>
  <si>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</si>
  <si>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</si>
  <si>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</si>
  <si>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</si>
  <si>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</si>
  <si>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</si>
  <si>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</si>
  <si>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</si>
  <si>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</si>
  <si>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</si>
  <si>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</si>
  <si>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</si>
  <si>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</si>
  <si>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</si>
  <si>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</si>
  <si>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</si>
  <si>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</si>
  <si>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</si>
  <si>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</si>
  <si>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</si>
  <si>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</si>
  <si>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</si>
  <si>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</si>
  <si>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</si>
  <si>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</si>
  <si>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</si>
  <si>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</si>
  <si>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</si>
  <si>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</si>
  <si>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</si>
  <si>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</si>
  <si>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</si>
  <si>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</si>
  <si>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</si>
  <si>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</si>
  <si>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</si>
  <si>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</si>
  <si>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</si>
  <si>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</si>
  <si>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</si>
  <si>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</si>
  <si>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</si>
  <si>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</si>
  <si>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</si>
  <si>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</si>
  <si>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</si>
  <si>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</si>
  <si>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</si>
  <si>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</si>
  <si>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</si>
  <si>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</si>
  <si>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</si>
  <si>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</si>
  <si>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</si>
  <si>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</si>
  <si>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</si>
  <si>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</si>
  <si>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</si>
  <si>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</si>
  <si>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</si>
  <si>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</si>
  <si>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</si>
  <si>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</si>
  <si>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</si>
  <si>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</si>
  <si>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</si>
  <si>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</si>
  <si>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</si>
  <si>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</si>
  <si>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</si>
  <si>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</si>
  <si>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</si>
  <si>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</si>
  <si>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</si>
  <si>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</si>
  <si>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</si>
  <si>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</si>
  <si>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</si>
  <si>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</si>
  <si>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</si>
  <si>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</si>
  <si>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</si>
  <si>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</si>
  <si>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</si>
  <si>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</si>
  <si>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</si>
  <si>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</si>
  <si>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</si>
  <si>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</si>
  <si>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</si>
  <si>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</si>
  <si>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</si>
  <si>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</si>
  <si>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</si>
  <si>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</si>
  <si>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</si>
  <si>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</si>
  <si>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</si>
  <si>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</si>
  <si>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</si>
  <si>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</si>
  <si>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</si>
  <si>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</si>
  <si>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</si>
  <si>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</si>
  <si>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</si>
  <si>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</si>
  <si>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</si>
  <si>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</si>
  <si>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</si>
  <si>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</si>
  <si>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</si>
  <si>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</si>
  <si>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</si>
  <si>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</si>
  <si>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</si>
  <si>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</si>
  <si>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</si>
  <si>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</si>
  <si>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</si>
  <si>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</si>
  <si>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</si>
  <si>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</si>
  <si>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</si>
  <si>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</si>
  <si>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</si>
  <si>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</si>
  <si>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</si>
  <si>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</si>
  <si>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</si>
  <si>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</si>
  <si>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</si>
  <si>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</si>
  <si>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</si>
  <si>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</si>
  <si>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</si>
  <si>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</si>
  <si>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</si>
  <si>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</si>
  <si>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</si>
  <si>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</si>
  <si>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</si>
  <si>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</si>
  <si>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</si>
  <si>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</si>
  <si>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</si>
  <si>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</si>
  <si>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</si>
  <si>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</si>
  <si>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</si>
  <si>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</si>
  <si>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</si>
  <si>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</si>
  <si>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</si>
  <si>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</si>
  <si>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</si>
  <si>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</si>
  <si>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</si>
  <si>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</si>
  <si>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</si>
  <si>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</si>
  <si>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</si>
  <si>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</si>
  <si>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</si>
  <si>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</si>
  <si>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</si>
  <si>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</si>
  <si>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</si>
  <si>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</si>
  <si>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</si>
  <si>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</si>
  <si>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</si>
  <si>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</si>
  <si>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</si>
  <si>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</si>
  <si>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</si>
  <si>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</si>
  <si>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</si>
  <si>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</si>
  <si>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</si>
  <si>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</si>
  <si>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</si>
  <si>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</si>
  <si>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</si>
  <si>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</si>
  <si>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</si>
  <si>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</si>
  <si>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</si>
  <si>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</si>
  <si>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</si>
  <si>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</si>
  <si>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</si>
  <si>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</si>
  <si>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</si>
  <si>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</si>
  <si>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</si>
  <si>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</si>
  <si>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</si>
  <si>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</si>
  <si>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</si>
  <si>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</si>
  <si>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</si>
  <si>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</si>
  <si>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</si>
  <si>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</si>
  <si>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</si>
  <si>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</si>
  <si>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</si>
  <si>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</si>
  <si>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</si>
  <si>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</si>
  <si>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</si>
  <si>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</si>
  <si>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</si>
  <si>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</si>
  <si>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</si>
  <si>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</si>
  <si>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</si>
  <si>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</si>
  <si>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</si>
  <si>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</si>
  <si>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</si>
  <si>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</si>
  <si>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</si>
  <si>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</si>
  <si>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</si>
  <si>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</si>
  <si>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</si>
  <si>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</si>
  <si>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</si>
  <si>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</si>
  <si>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</si>
  <si>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</si>
  <si>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</si>
  <si>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</si>
  <si>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ACTIVITY** AS AT 31.12.2021*</t>
  </si>
  <si>
    <t>CLAIMS PAID BY LIFE INSURERS AND INSURERS WITH MIXED ACTIVITY** AS AT 31.12.2021*</t>
  </si>
  <si>
    <t xml:space="preserve"> TECHNICAL PROVISIONS AS AT 31.12.2021* - І part</t>
  </si>
  <si>
    <t xml:space="preserve"> TECHNICAL PROVISIONS AS AT 31.12.2021* - ІI part</t>
  </si>
  <si>
    <t>EXPENSES RELATED TO INSURANCE OPERATIONS AS AT 31.12.2021*</t>
  </si>
  <si>
    <t xml:space="preserve"> GENERAL INFORMATION ABOUT THE INSURANCE PORTFOLIO AS AT 31.12.2021*</t>
  </si>
  <si>
    <t>OUTWARD REINSURANCE AS AT 31.12.2021*</t>
  </si>
  <si>
    <t>INWARD REINSURANCE AS AT 31.12.2021*</t>
  </si>
  <si>
    <t>Transactions concluded under the right of establishment or the freedom to provide services within the EEA as at 31.12.2021*</t>
  </si>
  <si>
    <t xml:space="preserve"> STATEMENT OF FINANCIAL POSITION AS AT 31.12.2021*</t>
  </si>
  <si>
    <t>STATEMENTS OF PROFIT OR LOSS AND OTHER COMPREHENSIVE INCOME AS AT 31.12.2021*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</si>
</sst>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31.12.20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224212625.10554859</c:v>
                </c:pt>
                <c:pt idx="1">
                  <c:v>6863303.9341236586</c:v>
                </c:pt>
                <c:pt idx="2">
                  <c:v>245615033.84498978</c:v>
                </c:pt>
                <c:pt idx="3">
                  <c:v>0</c:v>
                </c:pt>
                <c:pt idx="4">
                  <c:v>37251571.786706828</c:v>
                </c:pt>
                <c:pt idx="5">
                  <c:v>15966082.153548</c:v>
                </c:pt>
                <c:pt idx="6">
                  <c:v>77560542.269999996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31.12.20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146724664.79439783</c:v>
                </c:pt>
                <c:pt idx="1">
                  <c:v>6266713.8269994445</c:v>
                </c:pt>
                <c:pt idx="2">
                  <c:v>38094468.818554699</c:v>
                </c:pt>
                <c:pt idx="3">
                  <c:v>0</c:v>
                </c:pt>
                <c:pt idx="4">
                  <c:v>6980351.7336359918</c:v>
                </c:pt>
                <c:pt idx="5">
                  <c:v>2079604.7100901105</c:v>
                </c:pt>
                <c:pt idx="6">
                  <c:v>35697281.104279637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72" t="s">
        <v>49</v>
      </c>
      <c r="X2" s="172"/>
    </row>
    <row r="3" spans="1:24" ht="50.25" customHeight="1" x14ac:dyDescent="0.25">
      <c r="A3" s="167" t="s">
        <v>0</v>
      </c>
      <c r="B3" s="167" t="s">
        <v>31</v>
      </c>
      <c r="C3" s="170" t="s">
        <v>381</v>
      </c>
      <c r="D3" s="171"/>
      <c r="E3" s="170" t="s">
        <v>382</v>
      </c>
      <c r="F3" s="171"/>
      <c r="G3" s="170" t="s">
        <v>383</v>
      </c>
      <c r="H3" s="171"/>
      <c r="I3" s="170" t="s">
        <v>384</v>
      </c>
      <c r="J3" s="171"/>
      <c r="K3" s="170" t="s">
        <v>385</v>
      </c>
      <c r="L3" s="171"/>
      <c r="M3" s="170" t="s">
        <v>386</v>
      </c>
      <c r="N3" s="171"/>
      <c r="O3" s="170" t="s">
        <v>387</v>
      </c>
      <c r="P3" s="171"/>
      <c r="Q3" s="170" t="s">
        <v>388</v>
      </c>
      <c r="R3" s="171"/>
      <c r="S3" s="170" t="s">
        <v>389</v>
      </c>
      <c r="T3" s="171"/>
      <c r="U3" s="170" t="s">
        <v>390</v>
      </c>
      <c r="V3" s="171"/>
      <c r="W3" s="169" t="s">
        <v>48</v>
      </c>
      <c r="X3" s="169"/>
    </row>
    <row r="4" spans="1:24" ht="31.5" x14ac:dyDescent="0.25">
      <c r="A4" s="168"/>
      <c r="B4" s="168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35235240.267181195</v>
      </c>
      <c r="D5" s="8">
        <v>0</v>
      </c>
      <c r="E5" s="8">
        <v>40790912.496568538</v>
      </c>
      <c r="F5" s="8">
        <v>0</v>
      </c>
      <c r="G5" s="8">
        <v>48576796</v>
      </c>
      <c r="H5" s="8">
        <v>10651481.460000001</v>
      </c>
      <c r="I5" s="8">
        <v>33875994.949999996</v>
      </c>
      <c r="J5" s="8">
        <v>0</v>
      </c>
      <c r="K5" s="8">
        <v>34656970.720000006</v>
      </c>
      <c r="L5" s="8">
        <v>0</v>
      </c>
      <c r="M5" s="8">
        <v>19285002.32</v>
      </c>
      <c r="N5" s="8">
        <v>533824.74</v>
      </c>
      <c r="O5" s="8">
        <v>6514933.5617988361</v>
      </c>
      <c r="P5" s="8">
        <v>0</v>
      </c>
      <c r="Q5" s="8">
        <v>1541254</v>
      </c>
      <c r="R5" s="8">
        <v>0</v>
      </c>
      <c r="S5" s="8">
        <v>3540800.99</v>
      </c>
      <c r="T5" s="8">
        <v>0</v>
      </c>
      <c r="U5" s="8">
        <v>194719.80000000002</v>
      </c>
      <c r="V5" s="8">
        <v>0</v>
      </c>
      <c r="W5" s="8">
        <v>224212625.10554859</v>
      </c>
      <c r="X5" s="8">
        <v>11185306.200000001</v>
      </c>
    </row>
    <row r="6" spans="1:24" ht="15.75" x14ac:dyDescent="0.25">
      <c r="A6" s="2"/>
      <c r="B6" s="98" t="s">
        <v>33</v>
      </c>
      <c r="C6" s="8">
        <v>23771090.574467346</v>
      </c>
      <c r="D6" s="8">
        <v>0</v>
      </c>
      <c r="E6" s="8">
        <v>40788289.016568542</v>
      </c>
      <c r="F6" s="8">
        <v>0</v>
      </c>
      <c r="G6" s="8">
        <v>40868727</v>
      </c>
      <c r="H6" s="8">
        <v>10651481.460000001</v>
      </c>
      <c r="I6" s="8">
        <v>33875061.579999998</v>
      </c>
      <c r="J6" s="8">
        <v>0</v>
      </c>
      <c r="K6" s="8">
        <v>34656970.720000006</v>
      </c>
      <c r="L6" s="8">
        <v>0</v>
      </c>
      <c r="M6" s="8">
        <v>19285002.32</v>
      </c>
      <c r="N6" s="8">
        <v>533824.74</v>
      </c>
      <c r="O6" s="8">
        <v>6498143.5617988361</v>
      </c>
      <c r="P6" s="8">
        <v>0</v>
      </c>
      <c r="Q6" s="8">
        <v>1541254</v>
      </c>
      <c r="R6" s="8">
        <v>0</v>
      </c>
      <c r="S6" s="8">
        <v>3540800.27</v>
      </c>
      <c r="T6" s="8">
        <v>0</v>
      </c>
      <c r="U6" s="8">
        <v>194719.80000000002</v>
      </c>
      <c r="V6" s="8">
        <v>0</v>
      </c>
      <c r="W6" s="8">
        <v>205020058.84283474</v>
      </c>
      <c r="X6" s="8">
        <v>11185306.200000001</v>
      </c>
    </row>
    <row r="7" spans="1:24" ht="15.75" x14ac:dyDescent="0.25">
      <c r="A7" s="2"/>
      <c r="B7" s="98" t="s">
        <v>34</v>
      </c>
      <c r="C7" s="8">
        <v>17774116.739857864</v>
      </c>
      <c r="D7" s="8">
        <v>0</v>
      </c>
      <c r="E7" s="8">
        <v>29807353.029568538</v>
      </c>
      <c r="F7" s="8">
        <v>0</v>
      </c>
      <c r="G7" s="8">
        <v>19253457</v>
      </c>
      <c r="H7" s="8">
        <v>0</v>
      </c>
      <c r="I7" s="8">
        <v>13085139.630000001</v>
      </c>
      <c r="J7" s="8">
        <v>0</v>
      </c>
      <c r="K7" s="8">
        <v>34656970.720000006</v>
      </c>
      <c r="L7" s="8">
        <v>0</v>
      </c>
      <c r="M7" s="8">
        <v>760757.75</v>
      </c>
      <c r="N7" s="8">
        <v>0</v>
      </c>
      <c r="O7" s="8">
        <v>520106.95000000024</v>
      </c>
      <c r="P7" s="8">
        <v>0</v>
      </c>
      <c r="Q7" s="8">
        <v>616870</v>
      </c>
      <c r="R7" s="8">
        <v>0</v>
      </c>
      <c r="S7" s="8">
        <v>2903562.56</v>
      </c>
      <c r="T7" s="8">
        <v>0</v>
      </c>
      <c r="U7" s="8">
        <v>194719.80000000002</v>
      </c>
      <c r="V7" s="8">
        <v>0</v>
      </c>
      <c r="W7" s="8">
        <v>119573054.1794264</v>
      </c>
      <c r="X7" s="8">
        <v>0</v>
      </c>
    </row>
    <row r="8" spans="1:24" ht="15.75" x14ac:dyDescent="0.25">
      <c r="A8" s="2"/>
      <c r="B8" s="98" t="s">
        <v>35</v>
      </c>
      <c r="C8" s="8">
        <v>5996973.8346094806</v>
      </c>
      <c r="D8" s="8">
        <v>0</v>
      </c>
      <c r="E8" s="8">
        <v>10980935.987000002</v>
      </c>
      <c r="F8" s="8">
        <v>0</v>
      </c>
      <c r="G8" s="8">
        <v>21615270</v>
      </c>
      <c r="H8" s="8">
        <v>10651481.460000001</v>
      </c>
      <c r="I8" s="8">
        <v>20789921.949999999</v>
      </c>
      <c r="J8" s="8">
        <v>0</v>
      </c>
      <c r="K8" s="8">
        <v>0</v>
      </c>
      <c r="L8" s="8">
        <v>0</v>
      </c>
      <c r="M8" s="8">
        <v>18524244.57</v>
      </c>
      <c r="N8" s="8">
        <v>533824.74</v>
      </c>
      <c r="O8" s="8">
        <v>5978036.6117988359</v>
      </c>
      <c r="P8" s="8">
        <v>0</v>
      </c>
      <c r="Q8" s="8">
        <v>924384</v>
      </c>
      <c r="R8" s="8">
        <v>0</v>
      </c>
      <c r="S8" s="8">
        <v>637237.71</v>
      </c>
      <c r="T8" s="8">
        <v>0</v>
      </c>
      <c r="U8" s="8">
        <v>0</v>
      </c>
      <c r="V8" s="8">
        <v>0</v>
      </c>
      <c r="W8" s="8">
        <v>85447004.663408309</v>
      </c>
      <c r="X8" s="8">
        <v>11185306.200000001</v>
      </c>
    </row>
    <row r="9" spans="1:24" ht="15.75" x14ac:dyDescent="0.25">
      <c r="A9" s="2"/>
      <c r="B9" s="98" t="s">
        <v>36</v>
      </c>
      <c r="C9" s="8">
        <v>11464149.692713849</v>
      </c>
      <c r="D9" s="8">
        <v>0</v>
      </c>
      <c r="E9" s="8">
        <v>2623.48</v>
      </c>
      <c r="F9" s="8">
        <v>0</v>
      </c>
      <c r="G9" s="8">
        <v>7708069</v>
      </c>
      <c r="H9" s="8">
        <v>0</v>
      </c>
      <c r="I9" s="8">
        <v>933.37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16790</v>
      </c>
      <c r="P9" s="8">
        <v>0</v>
      </c>
      <c r="Q9" s="8">
        <v>0</v>
      </c>
      <c r="R9" s="8">
        <v>0</v>
      </c>
      <c r="S9" s="8">
        <v>0.72</v>
      </c>
      <c r="T9" s="8">
        <v>0</v>
      </c>
      <c r="U9" s="8">
        <v>0</v>
      </c>
      <c r="V9" s="8">
        <v>0</v>
      </c>
      <c r="W9" s="8">
        <v>19192566.26271385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3796920.7319846922</v>
      </c>
      <c r="D10" s="8">
        <v>0</v>
      </c>
      <c r="E10" s="8">
        <v>213176.67213896645</v>
      </c>
      <c r="F10" s="8">
        <v>0</v>
      </c>
      <c r="G10" s="8">
        <v>603079</v>
      </c>
      <c r="H10" s="8">
        <v>0</v>
      </c>
      <c r="I10" s="8">
        <v>1712686.56</v>
      </c>
      <c r="J10" s="8">
        <v>0</v>
      </c>
      <c r="K10" s="8">
        <v>0</v>
      </c>
      <c r="L10" s="8">
        <v>0</v>
      </c>
      <c r="M10" s="8">
        <v>141955.97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395485</v>
      </c>
      <c r="T10" s="8">
        <v>0</v>
      </c>
      <c r="U10" s="8">
        <v>0</v>
      </c>
      <c r="V10" s="8">
        <v>0</v>
      </c>
      <c r="W10" s="8">
        <v>6863303.9341236586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136769012.52083412</v>
      </c>
      <c r="D11" s="8">
        <v>0</v>
      </c>
      <c r="E11" s="8">
        <v>85261011.584155634</v>
      </c>
      <c r="F11" s="8">
        <v>0</v>
      </c>
      <c r="G11" s="8">
        <v>12828882</v>
      </c>
      <c r="H11" s="8">
        <v>0</v>
      </c>
      <c r="I11" s="8">
        <v>5812682.1299999999</v>
      </c>
      <c r="J11" s="8">
        <v>0</v>
      </c>
      <c r="K11" s="8">
        <v>3414225.7100000004</v>
      </c>
      <c r="L11" s="8">
        <v>0</v>
      </c>
      <c r="M11" s="8">
        <v>1110028.6300000001</v>
      </c>
      <c r="N11" s="8">
        <v>0</v>
      </c>
      <c r="O11" s="8">
        <v>6862.84</v>
      </c>
      <c r="P11" s="8">
        <v>0</v>
      </c>
      <c r="Q11" s="8">
        <v>0</v>
      </c>
      <c r="R11" s="8">
        <v>0</v>
      </c>
      <c r="S11" s="8">
        <v>412328.43</v>
      </c>
      <c r="T11" s="8">
        <v>0</v>
      </c>
      <c r="U11" s="8">
        <v>0</v>
      </c>
      <c r="V11" s="8">
        <v>0</v>
      </c>
      <c r="W11" s="8">
        <v>245615033.84498978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13564796.887136843</v>
      </c>
      <c r="F13" s="8">
        <v>0</v>
      </c>
      <c r="G13" s="8">
        <v>17279535</v>
      </c>
      <c r="H13" s="8">
        <v>10007326.449999999</v>
      </c>
      <c r="I13" s="8">
        <v>0</v>
      </c>
      <c r="J13" s="8">
        <v>0</v>
      </c>
      <c r="K13" s="8">
        <v>2017335.75</v>
      </c>
      <c r="L13" s="8">
        <v>0</v>
      </c>
      <c r="M13" s="8">
        <v>0</v>
      </c>
      <c r="N13" s="8">
        <v>0</v>
      </c>
      <c r="O13" s="8">
        <v>2033867.5195700016</v>
      </c>
      <c r="P13" s="8">
        <v>0</v>
      </c>
      <c r="Q13" s="8">
        <v>0</v>
      </c>
      <c r="R13" s="8">
        <v>0</v>
      </c>
      <c r="S13" s="8">
        <v>175766.06</v>
      </c>
      <c r="T13" s="8">
        <v>0</v>
      </c>
      <c r="U13" s="8">
        <v>2180270.5699999798</v>
      </c>
      <c r="V13" s="8">
        <v>0</v>
      </c>
      <c r="W13" s="8">
        <v>37251571.786706828</v>
      </c>
      <c r="X13" s="8">
        <v>10007326.449999999</v>
      </c>
    </row>
    <row r="14" spans="1:24" ht="15.75" x14ac:dyDescent="0.25">
      <c r="A14" s="3" t="s">
        <v>6</v>
      </c>
      <c r="B14" s="100" t="s">
        <v>41</v>
      </c>
      <c r="C14" s="8">
        <v>734864.8</v>
      </c>
      <c r="D14" s="8">
        <v>0</v>
      </c>
      <c r="E14" s="8">
        <v>6445935.0899999999</v>
      </c>
      <c r="F14" s="8">
        <v>0</v>
      </c>
      <c r="G14" s="8">
        <v>1417749</v>
      </c>
      <c r="H14" s="8">
        <v>0</v>
      </c>
      <c r="I14" s="8">
        <v>2661241.5000000005</v>
      </c>
      <c r="J14" s="8">
        <v>0</v>
      </c>
      <c r="K14" s="8">
        <v>0</v>
      </c>
      <c r="L14" s="8">
        <v>0</v>
      </c>
      <c r="M14" s="8">
        <v>1012946.0399999999</v>
      </c>
      <c r="N14" s="8">
        <v>0</v>
      </c>
      <c r="O14" s="8">
        <v>0</v>
      </c>
      <c r="P14" s="8">
        <v>0</v>
      </c>
      <c r="Q14" s="8">
        <v>3552492</v>
      </c>
      <c r="R14" s="8">
        <v>0</v>
      </c>
      <c r="S14" s="8">
        <v>140853.72354800001</v>
      </c>
      <c r="T14" s="8">
        <v>0</v>
      </c>
      <c r="U14" s="8">
        <v>0</v>
      </c>
      <c r="V14" s="8">
        <v>0</v>
      </c>
      <c r="W14" s="8">
        <v>15966082.153548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4037311.52</v>
      </c>
      <c r="D16" s="8">
        <v>0</v>
      </c>
      <c r="E16" s="8">
        <v>17790018.25</v>
      </c>
      <c r="F16" s="8">
        <v>0</v>
      </c>
      <c r="G16" s="8">
        <v>33126580</v>
      </c>
      <c r="H16" s="8">
        <v>0</v>
      </c>
      <c r="I16" s="8">
        <v>20148930.109999999</v>
      </c>
      <c r="J16" s="8">
        <v>0</v>
      </c>
      <c r="K16" s="8">
        <v>231867.31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1998398</v>
      </c>
      <c r="R16" s="8">
        <v>0</v>
      </c>
      <c r="S16" s="8">
        <v>0</v>
      </c>
      <c r="T16" s="8">
        <v>0</v>
      </c>
      <c r="U16" s="8">
        <v>227437.07999999996</v>
      </c>
      <c r="V16" s="8">
        <v>0</v>
      </c>
      <c r="W16" s="8">
        <v>77560542.269999996</v>
      </c>
      <c r="X16" s="8">
        <v>0</v>
      </c>
    </row>
    <row r="17" spans="1:24" ht="15.75" x14ac:dyDescent="0.25">
      <c r="A17" s="161" t="s">
        <v>44</v>
      </c>
      <c r="B17" s="162"/>
      <c r="C17" s="9">
        <v>180573349.84</v>
      </c>
      <c r="D17" s="9">
        <v>0</v>
      </c>
      <c r="E17" s="9">
        <v>164065850.97999999</v>
      </c>
      <c r="F17" s="9">
        <v>0</v>
      </c>
      <c r="G17" s="9">
        <v>113832621</v>
      </c>
      <c r="H17" s="9">
        <v>20658807.91</v>
      </c>
      <c r="I17" s="9">
        <v>64211535.25</v>
      </c>
      <c r="J17" s="9">
        <v>0</v>
      </c>
      <c r="K17" s="9">
        <v>40320399.49000001</v>
      </c>
      <c r="L17" s="9">
        <v>0</v>
      </c>
      <c r="M17" s="9">
        <v>21549932.959999997</v>
      </c>
      <c r="N17" s="9">
        <v>533824.74</v>
      </c>
      <c r="O17" s="9">
        <v>8555663.9213688374</v>
      </c>
      <c r="P17" s="9">
        <v>0</v>
      </c>
      <c r="Q17" s="9">
        <v>7092144</v>
      </c>
      <c r="R17" s="9">
        <v>0</v>
      </c>
      <c r="S17" s="9">
        <v>4665234.2035479993</v>
      </c>
      <c r="T17" s="9">
        <v>0</v>
      </c>
      <c r="U17" s="9">
        <v>2602427.4499999797</v>
      </c>
      <c r="V17" s="9">
        <v>0</v>
      </c>
      <c r="W17" s="9">
        <v>607469159.0949167</v>
      </c>
      <c r="X17" s="9">
        <v>21192632.649999999</v>
      </c>
    </row>
    <row r="18" spans="1:24" ht="33" customHeight="1" x14ac:dyDescent="0.25">
      <c r="A18" s="163" t="s">
        <v>45</v>
      </c>
      <c r="B18" s="164"/>
      <c r="C18" s="165">
        <v>0.29725517277130692</v>
      </c>
      <c r="D18" s="166">
        <v>0</v>
      </c>
      <c r="E18" s="165">
        <v>0.27008095559031464</v>
      </c>
      <c r="F18" s="166">
        <v>0</v>
      </c>
      <c r="G18" s="165">
        <v>0.1873883131278665</v>
      </c>
      <c r="H18" s="166">
        <v>0</v>
      </c>
      <c r="I18" s="165">
        <v>0.10570336664608677</v>
      </c>
      <c r="J18" s="166">
        <v>0</v>
      </c>
      <c r="K18" s="165">
        <v>6.6374397590940035E-2</v>
      </c>
      <c r="L18" s="166">
        <v>0</v>
      </c>
      <c r="M18" s="165">
        <v>3.5474941628489874E-2</v>
      </c>
      <c r="N18" s="166">
        <v>0</v>
      </c>
      <c r="O18" s="165">
        <v>1.408411240846553E-2</v>
      </c>
      <c r="P18" s="166">
        <v>0</v>
      </c>
      <c r="Q18" s="165">
        <v>1.1674903810041585E-2</v>
      </c>
      <c r="R18" s="166">
        <v>0</v>
      </c>
      <c r="S18" s="165">
        <v>7.6797877451076644E-3</v>
      </c>
      <c r="T18" s="166">
        <v>0</v>
      </c>
      <c r="U18" s="165">
        <v>4.2840486813806328E-3</v>
      </c>
      <c r="V18" s="166">
        <v>0</v>
      </c>
      <c r="W18" s="165">
        <v>1.0000000000000002</v>
      </c>
      <c r="X18" s="166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0.36909301772555575</v>
      </c>
      <c r="B27" s="10" t="s">
        <v>32</v>
      </c>
      <c r="C27" s="11">
        <f>W5</f>
        <v>224212625.10554859</v>
      </c>
    </row>
    <row r="28" spans="1:24" ht="15.75" x14ac:dyDescent="0.25">
      <c r="A28" s="12">
        <f t="shared" si="0"/>
        <v>1.1298193219141302E-2</v>
      </c>
      <c r="B28" s="10" t="s">
        <v>37</v>
      </c>
      <c r="C28" s="11">
        <f>W10</f>
        <v>6863303.9341236586</v>
      </c>
    </row>
    <row r="29" spans="1:24" ht="15.75" x14ac:dyDescent="0.25">
      <c r="A29" s="12">
        <f t="shared" si="0"/>
        <v>0.40432510880212852</v>
      </c>
      <c r="B29" s="10" t="s">
        <v>38</v>
      </c>
      <c r="C29" s="11">
        <f>W11</f>
        <v>245615033.84498978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6.1322572889476165E-2</v>
      </c>
      <c r="B31" s="10" t="s">
        <v>40</v>
      </c>
      <c r="C31" s="11">
        <f>W13</f>
        <v>37251571.786706828</v>
      </c>
    </row>
    <row r="32" spans="1:24" ht="15.75" x14ac:dyDescent="0.25">
      <c r="A32" s="12">
        <f t="shared" si="0"/>
        <v>2.6282951018182153E-2</v>
      </c>
      <c r="B32" s="10" t="s">
        <v>41</v>
      </c>
      <c r="C32" s="11">
        <f>W14</f>
        <v>15966082.153548</v>
      </c>
    </row>
    <row r="33" spans="1:3" ht="15.75" x14ac:dyDescent="0.25">
      <c r="A33" s="12">
        <f t="shared" si="0"/>
        <v>0.12767815634551613</v>
      </c>
      <c r="B33" s="10" t="s">
        <v>43</v>
      </c>
      <c r="C33" s="11">
        <f>W16</f>
        <v>77560542.269999996</v>
      </c>
    </row>
    <row r="34" spans="1:3" ht="15.75" x14ac:dyDescent="0.25">
      <c r="A34" s="10"/>
      <c r="B34" s="10"/>
      <c r="C34" s="11">
        <f>SUM(C27:C33)</f>
        <v>607469159.09491682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  <mergeCell ref="W3:X3"/>
    <mergeCell ref="C3:D3"/>
    <mergeCell ref="E3:F3"/>
    <mergeCell ref="G3:H3"/>
    <mergeCell ref="I3:J3"/>
    <mergeCell ref="K3:L3"/>
    <mergeCell ref="M3:N3"/>
    <mergeCell ref="O3:P3"/>
    <mergeCell ref="A17:B17"/>
    <mergeCell ref="A18:B18"/>
    <mergeCell ref="C18:D18"/>
    <mergeCell ref="E18:F18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17" t="s">
        <v>400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18"/>
      <c r="B3" s="219"/>
      <c r="C3" s="224" t="s">
        <v>381</v>
      </c>
      <c r="D3" s="227" t="s">
        <v>383</v>
      </c>
      <c r="E3" s="227" t="s">
        <v>384</v>
      </c>
      <c r="F3" s="227" t="s">
        <v>385</v>
      </c>
      <c r="G3" s="227" t="s">
        <v>382</v>
      </c>
      <c r="H3" s="227" t="s">
        <v>386</v>
      </c>
      <c r="I3" s="227" t="s">
        <v>388</v>
      </c>
      <c r="J3" s="227" t="s">
        <v>389</v>
      </c>
      <c r="K3" s="227" t="s">
        <v>390</v>
      </c>
      <c r="L3" s="227" t="s">
        <v>387</v>
      </c>
      <c r="M3" s="231" t="s">
        <v>48</v>
      </c>
    </row>
    <row r="4" spans="1:14" ht="20.25" customHeight="1" x14ac:dyDescent="0.25">
      <c r="A4" s="220"/>
      <c r="B4" s="221"/>
      <c r="C4" s="225"/>
      <c r="D4" s="228"/>
      <c r="E4" s="228"/>
      <c r="F4" s="228"/>
      <c r="G4" s="228"/>
      <c r="H4" s="228"/>
      <c r="I4" s="228"/>
      <c r="J4" s="228"/>
      <c r="K4" s="228"/>
      <c r="L4" s="228"/>
      <c r="M4" s="231"/>
    </row>
    <row r="5" spans="1:14" ht="27.75" customHeight="1" x14ac:dyDescent="0.25">
      <c r="A5" s="222"/>
      <c r="B5" s="223"/>
      <c r="C5" s="226"/>
      <c r="D5" s="229"/>
      <c r="E5" s="229"/>
      <c r="F5" s="229"/>
      <c r="G5" s="229"/>
      <c r="H5" s="229"/>
      <c r="I5" s="229"/>
      <c r="J5" s="229"/>
      <c r="K5" s="229"/>
      <c r="L5" s="229"/>
      <c r="M5" s="231"/>
    </row>
    <row r="6" spans="1:14" x14ac:dyDescent="0.25">
      <c r="A6" s="232" t="s">
        <v>171</v>
      </c>
      <c r="B6" s="23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3350.9380000000001</v>
      </c>
      <c r="D7" s="64">
        <v>1920</v>
      </c>
      <c r="E7" s="64">
        <v>264</v>
      </c>
      <c r="F7" s="64">
        <v>8</v>
      </c>
      <c r="G7" s="64">
        <v>118136</v>
      </c>
      <c r="H7" s="64">
        <v>410.91690000000006</v>
      </c>
      <c r="I7" s="64">
        <v>0</v>
      </c>
      <c r="J7" s="64">
        <v>1</v>
      </c>
      <c r="K7" s="64">
        <v>158</v>
      </c>
      <c r="L7" s="64">
        <v>83</v>
      </c>
      <c r="M7" s="65">
        <v>124331.85489999999</v>
      </c>
      <c r="N7" s="66"/>
    </row>
    <row r="8" spans="1:14" x14ac:dyDescent="0.25">
      <c r="A8" s="116" t="s">
        <v>9</v>
      </c>
      <c r="B8" s="118" t="s">
        <v>173</v>
      </c>
      <c r="C8" s="64">
        <v>153.93799999999999</v>
      </c>
      <c r="D8" s="64">
        <v>1741</v>
      </c>
      <c r="E8" s="64">
        <v>242</v>
      </c>
      <c r="F8" s="64">
        <v>8</v>
      </c>
      <c r="G8" s="64">
        <v>2242</v>
      </c>
      <c r="H8" s="64">
        <v>338.47518000000002</v>
      </c>
      <c r="I8" s="64">
        <v>0</v>
      </c>
      <c r="J8" s="64">
        <v>1</v>
      </c>
      <c r="K8" s="64">
        <v>158</v>
      </c>
      <c r="L8" s="64">
        <v>83</v>
      </c>
      <c r="M8" s="65">
        <v>4967.4131800000005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113100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113100</v>
      </c>
    </row>
    <row r="10" spans="1:14" x14ac:dyDescent="0.25">
      <c r="A10" s="116" t="s">
        <v>9</v>
      </c>
      <c r="B10" s="118" t="s">
        <v>175</v>
      </c>
      <c r="C10" s="64">
        <v>3197</v>
      </c>
      <c r="D10" s="64">
        <v>179</v>
      </c>
      <c r="E10" s="64">
        <v>22</v>
      </c>
      <c r="F10" s="64">
        <v>0</v>
      </c>
      <c r="G10" s="64">
        <v>2794</v>
      </c>
      <c r="H10" s="64">
        <v>72.441720000000004</v>
      </c>
      <c r="I10" s="64">
        <v>0</v>
      </c>
      <c r="J10" s="64">
        <v>0</v>
      </c>
      <c r="K10" s="64">
        <v>0</v>
      </c>
      <c r="L10" s="64">
        <v>0</v>
      </c>
      <c r="M10" s="65">
        <v>6264.4417199999998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16584.400000000001</v>
      </c>
      <c r="D12" s="64">
        <v>4373</v>
      </c>
      <c r="E12" s="64">
        <v>0</v>
      </c>
      <c r="F12" s="64">
        <v>7569</v>
      </c>
      <c r="G12" s="64">
        <v>20032</v>
      </c>
      <c r="H12" s="64">
        <v>0</v>
      </c>
      <c r="I12" s="64">
        <v>0</v>
      </c>
      <c r="J12" s="64">
        <v>104</v>
      </c>
      <c r="K12" s="64">
        <v>531</v>
      </c>
      <c r="L12" s="64">
        <v>0</v>
      </c>
      <c r="M12" s="65">
        <v>49193.4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4373</v>
      </c>
      <c r="E13" s="64">
        <v>0</v>
      </c>
      <c r="F13" s="64">
        <v>0</v>
      </c>
      <c r="G13" s="64">
        <v>7621</v>
      </c>
      <c r="H13" s="64">
        <v>0</v>
      </c>
      <c r="I13" s="64">
        <v>0</v>
      </c>
      <c r="J13" s="64">
        <v>0</v>
      </c>
      <c r="K13" s="64">
        <v>143</v>
      </c>
      <c r="L13" s="64">
        <v>0</v>
      </c>
      <c r="M13" s="65">
        <v>12137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2461</v>
      </c>
      <c r="E14" s="64">
        <v>61</v>
      </c>
      <c r="F14" s="64">
        <v>0</v>
      </c>
      <c r="G14" s="64">
        <v>154383</v>
      </c>
      <c r="H14" s="64">
        <v>0</v>
      </c>
      <c r="I14" s="64">
        <v>8595</v>
      </c>
      <c r="J14" s="64">
        <v>0</v>
      </c>
      <c r="K14" s="64">
        <v>0</v>
      </c>
      <c r="L14" s="64">
        <v>0</v>
      </c>
      <c r="M14" s="65">
        <v>165500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469</v>
      </c>
      <c r="E15" s="64">
        <v>61</v>
      </c>
      <c r="F15" s="64">
        <v>0</v>
      </c>
      <c r="G15" s="64">
        <v>154195</v>
      </c>
      <c r="H15" s="64">
        <v>0</v>
      </c>
      <c r="I15" s="64">
        <v>7796</v>
      </c>
      <c r="J15" s="64">
        <v>0</v>
      </c>
      <c r="K15" s="64">
        <v>0</v>
      </c>
      <c r="L15" s="64">
        <v>0</v>
      </c>
      <c r="M15" s="65">
        <v>162521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1992</v>
      </c>
      <c r="E17" s="64">
        <v>0</v>
      </c>
      <c r="F17" s="64">
        <v>0</v>
      </c>
      <c r="G17" s="64">
        <v>188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2180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799</v>
      </c>
      <c r="J18" s="64">
        <v>0</v>
      </c>
      <c r="K18" s="64">
        <v>0</v>
      </c>
      <c r="L18" s="64">
        <v>0</v>
      </c>
      <c r="M18" s="65">
        <v>799</v>
      </c>
    </row>
    <row r="19" spans="1:14" x14ac:dyDescent="0.25">
      <c r="A19" s="116" t="s">
        <v>12</v>
      </c>
      <c r="B19" s="118" t="s">
        <v>185</v>
      </c>
      <c r="C19" s="64">
        <v>379432.59400000004</v>
      </c>
      <c r="D19" s="64">
        <v>167568</v>
      </c>
      <c r="E19" s="64">
        <v>140173</v>
      </c>
      <c r="F19" s="64">
        <v>280897</v>
      </c>
      <c r="G19" s="64">
        <v>298105</v>
      </c>
      <c r="H19" s="64">
        <v>52555.262880000002</v>
      </c>
      <c r="I19" s="64">
        <v>5311</v>
      </c>
      <c r="J19" s="64">
        <v>20845</v>
      </c>
      <c r="K19" s="64">
        <v>7109</v>
      </c>
      <c r="L19" s="64">
        <v>14721</v>
      </c>
      <c r="M19" s="65">
        <v>1366716.8568800001</v>
      </c>
      <c r="N19" s="66"/>
    </row>
    <row r="20" spans="1:14" x14ac:dyDescent="0.25">
      <c r="A20" s="116" t="s">
        <v>1</v>
      </c>
      <c r="B20" s="118" t="s">
        <v>186</v>
      </c>
      <c r="C20" s="64">
        <v>81463.964000000007</v>
      </c>
      <c r="D20" s="64">
        <v>11769</v>
      </c>
      <c r="E20" s="64">
        <v>17359</v>
      </c>
      <c r="F20" s="64">
        <v>42127</v>
      </c>
      <c r="G20" s="64">
        <v>0</v>
      </c>
      <c r="H20" s="64">
        <v>317.19947999999999</v>
      </c>
      <c r="I20" s="64">
        <v>0</v>
      </c>
      <c r="J20" s="64">
        <v>14536</v>
      </c>
      <c r="K20" s="64">
        <v>5416</v>
      </c>
      <c r="L20" s="64">
        <v>6806</v>
      </c>
      <c r="M20" s="65">
        <v>179794.16348000002</v>
      </c>
    </row>
    <row r="21" spans="1:14" x14ac:dyDescent="0.25">
      <c r="A21" s="116" t="s">
        <v>2</v>
      </c>
      <c r="B21" s="118" t="s">
        <v>187</v>
      </c>
      <c r="C21" s="64">
        <v>297063.39</v>
      </c>
      <c r="D21" s="64">
        <v>154012</v>
      </c>
      <c r="E21" s="64">
        <v>118397</v>
      </c>
      <c r="F21" s="64">
        <v>238393</v>
      </c>
      <c r="G21" s="64">
        <v>294078</v>
      </c>
      <c r="H21" s="64">
        <v>44873.045659999996</v>
      </c>
      <c r="I21" s="64">
        <v>5311</v>
      </c>
      <c r="J21" s="64">
        <v>6309</v>
      </c>
      <c r="K21" s="64">
        <v>740</v>
      </c>
      <c r="L21" s="64">
        <v>86</v>
      </c>
      <c r="M21" s="65">
        <v>1159262.4356600002</v>
      </c>
    </row>
    <row r="22" spans="1:14" x14ac:dyDescent="0.25">
      <c r="A22" s="116"/>
      <c r="B22" s="118" t="s">
        <v>188</v>
      </c>
      <c r="C22" s="64">
        <v>297063.39</v>
      </c>
      <c r="D22" s="64">
        <v>129593</v>
      </c>
      <c r="E22" s="64">
        <v>79935</v>
      </c>
      <c r="F22" s="64">
        <v>204317</v>
      </c>
      <c r="G22" s="64">
        <v>231546</v>
      </c>
      <c r="H22" s="64">
        <v>44873.045659999996</v>
      </c>
      <c r="I22" s="64">
        <v>1921</v>
      </c>
      <c r="J22" s="64">
        <v>6191</v>
      </c>
      <c r="K22" s="64">
        <v>740</v>
      </c>
      <c r="L22" s="64">
        <v>0</v>
      </c>
      <c r="M22" s="65">
        <v>996179.43565999996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193.92599999999999</v>
      </c>
      <c r="D25" s="64">
        <v>1768</v>
      </c>
      <c r="E25" s="64">
        <v>0</v>
      </c>
      <c r="F25" s="64">
        <v>0</v>
      </c>
      <c r="G25" s="64">
        <v>4027</v>
      </c>
      <c r="H25" s="64">
        <v>0</v>
      </c>
      <c r="I25" s="64">
        <v>0</v>
      </c>
      <c r="J25" s="64">
        <v>0</v>
      </c>
      <c r="K25" s="64">
        <v>950</v>
      </c>
      <c r="L25" s="64">
        <v>7829</v>
      </c>
      <c r="M25" s="65">
        <v>14767.925999999999</v>
      </c>
    </row>
    <row r="26" spans="1:14" x14ac:dyDescent="0.25">
      <c r="A26" s="116" t="s">
        <v>6</v>
      </c>
      <c r="B26" s="118" t="s">
        <v>192</v>
      </c>
      <c r="C26" s="64">
        <v>0</v>
      </c>
      <c r="D26" s="64">
        <v>0</v>
      </c>
      <c r="E26" s="64">
        <v>4417</v>
      </c>
      <c r="F26" s="64">
        <v>0</v>
      </c>
      <c r="G26" s="64">
        <v>0</v>
      </c>
      <c r="H26" s="64">
        <v>7365.0177400000002</v>
      </c>
      <c r="I26" s="64">
        <v>0</v>
      </c>
      <c r="J26" s="64">
        <v>0</v>
      </c>
      <c r="K26" s="64">
        <v>3</v>
      </c>
      <c r="L26" s="64">
        <v>0</v>
      </c>
      <c r="M26" s="65">
        <v>11785.017739999999</v>
      </c>
    </row>
    <row r="27" spans="1:14" x14ac:dyDescent="0.25">
      <c r="A27" s="116" t="s">
        <v>7</v>
      </c>
      <c r="B27" s="118" t="s">
        <v>175</v>
      </c>
      <c r="C27" s="64">
        <v>711.31399999999996</v>
      </c>
      <c r="D27" s="64">
        <v>19</v>
      </c>
      <c r="E27" s="64">
        <v>0</v>
      </c>
      <c r="F27" s="64">
        <v>377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5">
        <v>1107.3139999999999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396016.99400000006</v>
      </c>
      <c r="D29" s="64">
        <v>174402</v>
      </c>
      <c r="E29" s="64">
        <v>140234</v>
      </c>
      <c r="F29" s="64">
        <v>288466</v>
      </c>
      <c r="G29" s="64">
        <v>472520</v>
      </c>
      <c r="H29" s="64">
        <v>52555.262880000002</v>
      </c>
      <c r="I29" s="64">
        <v>13906</v>
      </c>
      <c r="J29" s="64">
        <v>20949</v>
      </c>
      <c r="K29" s="64">
        <v>7640</v>
      </c>
      <c r="L29" s="64">
        <v>14721</v>
      </c>
      <c r="M29" s="65">
        <v>1581410.25688</v>
      </c>
      <c r="N29" s="66"/>
    </row>
    <row r="30" spans="1:14" x14ac:dyDescent="0.25">
      <c r="A30" s="119" t="s">
        <v>195</v>
      </c>
      <c r="B30" s="120" t="s">
        <v>196</v>
      </c>
      <c r="C30" s="64">
        <v>355453.66899999999</v>
      </c>
      <c r="D30" s="64">
        <v>43438</v>
      </c>
      <c r="E30" s="64">
        <v>24024</v>
      </c>
      <c r="F30" s="64">
        <v>20442</v>
      </c>
      <c r="G30" s="64">
        <v>278876</v>
      </c>
      <c r="H30" s="64">
        <v>6792.76422</v>
      </c>
      <c r="I30" s="64">
        <v>0</v>
      </c>
      <c r="J30" s="64">
        <v>5251</v>
      </c>
      <c r="K30" s="64">
        <v>0</v>
      </c>
      <c r="L30" s="64">
        <v>71</v>
      </c>
      <c r="M30" s="65">
        <v>734348.43322000001</v>
      </c>
    </row>
    <row r="31" spans="1:14" s="69" customFormat="1" x14ac:dyDescent="0.25">
      <c r="A31" s="119" t="s">
        <v>197</v>
      </c>
      <c r="B31" s="120" t="s">
        <v>198</v>
      </c>
      <c r="C31" s="64">
        <v>2204.451</v>
      </c>
      <c r="D31" s="64">
        <v>19868</v>
      </c>
      <c r="E31" s="64">
        <v>12449</v>
      </c>
      <c r="F31" s="64">
        <v>3868</v>
      </c>
      <c r="G31" s="64">
        <v>10578</v>
      </c>
      <c r="H31" s="64">
        <v>3578.58806</v>
      </c>
      <c r="I31" s="64">
        <v>2413</v>
      </c>
      <c r="J31" s="64">
        <v>548</v>
      </c>
      <c r="K31" s="64">
        <v>4007</v>
      </c>
      <c r="L31" s="64">
        <v>1752</v>
      </c>
      <c r="M31" s="65">
        <v>61266.039060000003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980.97299999999996</v>
      </c>
      <c r="D33" s="64">
        <v>17746</v>
      </c>
      <c r="E33" s="64">
        <v>11882</v>
      </c>
      <c r="F33" s="64">
        <v>1451</v>
      </c>
      <c r="G33" s="64">
        <v>9208</v>
      </c>
      <c r="H33" s="64">
        <v>3124.9672399999999</v>
      </c>
      <c r="I33" s="64">
        <v>1422</v>
      </c>
      <c r="J33" s="64">
        <v>205</v>
      </c>
      <c r="K33" s="64">
        <v>519</v>
      </c>
      <c r="L33" s="64">
        <v>622</v>
      </c>
      <c r="M33" s="65">
        <v>47160.940239999996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980.97299999999996</v>
      </c>
      <c r="D39" s="64">
        <v>17746</v>
      </c>
      <c r="E39" s="64">
        <v>11882</v>
      </c>
      <c r="F39" s="64">
        <v>1451</v>
      </c>
      <c r="G39" s="64">
        <v>9208</v>
      </c>
      <c r="H39" s="64">
        <v>3124.9672399999999</v>
      </c>
      <c r="I39" s="64">
        <v>1422</v>
      </c>
      <c r="J39" s="64">
        <v>205</v>
      </c>
      <c r="K39" s="64">
        <v>519</v>
      </c>
      <c r="L39" s="64">
        <v>622</v>
      </c>
      <c r="M39" s="65">
        <v>47160.940239999996</v>
      </c>
      <c r="N39" s="66"/>
    </row>
    <row r="40" spans="1:14" x14ac:dyDescent="0.25">
      <c r="A40" s="116" t="s">
        <v>11</v>
      </c>
      <c r="B40" s="118" t="s">
        <v>205</v>
      </c>
      <c r="C40" s="64">
        <v>944.20799999999997</v>
      </c>
      <c r="D40" s="64">
        <v>219</v>
      </c>
      <c r="E40" s="64">
        <v>400</v>
      </c>
      <c r="F40" s="64">
        <v>0</v>
      </c>
      <c r="G40" s="64">
        <v>0</v>
      </c>
      <c r="H40" s="64">
        <v>357.20630999999997</v>
      </c>
      <c r="I40" s="64">
        <v>991</v>
      </c>
      <c r="J40" s="64">
        <v>0</v>
      </c>
      <c r="K40" s="64">
        <v>0</v>
      </c>
      <c r="L40" s="64">
        <v>656</v>
      </c>
      <c r="M40" s="65">
        <v>3567.4143100000001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279.27</v>
      </c>
      <c r="D43" s="64">
        <v>1903</v>
      </c>
      <c r="E43" s="64">
        <v>167</v>
      </c>
      <c r="F43" s="64">
        <v>2417</v>
      </c>
      <c r="G43" s="64">
        <v>1370</v>
      </c>
      <c r="H43" s="64">
        <v>96.414510000000007</v>
      </c>
      <c r="I43" s="64">
        <v>0</v>
      </c>
      <c r="J43" s="64">
        <v>343</v>
      </c>
      <c r="K43" s="64">
        <v>3488</v>
      </c>
      <c r="L43" s="64">
        <v>474</v>
      </c>
      <c r="M43" s="65">
        <v>10537.684509999999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727.74900000000002</v>
      </c>
      <c r="D47" s="64">
        <v>4280</v>
      </c>
      <c r="E47" s="64">
        <v>582</v>
      </c>
      <c r="F47" s="64">
        <v>624</v>
      </c>
      <c r="G47" s="64">
        <v>1726</v>
      </c>
      <c r="H47" s="64">
        <v>0</v>
      </c>
      <c r="I47" s="64">
        <v>0</v>
      </c>
      <c r="J47" s="64">
        <v>0</v>
      </c>
      <c r="K47" s="64">
        <v>0</v>
      </c>
      <c r="L47" s="64">
        <v>61</v>
      </c>
      <c r="M47" s="65">
        <v>8000.7489999999998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0</v>
      </c>
      <c r="D49" s="64">
        <v>221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221</v>
      </c>
    </row>
    <row r="50" spans="1:14" x14ac:dyDescent="0.25">
      <c r="A50" s="116">
        <v>4</v>
      </c>
      <c r="B50" s="125" t="s">
        <v>212</v>
      </c>
      <c r="C50" s="64">
        <v>1929.3119999999999</v>
      </c>
      <c r="D50" s="64">
        <v>2615</v>
      </c>
      <c r="E50" s="64">
        <v>67</v>
      </c>
      <c r="F50" s="64">
        <v>272</v>
      </c>
      <c r="G50" s="64">
        <v>0</v>
      </c>
      <c r="H50" s="64">
        <v>0</v>
      </c>
      <c r="I50" s="64">
        <v>916</v>
      </c>
      <c r="J50" s="64">
        <v>1192</v>
      </c>
      <c r="K50" s="64">
        <v>0</v>
      </c>
      <c r="L50" s="64">
        <v>726</v>
      </c>
      <c r="M50" s="65">
        <v>7717.3119999999999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2657.0609999999997</v>
      </c>
      <c r="D55" s="64">
        <v>7116</v>
      </c>
      <c r="E55" s="64">
        <v>649</v>
      </c>
      <c r="F55" s="64">
        <v>896</v>
      </c>
      <c r="G55" s="64">
        <v>1726</v>
      </c>
      <c r="H55" s="64">
        <v>0</v>
      </c>
      <c r="I55" s="64">
        <v>916</v>
      </c>
      <c r="J55" s="64">
        <v>1192</v>
      </c>
      <c r="K55" s="64">
        <v>0</v>
      </c>
      <c r="L55" s="64">
        <v>787</v>
      </c>
      <c r="M55" s="65">
        <v>15939.061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2762.625</v>
      </c>
      <c r="D57" s="64">
        <v>841</v>
      </c>
      <c r="E57" s="64">
        <v>1320</v>
      </c>
      <c r="F57" s="64">
        <v>74</v>
      </c>
      <c r="G57" s="64">
        <v>1552</v>
      </c>
      <c r="H57" s="64">
        <v>1459.2791099999999</v>
      </c>
      <c r="I57" s="64">
        <v>0</v>
      </c>
      <c r="J57" s="64">
        <v>699</v>
      </c>
      <c r="K57" s="64">
        <v>2</v>
      </c>
      <c r="L57" s="64">
        <v>403</v>
      </c>
      <c r="M57" s="65">
        <v>9112.9041099999995</v>
      </c>
      <c r="N57" s="66"/>
    </row>
    <row r="58" spans="1:14" x14ac:dyDescent="0.25">
      <c r="A58" s="119" t="s">
        <v>1</v>
      </c>
      <c r="B58" s="118" t="s">
        <v>221</v>
      </c>
      <c r="C58" s="64">
        <v>17.204999999999998</v>
      </c>
      <c r="D58" s="64">
        <v>311</v>
      </c>
      <c r="E58" s="64">
        <v>174</v>
      </c>
      <c r="F58" s="64">
        <v>40</v>
      </c>
      <c r="G58" s="64">
        <v>1517</v>
      </c>
      <c r="H58" s="64">
        <v>168.42853999999991</v>
      </c>
      <c r="I58" s="64">
        <v>0</v>
      </c>
      <c r="J58" s="64">
        <v>0</v>
      </c>
      <c r="K58" s="64">
        <v>2</v>
      </c>
      <c r="L58" s="64">
        <v>1</v>
      </c>
      <c r="M58" s="65">
        <v>2230.6335399999998</v>
      </c>
    </row>
    <row r="59" spans="1:14" x14ac:dyDescent="0.25">
      <c r="A59" s="119" t="s">
        <v>2</v>
      </c>
      <c r="B59" s="118" t="s">
        <v>175</v>
      </c>
      <c r="C59" s="64">
        <v>2745.42</v>
      </c>
      <c r="D59" s="64">
        <v>530</v>
      </c>
      <c r="E59" s="64">
        <v>1146</v>
      </c>
      <c r="F59" s="64">
        <v>34</v>
      </c>
      <c r="G59" s="64">
        <v>35</v>
      </c>
      <c r="H59" s="64">
        <v>1290.8505700000001</v>
      </c>
      <c r="I59" s="64">
        <v>0</v>
      </c>
      <c r="J59" s="64">
        <v>699</v>
      </c>
      <c r="K59" s="64">
        <v>0</v>
      </c>
      <c r="L59" s="64">
        <v>402</v>
      </c>
      <c r="M59" s="65">
        <v>6882.2705700000006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19503.368999999999</v>
      </c>
      <c r="D61" s="64">
        <v>8709</v>
      </c>
      <c r="E61" s="64">
        <v>1764</v>
      </c>
      <c r="F61" s="64">
        <v>1224</v>
      </c>
      <c r="G61" s="64">
        <v>11045</v>
      </c>
      <c r="H61" s="64">
        <v>1495.5271400000004</v>
      </c>
      <c r="I61" s="64">
        <v>161</v>
      </c>
      <c r="J61" s="64">
        <v>96</v>
      </c>
      <c r="K61" s="64">
        <v>53</v>
      </c>
      <c r="L61" s="64">
        <v>306</v>
      </c>
      <c r="M61" s="65">
        <v>44356.896139999997</v>
      </c>
    </row>
    <row r="62" spans="1:14" x14ac:dyDescent="0.25">
      <c r="A62" s="119" t="s">
        <v>2</v>
      </c>
      <c r="B62" s="118" t="s">
        <v>224</v>
      </c>
      <c r="C62" s="64">
        <v>8.5999999999999993E-2</v>
      </c>
      <c r="D62" s="64">
        <v>6</v>
      </c>
      <c r="E62" s="64">
        <v>10</v>
      </c>
      <c r="F62" s="64">
        <v>7</v>
      </c>
      <c r="G62" s="64">
        <v>7</v>
      </c>
      <c r="H62" s="64">
        <v>2.5706800000000003</v>
      </c>
      <c r="I62" s="64">
        <v>366</v>
      </c>
      <c r="J62" s="64">
        <v>1</v>
      </c>
      <c r="K62" s="64">
        <v>0</v>
      </c>
      <c r="L62" s="64">
        <v>5</v>
      </c>
      <c r="M62" s="65">
        <v>404.65667999999999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0</v>
      </c>
      <c r="L63" s="64">
        <v>0</v>
      </c>
      <c r="M63" s="65">
        <v>0</v>
      </c>
    </row>
    <row r="64" spans="1:14" x14ac:dyDescent="0.25">
      <c r="A64" s="116"/>
      <c r="B64" s="120" t="s">
        <v>226</v>
      </c>
      <c r="C64" s="64">
        <v>19503.454999999998</v>
      </c>
      <c r="D64" s="64">
        <v>8715</v>
      </c>
      <c r="E64" s="64">
        <v>1774</v>
      </c>
      <c r="F64" s="64">
        <v>1231</v>
      </c>
      <c r="G64" s="64">
        <v>11052</v>
      </c>
      <c r="H64" s="64">
        <v>1498.0978200000004</v>
      </c>
      <c r="I64" s="64">
        <v>527</v>
      </c>
      <c r="J64" s="64">
        <v>97</v>
      </c>
      <c r="K64" s="64">
        <v>53</v>
      </c>
      <c r="L64" s="64">
        <v>311</v>
      </c>
      <c r="M64" s="65">
        <v>44761.552820000004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182.89604</v>
      </c>
      <c r="I65" s="64">
        <v>58</v>
      </c>
      <c r="J65" s="64">
        <v>0</v>
      </c>
      <c r="K65" s="64">
        <v>0</v>
      </c>
      <c r="L65" s="64">
        <v>99</v>
      </c>
      <c r="M65" s="65">
        <v>339.89603999999997</v>
      </c>
    </row>
    <row r="66" spans="1:14" x14ac:dyDescent="0.25">
      <c r="A66" s="116"/>
      <c r="B66" s="120" t="s">
        <v>227</v>
      </c>
      <c r="C66" s="64">
        <v>22266.079999999998</v>
      </c>
      <c r="D66" s="64">
        <v>9556</v>
      </c>
      <c r="E66" s="64">
        <v>3094</v>
      </c>
      <c r="F66" s="64">
        <v>1305</v>
      </c>
      <c r="G66" s="64">
        <v>12604</v>
      </c>
      <c r="H66" s="64">
        <v>3140.2729700000004</v>
      </c>
      <c r="I66" s="64">
        <v>585</v>
      </c>
      <c r="J66" s="64">
        <v>796</v>
      </c>
      <c r="K66" s="64">
        <v>55</v>
      </c>
      <c r="L66" s="64">
        <v>813</v>
      </c>
      <c r="M66" s="65">
        <v>54214.35297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9691.9680000000008</v>
      </c>
      <c r="D69" s="64">
        <v>28108</v>
      </c>
      <c r="E69" s="64">
        <v>0</v>
      </c>
      <c r="F69" s="64">
        <v>0</v>
      </c>
      <c r="G69" s="64">
        <v>3509</v>
      </c>
      <c r="H69" s="64">
        <v>1315.87718</v>
      </c>
      <c r="I69" s="64">
        <v>0</v>
      </c>
      <c r="J69" s="64">
        <v>0</v>
      </c>
      <c r="K69" s="64">
        <v>0</v>
      </c>
      <c r="L69" s="64">
        <v>0</v>
      </c>
      <c r="M69" s="65">
        <v>42624.845180000004</v>
      </c>
    </row>
    <row r="70" spans="1:14" x14ac:dyDescent="0.25">
      <c r="A70" s="119" t="s">
        <v>12</v>
      </c>
      <c r="B70" s="118" t="s">
        <v>232</v>
      </c>
      <c r="C70" s="64">
        <v>8.4480000000000004</v>
      </c>
      <c r="D70" s="64">
        <v>221</v>
      </c>
      <c r="E70" s="64">
        <v>0</v>
      </c>
      <c r="F70" s="64">
        <v>49</v>
      </c>
      <c r="G70" s="64">
        <v>292</v>
      </c>
      <c r="H70" s="64">
        <v>119.78561999999999</v>
      </c>
      <c r="I70" s="64">
        <v>0</v>
      </c>
      <c r="J70" s="64">
        <v>6</v>
      </c>
      <c r="K70" s="64">
        <v>4</v>
      </c>
      <c r="L70" s="64">
        <v>15</v>
      </c>
      <c r="M70" s="65">
        <v>715.23361999999997</v>
      </c>
    </row>
    <row r="71" spans="1:14" x14ac:dyDescent="0.25">
      <c r="A71" s="119"/>
      <c r="B71" s="120" t="s">
        <v>233</v>
      </c>
      <c r="C71" s="64">
        <v>9700.4160000000011</v>
      </c>
      <c r="D71" s="64">
        <v>28329</v>
      </c>
      <c r="E71" s="64">
        <v>0</v>
      </c>
      <c r="F71" s="64">
        <v>49</v>
      </c>
      <c r="G71" s="64">
        <v>3801</v>
      </c>
      <c r="H71" s="64">
        <v>1435.6628000000001</v>
      </c>
      <c r="I71" s="64">
        <v>0</v>
      </c>
      <c r="J71" s="64">
        <v>6</v>
      </c>
      <c r="K71" s="64">
        <v>4</v>
      </c>
      <c r="L71" s="64">
        <v>15</v>
      </c>
      <c r="M71" s="65">
        <v>43340.078799999996</v>
      </c>
      <c r="N71" s="66"/>
    </row>
    <row r="72" spans="1:14" x14ac:dyDescent="0.25">
      <c r="A72" s="119"/>
      <c r="B72" s="127" t="s">
        <v>234</v>
      </c>
      <c r="C72" s="64">
        <v>791649.60899999994</v>
      </c>
      <c r="D72" s="64">
        <v>284629</v>
      </c>
      <c r="E72" s="64">
        <v>180714</v>
      </c>
      <c r="F72" s="64">
        <v>315034</v>
      </c>
      <c r="G72" s="64">
        <v>898241</v>
      </c>
      <c r="H72" s="64">
        <v>67913.467830000009</v>
      </c>
      <c r="I72" s="64">
        <v>17820</v>
      </c>
      <c r="J72" s="64">
        <v>28743</v>
      </c>
      <c r="K72" s="64">
        <v>11864</v>
      </c>
      <c r="L72" s="64">
        <v>18242</v>
      </c>
      <c r="M72" s="65">
        <v>2614850.0768300002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2783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2811</v>
      </c>
    </row>
    <row r="74" spans="1:14" x14ac:dyDescent="0.25">
      <c r="A74" s="234" t="s">
        <v>237</v>
      </c>
      <c r="B74" s="23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136392</v>
      </c>
      <c r="H76" s="64">
        <v>7400</v>
      </c>
      <c r="I76" s="64">
        <v>12769</v>
      </c>
      <c r="J76" s="64">
        <v>11800</v>
      </c>
      <c r="K76" s="64">
        <v>7400</v>
      </c>
      <c r="L76" s="64">
        <v>11375</v>
      </c>
      <c r="M76" s="65">
        <v>263964.00800000003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5">
        <v>0</v>
      </c>
    </row>
    <row r="80" spans="1:14" x14ac:dyDescent="0.25">
      <c r="A80" s="119" t="s">
        <v>12</v>
      </c>
      <c r="B80" s="118" t="s">
        <v>244</v>
      </c>
      <c r="C80" s="64">
        <v>33004.777000000002</v>
      </c>
      <c r="D80" s="64">
        <v>10069</v>
      </c>
      <c r="E80" s="64">
        <v>0</v>
      </c>
      <c r="F80" s="64">
        <v>17878</v>
      </c>
      <c r="G80" s="64">
        <v>8333</v>
      </c>
      <c r="H80" s="64">
        <v>1738.2954999999999</v>
      </c>
      <c r="I80" s="64">
        <v>0</v>
      </c>
      <c r="J80" s="64">
        <v>-37</v>
      </c>
      <c r="K80" s="64">
        <v>-32</v>
      </c>
      <c r="L80" s="64">
        <v>0</v>
      </c>
      <c r="M80" s="65">
        <v>70954.072499999995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6573</v>
      </c>
      <c r="E81" s="64">
        <v>2295</v>
      </c>
      <c r="F81" s="64">
        <v>14965</v>
      </c>
      <c r="G81" s="64">
        <v>34542</v>
      </c>
      <c r="H81" s="64">
        <v>14435.849119999999</v>
      </c>
      <c r="I81" s="64">
        <v>58</v>
      </c>
      <c r="J81" s="64">
        <v>261</v>
      </c>
      <c r="K81" s="64">
        <v>1798</v>
      </c>
      <c r="L81" s="64">
        <v>6</v>
      </c>
      <c r="M81" s="65">
        <v>79863.038119999997</v>
      </c>
    </row>
    <row r="82" spans="1:14" x14ac:dyDescent="0.25">
      <c r="A82" s="119" t="s">
        <v>17</v>
      </c>
      <c r="B82" s="118" t="s">
        <v>246</v>
      </c>
      <c r="C82" s="64">
        <v>43525.347000000002</v>
      </c>
      <c r="D82" s="64">
        <v>0</v>
      </c>
      <c r="E82" s="64">
        <v>13752</v>
      </c>
      <c r="F82" s="64">
        <v>22430</v>
      </c>
      <c r="G82" s="64">
        <v>101637</v>
      </c>
      <c r="H82" s="64">
        <v>3411.0545979999897</v>
      </c>
      <c r="I82" s="64">
        <v>48</v>
      </c>
      <c r="J82" s="64">
        <v>1784</v>
      </c>
      <c r="K82" s="64">
        <v>0</v>
      </c>
      <c r="L82" s="64">
        <v>52</v>
      </c>
      <c r="M82" s="65">
        <v>186639.401598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</v>
      </c>
      <c r="H83" s="64">
        <v>0</v>
      </c>
      <c r="I83" s="64">
        <v>-284</v>
      </c>
      <c r="J83" s="64">
        <v>0</v>
      </c>
      <c r="K83" s="64">
        <v>0</v>
      </c>
      <c r="L83" s="64">
        <v>-3733</v>
      </c>
      <c r="M83" s="65">
        <v>-4165</v>
      </c>
    </row>
    <row r="84" spans="1:14" x14ac:dyDescent="0.25">
      <c r="A84" s="119" t="s">
        <v>19</v>
      </c>
      <c r="B84" s="118" t="s">
        <v>248</v>
      </c>
      <c r="C84" s="64">
        <v>744.23218000001521</v>
      </c>
      <c r="D84" s="64">
        <v>4599</v>
      </c>
      <c r="E84" s="64">
        <v>1759</v>
      </c>
      <c r="F84" s="64">
        <v>1513</v>
      </c>
      <c r="G84" s="64">
        <v>47358</v>
      </c>
      <c r="H84" s="64">
        <v>640.49496000000931</v>
      </c>
      <c r="I84" s="64">
        <v>-21</v>
      </c>
      <c r="J84" s="64">
        <v>-726</v>
      </c>
      <c r="K84" s="64">
        <v>158</v>
      </c>
      <c r="L84" s="64">
        <v>-187</v>
      </c>
      <c r="M84" s="65">
        <v>55837.727140000025</v>
      </c>
    </row>
    <row r="85" spans="1:14" x14ac:dyDescent="0.25">
      <c r="A85" s="130"/>
      <c r="B85" s="120" t="s">
        <v>249</v>
      </c>
      <c r="C85" s="64">
        <v>100843.55318000002</v>
      </c>
      <c r="D85" s="64">
        <v>53377</v>
      </c>
      <c r="E85" s="64">
        <v>31458</v>
      </c>
      <c r="F85" s="64">
        <v>69186</v>
      </c>
      <c r="G85" s="64">
        <v>328114</v>
      </c>
      <c r="H85" s="64">
        <v>27625.694177999998</v>
      </c>
      <c r="I85" s="64">
        <v>12570</v>
      </c>
      <c r="J85" s="64">
        <v>13082</v>
      </c>
      <c r="K85" s="64">
        <v>9324</v>
      </c>
      <c r="L85" s="64">
        <v>7513</v>
      </c>
      <c r="M85" s="65">
        <v>653093.24735800002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300</v>
      </c>
      <c r="J86" s="64">
        <v>0</v>
      </c>
      <c r="K86" s="64">
        <v>0</v>
      </c>
      <c r="L86" s="64">
        <v>0</v>
      </c>
      <c r="M86" s="65">
        <v>300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3129.4740000000002</v>
      </c>
      <c r="D89" s="64">
        <v>42376</v>
      </c>
      <c r="E89" s="64">
        <v>16702</v>
      </c>
      <c r="F89" s="64">
        <v>18240</v>
      </c>
      <c r="G89" s="64">
        <v>10718</v>
      </c>
      <c r="H89" s="64">
        <v>3462.2937099999999</v>
      </c>
      <c r="I89" s="64">
        <v>1510</v>
      </c>
      <c r="J89" s="64">
        <v>205</v>
      </c>
      <c r="K89" s="64">
        <v>912</v>
      </c>
      <c r="L89" s="64">
        <v>1108</v>
      </c>
      <c r="M89" s="65">
        <v>98362.76771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5">
        <v>0</v>
      </c>
    </row>
    <row r="91" spans="1:14" x14ac:dyDescent="0.25">
      <c r="A91" s="116" t="s">
        <v>3</v>
      </c>
      <c r="B91" s="125" t="s">
        <v>256</v>
      </c>
      <c r="C91" s="64">
        <v>228108.75199999998</v>
      </c>
      <c r="D91" s="64">
        <v>110660</v>
      </c>
      <c r="E91" s="64">
        <v>90528</v>
      </c>
      <c r="F91" s="64">
        <v>197820</v>
      </c>
      <c r="G91" s="64">
        <v>222531</v>
      </c>
      <c r="H91" s="64">
        <v>11187.37853</v>
      </c>
      <c r="I91" s="64">
        <v>1126</v>
      </c>
      <c r="J91" s="64">
        <v>8258</v>
      </c>
      <c r="K91" s="64">
        <v>323</v>
      </c>
      <c r="L91" s="64">
        <v>4970</v>
      </c>
      <c r="M91" s="65">
        <v>875512.13052999997</v>
      </c>
    </row>
    <row r="92" spans="1:14" x14ac:dyDescent="0.25">
      <c r="A92" s="116" t="s">
        <v>4</v>
      </c>
      <c r="B92" s="125" t="s">
        <v>257</v>
      </c>
      <c r="C92" s="64">
        <v>13352.817999999999</v>
      </c>
      <c r="D92" s="64">
        <v>20690</v>
      </c>
      <c r="E92" s="64">
        <v>8595</v>
      </c>
      <c r="F92" s="64">
        <v>3176</v>
      </c>
      <c r="G92" s="64">
        <v>15573</v>
      </c>
      <c r="H92" s="64">
        <v>11949.57869</v>
      </c>
      <c r="I92" s="64">
        <v>1942</v>
      </c>
      <c r="J92" s="64">
        <v>1708</v>
      </c>
      <c r="K92" s="64">
        <v>460</v>
      </c>
      <c r="L92" s="64">
        <v>1794</v>
      </c>
      <c r="M92" s="65">
        <v>79240.396689999994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73374.94</v>
      </c>
      <c r="D94" s="64">
        <v>572</v>
      </c>
      <c r="E94" s="64">
        <v>18</v>
      </c>
      <c r="F94" s="64">
        <v>0</v>
      </c>
      <c r="G94" s="64">
        <v>630</v>
      </c>
      <c r="H94" s="64">
        <v>0</v>
      </c>
      <c r="I94" s="64">
        <v>0</v>
      </c>
      <c r="J94" s="64">
        <v>14</v>
      </c>
      <c r="K94" s="64">
        <v>0</v>
      </c>
      <c r="L94" s="64">
        <v>0</v>
      </c>
      <c r="M94" s="65">
        <v>74608.94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418</v>
      </c>
      <c r="E95" s="64">
        <v>0</v>
      </c>
      <c r="F95" s="64">
        <v>785</v>
      </c>
      <c r="G95" s="64">
        <v>3028</v>
      </c>
      <c r="H95" s="64">
        <v>11.149889999999999</v>
      </c>
      <c r="I95" s="64">
        <v>0</v>
      </c>
      <c r="J95" s="64">
        <v>0</v>
      </c>
      <c r="K95" s="64">
        <v>0</v>
      </c>
      <c r="L95" s="64">
        <v>0</v>
      </c>
      <c r="M95" s="65">
        <v>4242.1498899999997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442</v>
      </c>
      <c r="E96" s="64">
        <v>0</v>
      </c>
      <c r="F96" s="64">
        <v>0</v>
      </c>
      <c r="G96" s="64">
        <v>74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516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213</v>
      </c>
      <c r="E97" s="64">
        <v>0</v>
      </c>
      <c r="F97" s="64">
        <v>0</v>
      </c>
      <c r="G97" s="64">
        <v>25336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25549</v>
      </c>
    </row>
    <row r="98" spans="1:14" x14ac:dyDescent="0.25">
      <c r="A98" s="131"/>
      <c r="B98" s="124" t="s">
        <v>263</v>
      </c>
      <c r="C98" s="64">
        <v>317965.98399999994</v>
      </c>
      <c r="D98" s="64">
        <v>175543</v>
      </c>
      <c r="E98" s="64">
        <v>115843</v>
      </c>
      <c r="F98" s="64">
        <v>220021</v>
      </c>
      <c r="G98" s="64">
        <v>277890</v>
      </c>
      <c r="H98" s="64">
        <v>26610.400820000003</v>
      </c>
      <c r="I98" s="64">
        <v>4580</v>
      </c>
      <c r="J98" s="64">
        <v>10185</v>
      </c>
      <c r="K98" s="64">
        <v>1695</v>
      </c>
      <c r="L98" s="64">
        <v>7872</v>
      </c>
      <c r="M98" s="65">
        <v>1158205.38482</v>
      </c>
      <c r="N98" s="66"/>
    </row>
    <row r="99" spans="1:14" x14ac:dyDescent="0.25">
      <c r="A99" s="116" t="s">
        <v>197</v>
      </c>
      <c r="B99" s="124" t="s">
        <v>82</v>
      </c>
      <c r="C99" s="64">
        <v>355453.66899999999</v>
      </c>
      <c r="D99" s="64">
        <v>43438</v>
      </c>
      <c r="E99" s="64">
        <v>24024</v>
      </c>
      <c r="F99" s="64">
        <v>20442</v>
      </c>
      <c r="G99" s="64">
        <v>277933</v>
      </c>
      <c r="H99" s="64">
        <v>6665.5220399999998</v>
      </c>
      <c r="I99" s="64">
        <v>0</v>
      </c>
      <c r="J99" s="64">
        <v>4492</v>
      </c>
      <c r="K99" s="64">
        <v>0</v>
      </c>
      <c r="L99" s="64">
        <v>71</v>
      </c>
      <c r="M99" s="65">
        <v>732519.19103999995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258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258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258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258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472</v>
      </c>
      <c r="E104" s="64">
        <v>0</v>
      </c>
      <c r="F104" s="64">
        <v>0</v>
      </c>
      <c r="G104" s="64">
        <v>0</v>
      </c>
      <c r="H104" s="64">
        <v>741.03909999999996</v>
      </c>
      <c r="I104" s="64">
        <v>0</v>
      </c>
      <c r="J104" s="64">
        <v>0</v>
      </c>
      <c r="K104" s="64">
        <v>0</v>
      </c>
      <c r="L104" s="64">
        <v>0</v>
      </c>
      <c r="M104" s="65">
        <v>1213.0391</v>
      </c>
    </row>
    <row r="105" spans="1:14" x14ac:dyDescent="0.25">
      <c r="A105" s="119" t="s">
        <v>228</v>
      </c>
      <c r="B105" s="120" t="s">
        <v>270</v>
      </c>
      <c r="C105" s="64">
        <v>17386.400999999998</v>
      </c>
      <c r="D105" s="64">
        <v>11459</v>
      </c>
      <c r="E105" s="64">
        <v>9389</v>
      </c>
      <c r="F105" s="64">
        <v>5385</v>
      </c>
      <c r="G105" s="64">
        <v>14304</v>
      </c>
      <c r="H105" s="64">
        <v>6270.8116899999995</v>
      </c>
      <c r="I105" s="64">
        <v>370</v>
      </c>
      <c r="J105" s="64">
        <v>984</v>
      </c>
      <c r="K105" s="64">
        <v>845</v>
      </c>
      <c r="L105" s="64">
        <v>2786</v>
      </c>
      <c r="M105" s="65">
        <v>69179.21269</v>
      </c>
      <c r="N105" s="66"/>
    </row>
    <row r="106" spans="1:14" x14ac:dyDescent="0.25">
      <c r="A106" s="119" t="s">
        <v>10</v>
      </c>
      <c r="B106" s="118" t="s">
        <v>271</v>
      </c>
      <c r="C106" s="64">
        <v>10715.942999999999</v>
      </c>
      <c r="D106" s="64">
        <v>8070</v>
      </c>
      <c r="E106" s="64">
        <v>4552</v>
      </c>
      <c r="F106" s="64">
        <v>4063</v>
      </c>
      <c r="G106" s="64">
        <v>6823</v>
      </c>
      <c r="H106" s="64">
        <v>3361.4012900000002</v>
      </c>
      <c r="I106" s="64">
        <v>0</v>
      </c>
      <c r="J106" s="64">
        <v>187</v>
      </c>
      <c r="K106" s="64">
        <v>441</v>
      </c>
      <c r="L106" s="64">
        <v>491</v>
      </c>
      <c r="M106" s="65">
        <v>38704.344290000001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595.351</v>
      </c>
      <c r="D109" s="64">
        <v>1492</v>
      </c>
      <c r="E109" s="64">
        <v>640</v>
      </c>
      <c r="F109" s="64">
        <v>503</v>
      </c>
      <c r="G109" s="64">
        <v>2497</v>
      </c>
      <c r="H109" s="64">
        <v>-38.769829999999999</v>
      </c>
      <c r="I109" s="64">
        <v>0</v>
      </c>
      <c r="J109" s="64">
        <v>21</v>
      </c>
      <c r="K109" s="64">
        <v>2</v>
      </c>
      <c r="L109" s="64">
        <v>0</v>
      </c>
      <c r="M109" s="65">
        <v>5711.5811700000004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6075.107</v>
      </c>
      <c r="D122" s="64">
        <v>1897</v>
      </c>
      <c r="E122" s="64">
        <v>4197</v>
      </c>
      <c r="F122" s="64">
        <v>819</v>
      </c>
      <c r="G122" s="64">
        <v>4984</v>
      </c>
      <c r="H122" s="64">
        <v>2948.1802299999995</v>
      </c>
      <c r="I122" s="64">
        <v>370</v>
      </c>
      <c r="J122" s="64">
        <v>776</v>
      </c>
      <c r="K122" s="64">
        <v>402</v>
      </c>
      <c r="L122" s="64">
        <v>2295</v>
      </c>
      <c r="M122" s="65">
        <v>24763.287229999998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7</v>
      </c>
      <c r="K123" s="64">
        <v>0</v>
      </c>
      <c r="L123" s="64">
        <v>0</v>
      </c>
      <c r="M123" s="65">
        <v>7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43.712000000000003</v>
      </c>
      <c r="D125" s="64">
        <v>829</v>
      </c>
      <c r="E125" s="64">
        <v>855</v>
      </c>
      <c r="F125" s="64">
        <v>15</v>
      </c>
      <c r="G125" s="64">
        <v>1851</v>
      </c>
      <c r="H125" s="64">
        <v>397.65575000000001</v>
      </c>
      <c r="I125" s="64">
        <v>0</v>
      </c>
      <c r="J125" s="64">
        <v>33</v>
      </c>
      <c r="K125" s="64">
        <v>163</v>
      </c>
      <c r="L125" s="64">
        <v>39</v>
      </c>
      <c r="M125" s="65">
        <v>4226.3677499999994</v>
      </c>
    </row>
    <row r="126" spans="1:13" x14ac:dyDescent="0.25">
      <c r="A126" s="119" t="s">
        <v>9</v>
      </c>
      <c r="B126" s="118" t="s">
        <v>281</v>
      </c>
      <c r="C126" s="64">
        <v>357.45400000000001</v>
      </c>
      <c r="D126" s="64">
        <v>390</v>
      </c>
      <c r="E126" s="64">
        <v>229</v>
      </c>
      <c r="F126" s="64">
        <v>92</v>
      </c>
      <c r="G126" s="64">
        <v>410</v>
      </c>
      <c r="H126" s="64">
        <v>116.57642000000001</v>
      </c>
      <c r="I126" s="64">
        <v>0</v>
      </c>
      <c r="J126" s="64">
        <v>68</v>
      </c>
      <c r="K126" s="64">
        <v>18</v>
      </c>
      <c r="L126" s="64">
        <v>5</v>
      </c>
      <c r="M126" s="65">
        <v>1686.03042</v>
      </c>
    </row>
    <row r="127" spans="1:13" x14ac:dyDescent="0.25">
      <c r="A127" s="119" t="s">
        <v>9</v>
      </c>
      <c r="B127" s="118" t="s">
        <v>282</v>
      </c>
      <c r="C127" s="64">
        <v>46.213000000000001</v>
      </c>
      <c r="D127" s="64">
        <v>0</v>
      </c>
      <c r="E127" s="64">
        <v>21</v>
      </c>
      <c r="F127" s="64">
        <v>0</v>
      </c>
      <c r="G127" s="64">
        <v>115</v>
      </c>
      <c r="H127" s="64">
        <v>1.7999999999999998E-4</v>
      </c>
      <c r="I127" s="64">
        <v>0</v>
      </c>
      <c r="J127" s="64">
        <v>0</v>
      </c>
      <c r="K127" s="64">
        <v>15</v>
      </c>
      <c r="L127" s="64">
        <v>8</v>
      </c>
      <c r="M127" s="65">
        <v>205.21317999999999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82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82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82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82</v>
      </c>
      <c r="N131" s="66"/>
    </row>
    <row r="132" spans="1:15" x14ac:dyDescent="0.25">
      <c r="A132" s="135"/>
      <c r="B132" s="133" t="s">
        <v>287</v>
      </c>
      <c r="C132" s="64">
        <v>791649.60717999993</v>
      </c>
      <c r="D132" s="64">
        <v>284629</v>
      </c>
      <c r="E132" s="64">
        <v>180714</v>
      </c>
      <c r="F132" s="64">
        <v>315034</v>
      </c>
      <c r="G132" s="64">
        <v>898241</v>
      </c>
      <c r="H132" s="64">
        <v>67913.467827999993</v>
      </c>
      <c r="I132" s="64">
        <v>17820</v>
      </c>
      <c r="J132" s="64">
        <v>28743</v>
      </c>
      <c r="K132" s="64">
        <v>11864</v>
      </c>
      <c r="L132" s="64">
        <v>18242</v>
      </c>
      <c r="M132" s="65">
        <v>2614850.0750079998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2783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2811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30"/>
      <c r="O135" s="230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30"/>
      <c r="O136" s="230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17" t="s">
        <v>401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31"/>
      <c r="B3" s="235"/>
      <c r="C3" s="104" t="s">
        <v>381</v>
      </c>
      <c r="D3" s="21" t="s">
        <v>383</v>
      </c>
      <c r="E3" s="21" t="s">
        <v>384</v>
      </c>
      <c r="F3" s="21" t="s">
        <v>385</v>
      </c>
      <c r="G3" s="21" t="s">
        <v>382</v>
      </c>
      <c r="H3" s="21" t="s">
        <v>386</v>
      </c>
      <c r="I3" s="21" t="s">
        <v>388</v>
      </c>
      <c r="J3" s="21" t="s">
        <v>389</v>
      </c>
      <c r="K3" s="21" t="s">
        <v>390</v>
      </c>
      <c r="L3" s="21" t="s">
        <v>387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4772.1763200000005</v>
      </c>
      <c r="D6" s="64">
        <v>34545</v>
      </c>
      <c r="E6" s="64">
        <v>22810</v>
      </c>
      <c r="F6" s="64">
        <v>232</v>
      </c>
      <c r="G6" s="64">
        <v>24236</v>
      </c>
      <c r="H6" s="64">
        <v>1012.94604</v>
      </c>
      <c r="I6" s="64">
        <v>5551</v>
      </c>
      <c r="J6" s="64">
        <v>141</v>
      </c>
      <c r="K6" s="64">
        <v>227</v>
      </c>
      <c r="L6" s="64">
        <v>0</v>
      </c>
      <c r="M6" s="82">
        <v>93527.122359999994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-559</v>
      </c>
      <c r="E7" s="64">
        <v>0</v>
      </c>
      <c r="F7" s="64">
        <v>-1</v>
      </c>
      <c r="G7" s="64">
        <v>-884</v>
      </c>
      <c r="H7" s="64">
        <v>-25.585259999999998</v>
      </c>
      <c r="I7" s="64">
        <v>0</v>
      </c>
      <c r="J7" s="64">
        <v>0</v>
      </c>
      <c r="K7" s="64">
        <v>0</v>
      </c>
      <c r="L7" s="64">
        <v>0</v>
      </c>
      <c r="M7" s="82">
        <v>-1469.5852600000001</v>
      </c>
      <c r="O7" s="79"/>
    </row>
    <row r="8" spans="1:15" ht="15.75" x14ac:dyDescent="0.2">
      <c r="A8" s="141" t="s">
        <v>294</v>
      </c>
      <c r="B8" s="140" t="s">
        <v>295</v>
      </c>
      <c r="C8" s="64">
        <v>-2898.0402905431347</v>
      </c>
      <c r="D8" s="64">
        <v>-2725</v>
      </c>
      <c r="E8" s="64">
        <v>-786</v>
      </c>
      <c r="F8" s="64">
        <v>-43</v>
      </c>
      <c r="G8" s="64">
        <v>-3827</v>
      </c>
      <c r="H8" s="64">
        <v>-14.039960000000001</v>
      </c>
      <c r="I8" s="64">
        <v>-1624</v>
      </c>
      <c r="J8" s="64">
        <v>-30</v>
      </c>
      <c r="K8" s="64">
        <v>0</v>
      </c>
      <c r="L8" s="64">
        <v>0</v>
      </c>
      <c r="M8" s="82">
        <v>-11947.080250543135</v>
      </c>
      <c r="O8" s="79"/>
    </row>
    <row r="9" spans="1:15" ht="15.75" x14ac:dyDescent="0.2">
      <c r="A9" s="141" t="s">
        <v>296</v>
      </c>
      <c r="B9" s="140" t="s">
        <v>297</v>
      </c>
      <c r="C9" s="64">
        <v>150.77282</v>
      </c>
      <c r="D9" s="64">
        <v>-2498</v>
      </c>
      <c r="E9" s="64">
        <v>-1038</v>
      </c>
      <c r="F9" s="64">
        <v>-3</v>
      </c>
      <c r="G9" s="64">
        <v>-704</v>
      </c>
      <c r="H9" s="64">
        <v>78.488899999999973</v>
      </c>
      <c r="I9" s="64">
        <v>-37</v>
      </c>
      <c r="J9" s="64">
        <v>18</v>
      </c>
      <c r="K9" s="64">
        <v>-51</v>
      </c>
      <c r="L9" s="64">
        <v>0</v>
      </c>
      <c r="M9" s="82">
        <v>-4083.73828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82">
        <v>0</v>
      </c>
      <c r="O10" s="79"/>
    </row>
    <row r="11" spans="1:15" ht="15.75" x14ac:dyDescent="0.2">
      <c r="A11" s="141" t="s">
        <v>299</v>
      </c>
      <c r="B11" s="140" t="s">
        <v>300</v>
      </c>
      <c r="C11" s="64">
        <v>-8.1392399999999903</v>
      </c>
      <c r="D11" s="64">
        <v>-227</v>
      </c>
      <c r="E11" s="64">
        <v>70</v>
      </c>
      <c r="F11" s="64">
        <v>2</v>
      </c>
      <c r="G11" s="64">
        <v>499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82">
        <v>335.86076000000003</v>
      </c>
      <c r="O11" s="79"/>
    </row>
    <row r="12" spans="1:15" ht="15.75" x14ac:dyDescent="0.25">
      <c r="A12" s="142"/>
      <c r="B12" s="143" t="s">
        <v>301</v>
      </c>
      <c r="C12" s="64">
        <v>2016.7696094568657</v>
      </c>
      <c r="D12" s="64">
        <v>29095</v>
      </c>
      <c r="E12" s="64">
        <v>21056</v>
      </c>
      <c r="F12" s="64">
        <v>188</v>
      </c>
      <c r="G12" s="64">
        <v>20204</v>
      </c>
      <c r="H12" s="64">
        <v>1077.39498</v>
      </c>
      <c r="I12" s="64">
        <v>3890</v>
      </c>
      <c r="J12" s="64">
        <v>129</v>
      </c>
      <c r="K12" s="64">
        <v>176</v>
      </c>
      <c r="L12" s="64">
        <v>0</v>
      </c>
      <c r="M12" s="82">
        <v>77832.164589456865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105</v>
      </c>
      <c r="E13" s="64">
        <v>24</v>
      </c>
      <c r="F13" s="64">
        <v>0</v>
      </c>
      <c r="G13" s="64">
        <v>251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380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449</v>
      </c>
      <c r="E14" s="64">
        <v>0</v>
      </c>
      <c r="F14" s="64">
        <v>0</v>
      </c>
      <c r="G14" s="64">
        <v>-1</v>
      </c>
      <c r="H14" s="64">
        <v>0</v>
      </c>
      <c r="I14" s="64">
        <v>0</v>
      </c>
      <c r="J14" s="64">
        <v>0</v>
      </c>
      <c r="K14" s="64">
        <v>41</v>
      </c>
      <c r="L14" s="64">
        <v>0</v>
      </c>
      <c r="M14" s="82">
        <v>489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-1950.4931200000001</v>
      </c>
      <c r="D17" s="64">
        <v>-15433</v>
      </c>
      <c r="E17" s="64">
        <v>-9711</v>
      </c>
      <c r="F17" s="64">
        <v>-26</v>
      </c>
      <c r="G17" s="64">
        <v>-8026</v>
      </c>
      <c r="H17" s="64">
        <v>-104.1052</v>
      </c>
      <c r="I17" s="64">
        <v>-2338</v>
      </c>
      <c r="J17" s="64">
        <v>-30</v>
      </c>
      <c r="K17" s="64">
        <v>-164</v>
      </c>
      <c r="L17" s="64">
        <v>0</v>
      </c>
      <c r="M17" s="82">
        <v>-37782.598319999997</v>
      </c>
      <c r="O17" s="79"/>
    </row>
    <row r="18" spans="1:15" ht="15.75" x14ac:dyDescent="0.2">
      <c r="A18" s="141" t="s">
        <v>307</v>
      </c>
      <c r="B18" s="140" t="s">
        <v>308</v>
      </c>
      <c r="C18" s="64">
        <v>1583.2389499999999</v>
      </c>
      <c r="D18" s="64">
        <v>829</v>
      </c>
      <c r="E18" s="64">
        <v>164</v>
      </c>
      <c r="F18" s="64">
        <v>0</v>
      </c>
      <c r="G18" s="64">
        <v>0</v>
      </c>
      <c r="H18" s="64">
        <v>4.8380799999999997</v>
      </c>
      <c r="I18" s="64">
        <v>260</v>
      </c>
      <c r="J18" s="64">
        <v>8</v>
      </c>
      <c r="K18" s="64">
        <v>0</v>
      </c>
      <c r="L18" s="64">
        <v>0</v>
      </c>
      <c r="M18" s="82">
        <v>2849.0770299999999</v>
      </c>
      <c r="O18" s="79"/>
    </row>
    <row r="19" spans="1:15" ht="15.75" x14ac:dyDescent="0.25">
      <c r="A19" s="142"/>
      <c r="B19" s="145" t="s">
        <v>309</v>
      </c>
      <c r="C19" s="64">
        <v>-367.25417000000016</v>
      </c>
      <c r="D19" s="64">
        <v>-14604</v>
      </c>
      <c r="E19" s="64">
        <v>-9547</v>
      </c>
      <c r="F19" s="64">
        <v>-26</v>
      </c>
      <c r="G19" s="64">
        <v>-8026</v>
      </c>
      <c r="H19" s="64">
        <v>-99.267119999999991</v>
      </c>
      <c r="I19" s="64">
        <v>-2078</v>
      </c>
      <c r="J19" s="64">
        <v>-22</v>
      </c>
      <c r="K19" s="64">
        <v>-164</v>
      </c>
      <c r="L19" s="64">
        <v>0</v>
      </c>
      <c r="M19" s="82">
        <v>-34933.521290000004</v>
      </c>
      <c r="O19" s="83"/>
    </row>
    <row r="20" spans="1:15" ht="15.75" x14ac:dyDescent="0.2">
      <c r="A20" s="141" t="s">
        <v>294</v>
      </c>
      <c r="B20" s="140" t="s">
        <v>310</v>
      </c>
      <c r="C20" s="64">
        <v>1230.3246899999999</v>
      </c>
      <c r="D20" s="64">
        <v>-385</v>
      </c>
      <c r="E20" s="64">
        <v>-1146</v>
      </c>
      <c r="F20" s="64">
        <v>5</v>
      </c>
      <c r="G20" s="64">
        <v>-46</v>
      </c>
      <c r="H20" s="64">
        <v>1160.2470200000016</v>
      </c>
      <c r="I20" s="64">
        <v>-1223</v>
      </c>
      <c r="J20" s="64">
        <v>-86</v>
      </c>
      <c r="K20" s="64">
        <v>-11</v>
      </c>
      <c r="L20" s="64">
        <v>0</v>
      </c>
      <c r="M20" s="82">
        <v>-501.42828999999847</v>
      </c>
      <c r="O20" s="79"/>
    </row>
    <row r="21" spans="1:15" ht="15.75" x14ac:dyDescent="0.2">
      <c r="A21" s="141" t="s">
        <v>296</v>
      </c>
      <c r="B21" s="140" t="s">
        <v>311</v>
      </c>
      <c r="C21" s="64">
        <v>-898.56137000000001</v>
      </c>
      <c r="D21" s="64">
        <v>-28</v>
      </c>
      <c r="E21" s="64">
        <v>-7</v>
      </c>
      <c r="F21" s="64">
        <v>-2</v>
      </c>
      <c r="G21" s="64">
        <v>0</v>
      </c>
      <c r="H21" s="64">
        <v>0</v>
      </c>
      <c r="I21" s="64">
        <v>916</v>
      </c>
      <c r="J21" s="64">
        <v>71</v>
      </c>
      <c r="K21" s="64">
        <v>0</v>
      </c>
      <c r="L21" s="64">
        <v>0</v>
      </c>
      <c r="M21" s="82">
        <v>51.438629999999989</v>
      </c>
      <c r="O21" s="79"/>
    </row>
    <row r="22" spans="1:15" ht="15.75" x14ac:dyDescent="0.25">
      <c r="A22" s="142"/>
      <c r="B22" s="143" t="s">
        <v>312</v>
      </c>
      <c r="C22" s="64">
        <v>-35.49085000000025</v>
      </c>
      <c r="D22" s="64">
        <v>-15017</v>
      </c>
      <c r="E22" s="64">
        <v>-10700</v>
      </c>
      <c r="F22" s="64">
        <v>-23</v>
      </c>
      <c r="G22" s="64">
        <v>-8072</v>
      </c>
      <c r="H22" s="64">
        <v>1060.9799000000016</v>
      </c>
      <c r="I22" s="64">
        <v>-2385</v>
      </c>
      <c r="J22" s="64">
        <v>-37</v>
      </c>
      <c r="K22" s="64">
        <v>-175</v>
      </c>
      <c r="L22" s="64">
        <v>0</v>
      </c>
      <c r="M22" s="82">
        <v>-35383.510950000004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0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0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-6</v>
      </c>
      <c r="E27" s="64">
        <v>0</v>
      </c>
      <c r="F27" s="64">
        <v>0</v>
      </c>
      <c r="G27" s="64">
        <v>-115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-121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-792.3222300000001</v>
      </c>
      <c r="D29" s="64">
        <v>-5562</v>
      </c>
      <c r="E29" s="64">
        <v>-4934</v>
      </c>
      <c r="F29" s="64">
        <v>-21</v>
      </c>
      <c r="G29" s="64">
        <v>-6363</v>
      </c>
      <c r="H29" s="64">
        <v>-337.65814100502354</v>
      </c>
      <c r="I29" s="64">
        <v>-920</v>
      </c>
      <c r="J29" s="64">
        <v>-20</v>
      </c>
      <c r="K29" s="64">
        <v>-39</v>
      </c>
      <c r="L29" s="64">
        <v>0</v>
      </c>
      <c r="M29" s="82">
        <v>-18988.980371005022</v>
      </c>
      <c r="O29" s="79"/>
    </row>
    <row r="30" spans="1:15" ht="15.75" x14ac:dyDescent="0.2">
      <c r="A30" s="141" t="s">
        <v>294</v>
      </c>
      <c r="B30" s="140" t="s">
        <v>320</v>
      </c>
      <c r="C30" s="64">
        <v>2.4604199999999801</v>
      </c>
      <c r="D30" s="64">
        <v>616</v>
      </c>
      <c r="E30" s="64">
        <v>0</v>
      </c>
      <c r="F30" s="64">
        <v>0</v>
      </c>
      <c r="G30" s="64">
        <v>0</v>
      </c>
      <c r="H30" s="64">
        <v>-37.366339999999987</v>
      </c>
      <c r="I30" s="64">
        <v>0</v>
      </c>
      <c r="J30" s="64">
        <v>0</v>
      </c>
      <c r="K30" s="64">
        <v>0</v>
      </c>
      <c r="L30" s="64">
        <v>0</v>
      </c>
      <c r="M30" s="82">
        <v>581.09407999999996</v>
      </c>
      <c r="O30" s="79"/>
    </row>
    <row r="31" spans="1:15" ht="15.75" x14ac:dyDescent="0.2">
      <c r="A31" s="141" t="s">
        <v>296</v>
      </c>
      <c r="B31" s="140" t="s">
        <v>321</v>
      </c>
      <c r="C31" s="64">
        <v>-1274.5082599999998</v>
      </c>
      <c r="D31" s="64">
        <v>-4241</v>
      </c>
      <c r="E31" s="64">
        <v>-4043</v>
      </c>
      <c r="F31" s="64">
        <v>-29</v>
      </c>
      <c r="G31" s="64">
        <v>-2990</v>
      </c>
      <c r="H31" s="64">
        <v>-515.14017978117943</v>
      </c>
      <c r="I31" s="64">
        <v>-568</v>
      </c>
      <c r="J31" s="64">
        <v>-33</v>
      </c>
      <c r="K31" s="64">
        <v>-47</v>
      </c>
      <c r="L31" s="64">
        <v>0</v>
      </c>
      <c r="M31" s="82">
        <v>-13740.648439781178</v>
      </c>
      <c r="O31" s="79"/>
    </row>
    <row r="32" spans="1:15" ht="15.75" x14ac:dyDescent="0.2">
      <c r="A32" s="141" t="s">
        <v>299</v>
      </c>
      <c r="B32" s="140" t="s">
        <v>322</v>
      </c>
      <c r="C32" s="64">
        <v>77.80386</v>
      </c>
      <c r="D32" s="64">
        <v>612</v>
      </c>
      <c r="E32" s="64">
        <v>227</v>
      </c>
      <c r="F32" s="64">
        <v>24</v>
      </c>
      <c r="G32" s="64">
        <v>0</v>
      </c>
      <c r="H32" s="64">
        <v>0</v>
      </c>
      <c r="I32" s="64">
        <v>731</v>
      </c>
      <c r="J32" s="64">
        <v>0</v>
      </c>
      <c r="K32" s="64">
        <v>0</v>
      </c>
      <c r="L32" s="64">
        <v>0</v>
      </c>
      <c r="M32" s="82">
        <v>1671.80386</v>
      </c>
      <c r="O32" s="79"/>
    </row>
    <row r="33" spans="1:15" ht="15.75" x14ac:dyDescent="0.25">
      <c r="A33" s="146"/>
      <c r="B33" s="143" t="s">
        <v>323</v>
      </c>
      <c r="C33" s="64">
        <v>-1986.56621</v>
      </c>
      <c r="D33" s="64">
        <v>-8575</v>
      </c>
      <c r="E33" s="64">
        <v>-8750</v>
      </c>
      <c r="F33" s="64">
        <v>-26</v>
      </c>
      <c r="G33" s="64">
        <v>-9353</v>
      </c>
      <c r="H33" s="64">
        <v>-890.16466078620294</v>
      </c>
      <c r="I33" s="64">
        <v>-757</v>
      </c>
      <c r="J33" s="64">
        <v>-53</v>
      </c>
      <c r="K33" s="64">
        <v>-86</v>
      </c>
      <c r="L33" s="64">
        <v>0</v>
      </c>
      <c r="M33" s="82">
        <v>-30476.730870786203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-1760</v>
      </c>
      <c r="E34" s="64">
        <v>-436</v>
      </c>
      <c r="F34" s="64">
        <v>-1</v>
      </c>
      <c r="G34" s="64">
        <v>-1396</v>
      </c>
      <c r="H34" s="64">
        <v>15.000986698384169</v>
      </c>
      <c r="I34" s="64">
        <v>-89</v>
      </c>
      <c r="J34" s="64">
        <v>-2</v>
      </c>
      <c r="K34" s="64">
        <v>-11</v>
      </c>
      <c r="L34" s="64">
        <v>0</v>
      </c>
      <c r="M34" s="82">
        <v>-3679.9990133016158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-542</v>
      </c>
      <c r="E35" s="64">
        <v>-436</v>
      </c>
      <c r="F35" s="64">
        <v>-1</v>
      </c>
      <c r="G35" s="64">
        <v>-838</v>
      </c>
      <c r="H35" s="64">
        <v>25.723930000000003</v>
      </c>
      <c r="I35" s="64">
        <v>-71</v>
      </c>
      <c r="J35" s="64">
        <v>-1</v>
      </c>
      <c r="K35" s="64">
        <v>-2</v>
      </c>
      <c r="L35" s="64">
        <v>0</v>
      </c>
      <c r="M35" s="82">
        <v>-1865.2760699999999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-5.2874505431345824</v>
      </c>
      <c r="D37" s="64">
        <v>4291</v>
      </c>
      <c r="E37" s="64">
        <v>1194</v>
      </c>
      <c r="F37" s="64">
        <v>138</v>
      </c>
      <c r="G37" s="64">
        <v>1518</v>
      </c>
      <c r="H37" s="64">
        <v>1263.2112059121828</v>
      </c>
      <c r="I37" s="64">
        <v>659</v>
      </c>
      <c r="J37" s="64">
        <v>37</v>
      </c>
      <c r="K37" s="64">
        <v>-55</v>
      </c>
      <c r="L37" s="64">
        <v>0</v>
      </c>
      <c r="M37" s="82">
        <v>9039.9237553690473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43233.714160000003</v>
      </c>
      <c r="D40" s="64">
        <v>79288</v>
      </c>
      <c r="E40" s="64">
        <v>36001</v>
      </c>
      <c r="F40" s="64">
        <v>40088</v>
      </c>
      <c r="G40" s="64">
        <v>56415</v>
      </c>
      <c r="H40" s="64">
        <v>20536.986919999999</v>
      </c>
      <c r="I40" s="64">
        <v>1541</v>
      </c>
      <c r="J40" s="64">
        <v>4524</v>
      </c>
      <c r="K40" s="64">
        <v>2375</v>
      </c>
      <c r="L40" s="64">
        <v>8550</v>
      </c>
      <c r="M40" s="82">
        <v>292552.70108000003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-3799</v>
      </c>
      <c r="E41" s="64">
        <v>-1010</v>
      </c>
      <c r="F41" s="64">
        <v>-227</v>
      </c>
      <c r="G41" s="64">
        <v>-491</v>
      </c>
      <c r="H41" s="64">
        <v>-4355.0063199999995</v>
      </c>
      <c r="I41" s="64">
        <v>0</v>
      </c>
      <c r="J41" s="64">
        <v>0</v>
      </c>
      <c r="K41" s="64">
        <v>-195</v>
      </c>
      <c r="L41" s="64">
        <v>0</v>
      </c>
      <c r="M41" s="82">
        <v>-10077.00632</v>
      </c>
      <c r="O41" s="79"/>
    </row>
    <row r="42" spans="1:15" ht="15.75" x14ac:dyDescent="0.2">
      <c r="A42" s="149" t="s">
        <v>294</v>
      </c>
      <c r="B42" s="150" t="s">
        <v>295</v>
      </c>
      <c r="C42" s="64">
        <v>-1557.5326694568657</v>
      </c>
      <c r="D42" s="64">
        <v>-10004</v>
      </c>
      <c r="E42" s="64">
        <v>-268</v>
      </c>
      <c r="F42" s="64">
        <v>-1213</v>
      </c>
      <c r="G42" s="64">
        <v>-476</v>
      </c>
      <c r="H42" s="64">
        <v>-393.41300999999999</v>
      </c>
      <c r="I42" s="64">
        <v>0</v>
      </c>
      <c r="J42" s="64">
        <v>-169</v>
      </c>
      <c r="K42" s="64">
        <v>-9</v>
      </c>
      <c r="L42" s="64">
        <v>-161</v>
      </c>
      <c r="M42" s="82">
        <v>-14250.945679456865</v>
      </c>
      <c r="O42" s="79"/>
    </row>
    <row r="43" spans="1:15" ht="15.75" x14ac:dyDescent="0.2">
      <c r="A43" s="149" t="s">
        <v>296</v>
      </c>
      <c r="B43" s="140" t="s">
        <v>329</v>
      </c>
      <c r="C43" s="64">
        <v>-217.54390999999998</v>
      </c>
      <c r="D43" s="64">
        <v>-1083</v>
      </c>
      <c r="E43" s="64">
        <v>1436</v>
      </c>
      <c r="F43" s="64">
        <v>-840</v>
      </c>
      <c r="G43" s="64">
        <v>-408</v>
      </c>
      <c r="H43" s="64">
        <v>563.75549000000069</v>
      </c>
      <c r="I43" s="64">
        <v>26</v>
      </c>
      <c r="J43" s="64">
        <v>386</v>
      </c>
      <c r="K43" s="64">
        <v>-32</v>
      </c>
      <c r="L43" s="64">
        <v>-260</v>
      </c>
      <c r="M43" s="82">
        <v>-428.78841999999918</v>
      </c>
      <c r="O43" s="79"/>
    </row>
    <row r="44" spans="1:15" ht="15.75" x14ac:dyDescent="0.2">
      <c r="A44" s="149" t="s">
        <v>299</v>
      </c>
      <c r="B44" s="150" t="s">
        <v>300</v>
      </c>
      <c r="C44" s="64">
        <v>8.2135999999999907</v>
      </c>
      <c r="D44" s="64">
        <v>-599</v>
      </c>
      <c r="E44" s="64">
        <v>123</v>
      </c>
      <c r="F44" s="64">
        <v>17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-12</v>
      </c>
      <c r="M44" s="82">
        <v>-462.78639999999996</v>
      </c>
      <c r="O44" s="79"/>
    </row>
    <row r="45" spans="1:15" ht="15.75" x14ac:dyDescent="0.25">
      <c r="A45" s="142"/>
      <c r="B45" s="143" t="s">
        <v>330</v>
      </c>
      <c r="C45" s="64">
        <v>41466.851180543141</v>
      </c>
      <c r="D45" s="64">
        <v>67602</v>
      </c>
      <c r="E45" s="64">
        <v>37292</v>
      </c>
      <c r="F45" s="64">
        <v>38052</v>
      </c>
      <c r="G45" s="64">
        <v>55531</v>
      </c>
      <c r="H45" s="64">
        <v>20707.329399999999</v>
      </c>
      <c r="I45" s="64">
        <v>1567</v>
      </c>
      <c r="J45" s="64">
        <v>4741</v>
      </c>
      <c r="K45" s="64">
        <v>2334</v>
      </c>
      <c r="L45" s="64">
        <v>8117</v>
      </c>
      <c r="M45" s="82">
        <v>277410.18058054312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198</v>
      </c>
      <c r="E47" s="64">
        <v>86</v>
      </c>
      <c r="F47" s="64">
        <v>0</v>
      </c>
      <c r="G47" s="64">
        <v>0</v>
      </c>
      <c r="H47" s="64">
        <v>0</v>
      </c>
      <c r="I47" s="64">
        <v>0</v>
      </c>
      <c r="J47" s="64">
        <v>8</v>
      </c>
      <c r="K47" s="64">
        <v>0</v>
      </c>
      <c r="L47" s="64">
        <v>0</v>
      </c>
      <c r="M47" s="82">
        <v>292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398.91230000000002</v>
      </c>
      <c r="D51" s="64">
        <v>0</v>
      </c>
      <c r="E51" s="64">
        <v>0</v>
      </c>
      <c r="F51" s="64">
        <v>225</v>
      </c>
      <c r="G51" s="64">
        <v>772</v>
      </c>
      <c r="H51" s="64">
        <v>0</v>
      </c>
      <c r="I51" s="64">
        <v>0</v>
      </c>
      <c r="J51" s="64">
        <v>1</v>
      </c>
      <c r="K51" s="64">
        <v>11</v>
      </c>
      <c r="L51" s="64">
        <v>0</v>
      </c>
      <c r="M51" s="82">
        <v>1407.9123</v>
      </c>
      <c r="O51" s="79"/>
    </row>
    <row r="52" spans="1:15" ht="15.75" x14ac:dyDescent="0.25">
      <c r="A52" s="153" t="s">
        <v>337</v>
      </c>
      <c r="B52" s="140" t="s">
        <v>338</v>
      </c>
      <c r="C52" s="64">
        <v>8443.5012599999991</v>
      </c>
      <c r="D52" s="64">
        <v>3034</v>
      </c>
      <c r="E52" s="64">
        <v>2085</v>
      </c>
      <c r="F52" s="64">
        <v>3086</v>
      </c>
      <c r="G52" s="64">
        <v>3884</v>
      </c>
      <c r="H52" s="64">
        <v>0</v>
      </c>
      <c r="I52" s="64">
        <v>0</v>
      </c>
      <c r="J52" s="64">
        <v>263</v>
      </c>
      <c r="K52" s="64">
        <v>75</v>
      </c>
      <c r="L52" s="64">
        <v>400</v>
      </c>
      <c r="M52" s="82">
        <v>21270.501259999997</v>
      </c>
      <c r="O52" s="79"/>
    </row>
    <row r="53" spans="1:15" ht="15.75" x14ac:dyDescent="0.25">
      <c r="A53" s="154"/>
      <c r="B53" s="145" t="s">
        <v>339</v>
      </c>
      <c r="C53" s="64">
        <v>8842.4135599999991</v>
      </c>
      <c r="D53" s="64">
        <v>3034</v>
      </c>
      <c r="E53" s="64">
        <v>2085</v>
      </c>
      <c r="F53" s="64">
        <v>3311</v>
      </c>
      <c r="G53" s="64">
        <v>4656</v>
      </c>
      <c r="H53" s="64">
        <v>0</v>
      </c>
      <c r="I53" s="64">
        <v>0</v>
      </c>
      <c r="J53" s="64">
        <v>264</v>
      </c>
      <c r="K53" s="64">
        <v>86</v>
      </c>
      <c r="L53" s="64">
        <v>400</v>
      </c>
      <c r="M53" s="82">
        <v>22678.413560000001</v>
      </c>
      <c r="O53" s="83"/>
    </row>
    <row r="54" spans="1:15" ht="15.75" x14ac:dyDescent="0.2">
      <c r="A54" s="152" t="s">
        <v>296</v>
      </c>
      <c r="B54" s="140" t="s">
        <v>340</v>
      </c>
      <c r="C54" s="64">
        <v>16323.36873</v>
      </c>
      <c r="D54" s="64">
        <v>5351</v>
      </c>
      <c r="E54" s="64">
        <v>4126</v>
      </c>
      <c r="F54" s="64">
        <v>2661</v>
      </c>
      <c r="G54" s="64">
        <v>0</v>
      </c>
      <c r="H54" s="64">
        <v>0</v>
      </c>
      <c r="I54" s="64">
        <v>0</v>
      </c>
      <c r="J54" s="64">
        <v>5113</v>
      </c>
      <c r="K54" s="64">
        <v>760</v>
      </c>
      <c r="L54" s="64">
        <v>417</v>
      </c>
      <c r="M54" s="82">
        <v>34751.368730000002</v>
      </c>
      <c r="O54" s="79"/>
    </row>
    <row r="55" spans="1:15" ht="15.75" x14ac:dyDescent="0.2">
      <c r="A55" s="152" t="s">
        <v>299</v>
      </c>
      <c r="B55" s="140" t="s">
        <v>341</v>
      </c>
      <c r="C55" s="64">
        <v>33.651600000000002</v>
      </c>
      <c r="D55" s="64">
        <v>606</v>
      </c>
      <c r="E55" s="64">
        <v>328</v>
      </c>
      <c r="F55" s="64">
        <v>437</v>
      </c>
      <c r="G55" s="64">
        <v>6827</v>
      </c>
      <c r="H55" s="64">
        <v>780.63882999999998</v>
      </c>
      <c r="I55" s="64">
        <v>0</v>
      </c>
      <c r="J55" s="64">
        <v>170</v>
      </c>
      <c r="K55" s="64">
        <v>132</v>
      </c>
      <c r="L55" s="64">
        <v>226</v>
      </c>
      <c r="M55" s="82">
        <v>9540.2904300000009</v>
      </c>
      <c r="O55" s="79"/>
    </row>
    <row r="56" spans="1:15" ht="15.75" x14ac:dyDescent="0.25">
      <c r="A56" s="137"/>
      <c r="B56" s="143" t="s">
        <v>342</v>
      </c>
      <c r="C56" s="64">
        <v>25199.43389</v>
      </c>
      <c r="D56" s="64">
        <v>9189</v>
      </c>
      <c r="E56" s="64">
        <v>6625</v>
      </c>
      <c r="F56" s="64">
        <v>6409</v>
      </c>
      <c r="G56" s="64">
        <v>11483</v>
      </c>
      <c r="H56" s="64">
        <v>780.63882999999998</v>
      </c>
      <c r="I56" s="64">
        <v>0</v>
      </c>
      <c r="J56" s="64">
        <v>5555</v>
      </c>
      <c r="K56" s="64">
        <v>978</v>
      </c>
      <c r="L56" s="64">
        <v>1043</v>
      </c>
      <c r="M56" s="82">
        <v>67262.072719999996</v>
      </c>
      <c r="O56" s="83"/>
    </row>
    <row r="57" spans="1:15" ht="15.75" x14ac:dyDescent="0.25">
      <c r="A57" s="146" t="s">
        <v>3</v>
      </c>
      <c r="B57" s="154" t="s">
        <v>303</v>
      </c>
      <c r="C57" s="64">
        <v>2951.9517900000001</v>
      </c>
      <c r="D57" s="64">
        <v>1547</v>
      </c>
      <c r="E57" s="64">
        <v>11</v>
      </c>
      <c r="F57" s="64">
        <v>78</v>
      </c>
      <c r="G57" s="64">
        <v>4445</v>
      </c>
      <c r="H57" s="64">
        <v>128.55364</v>
      </c>
      <c r="I57" s="64">
        <v>0</v>
      </c>
      <c r="J57" s="64">
        <v>0</v>
      </c>
      <c r="K57" s="64">
        <v>178</v>
      </c>
      <c r="L57" s="64">
        <v>0</v>
      </c>
      <c r="M57" s="82">
        <v>9339.5054299999993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-45270.947039999999</v>
      </c>
      <c r="D60" s="64">
        <v>-29262</v>
      </c>
      <c r="E60" s="64">
        <v>-12421</v>
      </c>
      <c r="F60" s="64">
        <v>-17140</v>
      </c>
      <c r="G60" s="64">
        <v>-40874</v>
      </c>
      <c r="H60" s="64">
        <v>-11951.59798</v>
      </c>
      <c r="I60" s="64">
        <v>-1287</v>
      </c>
      <c r="J60" s="64">
        <v>-3960</v>
      </c>
      <c r="K60" s="64">
        <v>-511</v>
      </c>
      <c r="L60" s="64">
        <v>-1742</v>
      </c>
      <c r="M60" s="82">
        <v>-164419.54501999999</v>
      </c>
      <c r="O60" s="79"/>
    </row>
    <row r="61" spans="1:15" ht="15.75" x14ac:dyDescent="0.2">
      <c r="A61" s="149" t="s">
        <v>307</v>
      </c>
      <c r="B61" s="151" t="s">
        <v>308</v>
      </c>
      <c r="C61" s="64">
        <v>2037.1232100000002</v>
      </c>
      <c r="D61" s="64">
        <v>1700</v>
      </c>
      <c r="E61" s="64">
        <v>49</v>
      </c>
      <c r="F61" s="64">
        <v>221</v>
      </c>
      <c r="G61" s="64">
        <v>132</v>
      </c>
      <c r="H61" s="64">
        <v>1067.1230799999998</v>
      </c>
      <c r="I61" s="64">
        <v>0</v>
      </c>
      <c r="J61" s="64">
        <v>84</v>
      </c>
      <c r="K61" s="64">
        <v>0</v>
      </c>
      <c r="L61" s="64">
        <v>761</v>
      </c>
      <c r="M61" s="82">
        <v>6051.2462899999991</v>
      </c>
      <c r="O61" s="79"/>
    </row>
    <row r="62" spans="1:15" ht="15.75" x14ac:dyDescent="0.25">
      <c r="A62" s="142"/>
      <c r="B62" s="145" t="s">
        <v>344</v>
      </c>
      <c r="C62" s="64">
        <v>-43233.823830000001</v>
      </c>
      <c r="D62" s="64">
        <v>-27562</v>
      </c>
      <c r="E62" s="64">
        <v>-12372</v>
      </c>
      <c r="F62" s="64">
        <v>-16919</v>
      </c>
      <c r="G62" s="64">
        <v>-40742</v>
      </c>
      <c r="H62" s="64">
        <v>-10884.474900000001</v>
      </c>
      <c r="I62" s="64">
        <v>-1287</v>
      </c>
      <c r="J62" s="64">
        <v>-3876</v>
      </c>
      <c r="K62" s="64">
        <v>-511</v>
      </c>
      <c r="L62" s="64">
        <v>-981</v>
      </c>
      <c r="M62" s="82">
        <v>-158368.29873000001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-708.00373999999988</v>
      </c>
      <c r="D64" s="64">
        <v>-4443</v>
      </c>
      <c r="E64" s="64">
        <v>-434</v>
      </c>
      <c r="F64" s="64">
        <v>-1169</v>
      </c>
      <c r="G64" s="64">
        <v>-1240</v>
      </c>
      <c r="H64" s="64">
        <v>-1739.8989999999908</v>
      </c>
      <c r="I64" s="64">
        <v>-124</v>
      </c>
      <c r="J64" s="64">
        <v>-1389</v>
      </c>
      <c r="K64" s="64">
        <v>-104</v>
      </c>
      <c r="L64" s="64">
        <v>-1266</v>
      </c>
      <c r="M64" s="82">
        <v>-12616.90273999999</v>
      </c>
      <c r="O64" s="79"/>
    </row>
    <row r="65" spans="1:15" ht="15.75" x14ac:dyDescent="0.25">
      <c r="A65" s="153" t="s">
        <v>337</v>
      </c>
      <c r="B65" s="151" t="s">
        <v>308</v>
      </c>
      <c r="C65" s="64">
        <v>78.172670000000039</v>
      </c>
      <c r="D65" s="64">
        <v>504</v>
      </c>
      <c r="E65" s="64">
        <v>0</v>
      </c>
      <c r="F65" s="64">
        <v>63</v>
      </c>
      <c r="G65" s="64">
        <v>0</v>
      </c>
      <c r="H65" s="64">
        <v>-833.3299199999999</v>
      </c>
      <c r="I65" s="64">
        <v>0</v>
      </c>
      <c r="J65" s="64">
        <v>1121</v>
      </c>
      <c r="K65" s="64">
        <v>0</v>
      </c>
      <c r="L65" s="64">
        <v>609</v>
      </c>
      <c r="M65" s="82">
        <v>1541.8427500000003</v>
      </c>
      <c r="O65" s="79"/>
    </row>
    <row r="66" spans="1:15" ht="15.75" x14ac:dyDescent="0.25">
      <c r="A66" s="142"/>
      <c r="B66" s="145" t="s">
        <v>346</v>
      </c>
      <c r="C66" s="64">
        <v>-629.83106999999984</v>
      </c>
      <c r="D66" s="64">
        <v>-3939</v>
      </c>
      <c r="E66" s="64">
        <v>-434</v>
      </c>
      <c r="F66" s="64">
        <v>-1106</v>
      </c>
      <c r="G66" s="64">
        <v>-1240</v>
      </c>
      <c r="H66" s="64">
        <v>-2573.2289199999905</v>
      </c>
      <c r="I66" s="64">
        <v>-124</v>
      </c>
      <c r="J66" s="64">
        <v>-268</v>
      </c>
      <c r="K66" s="64">
        <v>-104</v>
      </c>
      <c r="L66" s="64">
        <v>-657</v>
      </c>
      <c r="M66" s="82">
        <v>-11075.059989999991</v>
      </c>
      <c r="O66" s="83"/>
    </row>
    <row r="67" spans="1:15" ht="15.75" x14ac:dyDescent="0.25">
      <c r="A67" s="146"/>
      <c r="B67" s="155" t="s">
        <v>312</v>
      </c>
      <c r="C67" s="64">
        <v>-43863.654900000001</v>
      </c>
      <c r="D67" s="64">
        <v>-31501</v>
      </c>
      <c r="E67" s="64">
        <v>-12806</v>
      </c>
      <c r="F67" s="64">
        <v>-18025</v>
      </c>
      <c r="G67" s="64">
        <v>-41982</v>
      </c>
      <c r="H67" s="64">
        <v>-13457.703819999992</v>
      </c>
      <c r="I67" s="64">
        <v>-1411</v>
      </c>
      <c r="J67" s="64">
        <v>-4144</v>
      </c>
      <c r="K67" s="64">
        <v>-615</v>
      </c>
      <c r="L67" s="64">
        <v>-1638</v>
      </c>
      <c r="M67" s="82">
        <v>-169443.35871999999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6330.4695000000002</v>
      </c>
      <c r="D70" s="64">
        <v>-19039</v>
      </c>
      <c r="E70" s="64">
        <v>-2888</v>
      </c>
      <c r="F70" s="64">
        <v>-13564</v>
      </c>
      <c r="G70" s="64">
        <v>2359</v>
      </c>
      <c r="H70" s="64">
        <v>2723.5109399999974</v>
      </c>
      <c r="I70" s="64">
        <v>-122</v>
      </c>
      <c r="J70" s="64">
        <v>-215</v>
      </c>
      <c r="K70" s="64">
        <v>270</v>
      </c>
      <c r="L70" s="64">
        <v>-293</v>
      </c>
      <c r="M70" s="82">
        <v>-24438.019560000004</v>
      </c>
      <c r="O70" s="79"/>
    </row>
    <row r="71" spans="1:15" ht="15.75" x14ac:dyDescent="0.2">
      <c r="A71" s="149" t="s">
        <v>307</v>
      </c>
      <c r="B71" s="151" t="s">
        <v>308</v>
      </c>
      <c r="C71" s="64">
        <v>0</v>
      </c>
      <c r="D71" s="64">
        <v>-6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-20</v>
      </c>
      <c r="K71" s="64">
        <v>0</v>
      </c>
      <c r="L71" s="64">
        <v>0</v>
      </c>
      <c r="M71" s="82">
        <v>-26</v>
      </c>
      <c r="O71" s="79"/>
    </row>
    <row r="72" spans="1:15" ht="15.75" x14ac:dyDescent="0.25">
      <c r="A72" s="142"/>
      <c r="B72" s="145" t="s">
        <v>344</v>
      </c>
      <c r="C72" s="64">
        <v>6330.4695000000002</v>
      </c>
      <c r="D72" s="64">
        <v>-19045</v>
      </c>
      <c r="E72" s="64">
        <v>-2888</v>
      </c>
      <c r="F72" s="64">
        <v>-13564</v>
      </c>
      <c r="G72" s="64">
        <v>2359</v>
      </c>
      <c r="H72" s="64">
        <v>2723.5109399999974</v>
      </c>
      <c r="I72" s="64">
        <v>-122</v>
      </c>
      <c r="J72" s="64">
        <v>-235</v>
      </c>
      <c r="K72" s="64">
        <v>270</v>
      </c>
      <c r="L72" s="64">
        <v>-293</v>
      </c>
      <c r="M72" s="82">
        <v>-24464.019560000004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50</v>
      </c>
      <c r="E73" s="64">
        <v>0</v>
      </c>
      <c r="F73" s="64">
        <v>-4448</v>
      </c>
      <c r="G73" s="64">
        <v>-309</v>
      </c>
      <c r="H73" s="64">
        <v>-707.9551799999922</v>
      </c>
      <c r="I73" s="64">
        <v>0</v>
      </c>
      <c r="J73" s="64">
        <v>-344</v>
      </c>
      <c r="K73" s="64">
        <v>0</v>
      </c>
      <c r="L73" s="64">
        <v>0</v>
      </c>
      <c r="M73" s="82">
        <v>-5758.9551799999917</v>
      </c>
      <c r="O73" s="79"/>
    </row>
    <row r="74" spans="1:15" ht="15.75" x14ac:dyDescent="0.25">
      <c r="A74" s="142"/>
      <c r="B74" s="143" t="s">
        <v>350</v>
      </c>
      <c r="C74" s="64">
        <v>6330.4695000000002</v>
      </c>
      <c r="D74" s="64">
        <v>-18995</v>
      </c>
      <c r="E74" s="64">
        <v>-2888</v>
      </c>
      <c r="F74" s="64">
        <v>-18012</v>
      </c>
      <c r="G74" s="64">
        <v>2050</v>
      </c>
      <c r="H74" s="64">
        <v>2015.5557600000052</v>
      </c>
      <c r="I74" s="64">
        <v>-122</v>
      </c>
      <c r="J74" s="64">
        <v>-579</v>
      </c>
      <c r="K74" s="64">
        <v>270</v>
      </c>
      <c r="L74" s="64">
        <v>-293</v>
      </c>
      <c r="M74" s="82">
        <v>-30222.974739999994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292</v>
      </c>
      <c r="E75" s="64">
        <v>0</v>
      </c>
      <c r="F75" s="64">
        <v>0</v>
      </c>
      <c r="G75" s="64">
        <v>-5</v>
      </c>
      <c r="H75" s="64">
        <v>133.29892999999998</v>
      </c>
      <c r="I75" s="64">
        <v>0</v>
      </c>
      <c r="J75" s="64">
        <v>0</v>
      </c>
      <c r="K75" s="64">
        <v>0</v>
      </c>
      <c r="L75" s="64">
        <v>0</v>
      </c>
      <c r="M75" s="82">
        <v>420.29892999999998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-9478.2425999999996</v>
      </c>
      <c r="D77" s="64">
        <v>-22288</v>
      </c>
      <c r="E77" s="64">
        <v>-8156</v>
      </c>
      <c r="F77" s="64">
        <v>-5255</v>
      </c>
      <c r="G77" s="64">
        <v>-13135</v>
      </c>
      <c r="H77" s="64">
        <v>-5312.5959865753694</v>
      </c>
      <c r="I77" s="64">
        <v>-419</v>
      </c>
      <c r="J77" s="64">
        <v>-74</v>
      </c>
      <c r="K77" s="64">
        <v>-924</v>
      </c>
      <c r="L77" s="64">
        <v>-5863</v>
      </c>
      <c r="M77" s="82">
        <v>-70904.838586575366</v>
      </c>
      <c r="O77" s="79"/>
    </row>
    <row r="78" spans="1:15" ht="15.75" x14ac:dyDescent="0.2">
      <c r="A78" s="149" t="s">
        <v>294</v>
      </c>
      <c r="B78" s="140" t="s">
        <v>320</v>
      </c>
      <c r="C78" s="64">
        <v>-1708.70056</v>
      </c>
      <c r="D78" s="64">
        <v>1990</v>
      </c>
      <c r="E78" s="64">
        <v>0</v>
      </c>
      <c r="F78" s="64">
        <v>0</v>
      </c>
      <c r="G78" s="64">
        <v>-429</v>
      </c>
      <c r="H78" s="64">
        <v>-24.845499999999866</v>
      </c>
      <c r="I78" s="64">
        <v>0</v>
      </c>
      <c r="J78" s="64">
        <v>0</v>
      </c>
      <c r="K78" s="64">
        <v>0</v>
      </c>
      <c r="L78" s="64">
        <v>0</v>
      </c>
      <c r="M78" s="82">
        <v>-172.54605999999987</v>
      </c>
      <c r="O78" s="79"/>
    </row>
    <row r="79" spans="1:15" ht="15.75" x14ac:dyDescent="0.2">
      <c r="A79" s="149" t="s">
        <v>296</v>
      </c>
      <c r="B79" s="140" t="s">
        <v>321</v>
      </c>
      <c r="C79" s="64">
        <v>-7087.5646200000001</v>
      </c>
      <c r="D79" s="64">
        <v>-5382</v>
      </c>
      <c r="E79" s="64">
        <v>-4008</v>
      </c>
      <c r="F79" s="64">
        <v>-3445</v>
      </c>
      <c r="G79" s="64">
        <v>-6096</v>
      </c>
      <c r="H79" s="64">
        <v>-4801.9925526384277</v>
      </c>
      <c r="I79" s="64">
        <v>-258</v>
      </c>
      <c r="J79" s="64">
        <v>-1065</v>
      </c>
      <c r="K79" s="64">
        <v>-735</v>
      </c>
      <c r="L79" s="64">
        <v>-981</v>
      </c>
      <c r="M79" s="82">
        <v>-33859.55717263843</v>
      </c>
      <c r="O79" s="79"/>
    </row>
    <row r="80" spans="1:15" ht="15.75" x14ac:dyDescent="0.2">
      <c r="A80" s="149" t="s">
        <v>299</v>
      </c>
      <c r="B80" s="140" t="s">
        <v>352</v>
      </c>
      <c r="C80" s="64">
        <v>65.113579999999999</v>
      </c>
      <c r="D80" s="64">
        <v>469</v>
      </c>
      <c r="E80" s="64">
        <v>117</v>
      </c>
      <c r="F80" s="64">
        <v>509</v>
      </c>
      <c r="G80" s="64">
        <v>0</v>
      </c>
      <c r="H80" s="64">
        <v>-124.23882</v>
      </c>
      <c r="I80" s="64">
        <v>0</v>
      </c>
      <c r="J80" s="64">
        <v>0</v>
      </c>
      <c r="K80" s="64">
        <v>0</v>
      </c>
      <c r="L80" s="64">
        <v>0</v>
      </c>
      <c r="M80" s="82">
        <v>1035.8747599999999</v>
      </c>
      <c r="O80" s="79"/>
    </row>
    <row r="81" spans="1:15" ht="15.75" x14ac:dyDescent="0.25">
      <c r="A81" s="146"/>
      <c r="B81" s="143" t="s">
        <v>323</v>
      </c>
      <c r="C81" s="64">
        <v>-18209.394199999999</v>
      </c>
      <c r="D81" s="64">
        <v>-25211</v>
      </c>
      <c r="E81" s="64">
        <v>-12047</v>
      </c>
      <c r="F81" s="64">
        <v>-8191</v>
      </c>
      <c r="G81" s="64">
        <v>-19660</v>
      </c>
      <c r="H81" s="64">
        <v>-10263.672859213797</v>
      </c>
      <c r="I81" s="64">
        <v>-677</v>
      </c>
      <c r="J81" s="64">
        <v>-1139</v>
      </c>
      <c r="K81" s="64">
        <v>-1659</v>
      </c>
      <c r="L81" s="64">
        <v>-6844</v>
      </c>
      <c r="M81" s="82">
        <v>-103901.06705921379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-385.68831</v>
      </c>
      <c r="D83" s="64">
        <v>-151</v>
      </c>
      <c r="E83" s="64">
        <v>-105</v>
      </c>
      <c r="F83" s="64">
        <v>-17</v>
      </c>
      <c r="G83" s="64">
        <v>0</v>
      </c>
      <c r="H83" s="64">
        <v>0</v>
      </c>
      <c r="I83" s="64">
        <v>0</v>
      </c>
      <c r="J83" s="64">
        <v>-45</v>
      </c>
      <c r="K83" s="64">
        <v>0</v>
      </c>
      <c r="L83" s="64">
        <v>-103</v>
      </c>
      <c r="M83" s="82">
        <v>-806.68831</v>
      </c>
      <c r="O83" s="79"/>
    </row>
    <row r="84" spans="1:15" ht="15.75" x14ac:dyDescent="0.2">
      <c r="A84" s="149" t="s">
        <v>294</v>
      </c>
      <c r="B84" s="140" t="s">
        <v>355</v>
      </c>
      <c r="C84" s="64">
        <v>-12178.95263</v>
      </c>
      <c r="D84" s="64">
        <v>-86</v>
      </c>
      <c r="E84" s="64">
        <v>-8485</v>
      </c>
      <c r="F84" s="64">
        <v>0</v>
      </c>
      <c r="G84" s="64">
        <v>0</v>
      </c>
      <c r="H84" s="64">
        <v>0</v>
      </c>
      <c r="I84" s="64">
        <v>0</v>
      </c>
      <c r="J84" s="64">
        <v>-5164</v>
      </c>
      <c r="K84" s="64">
        <v>-624</v>
      </c>
      <c r="L84" s="64">
        <v>-390</v>
      </c>
      <c r="M84" s="82">
        <v>-26927.95263</v>
      </c>
      <c r="O84" s="79"/>
    </row>
    <row r="85" spans="1:15" ht="15.75" x14ac:dyDescent="0.2">
      <c r="A85" s="149" t="s">
        <v>296</v>
      </c>
      <c r="B85" s="140" t="s">
        <v>356</v>
      </c>
      <c r="C85" s="64">
        <v>-122.59871</v>
      </c>
      <c r="D85" s="64">
        <v>-646</v>
      </c>
      <c r="E85" s="64">
        <v>-7</v>
      </c>
      <c r="F85" s="64">
        <v>-72</v>
      </c>
      <c r="G85" s="64">
        <v>-3856</v>
      </c>
      <c r="H85" s="64">
        <v>0</v>
      </c>
      <c r="I85" s="64">
        <v>0</v>
      </c>
      <c r="J85" s="64">
        <v>-8</v>
      </c>
      <c r="K85" s="64">
        <v>-2</v>
      </c>
      <c r="L85" s="64">
        <v>-9</v>
      </c>
      <c r="M85" s="82">
        <v>-4722.5987100000002</v>
      </c>
      <c r="O85" s="79"/>
    </row>
    <row r="86" spans="1:15" ht="15.75" x14ac:dyDescent="0.25">
      <c r="A86" s="145"/>
      <c r="B86" s="143" t="s">
        <v>357</v>
      </c>
      <c r="C86" s="64">
        <v>-12687.23965</v>
      </c>
      <c r="D86" s="64">
        <v>-883</v>
      </c>
      <c r="E86" s="64">
        <v>-8597</v>
      </c>
      <c r="F86" s="64">
        <v>-89</v>
      </c>
      <c r="G86" s="64">
        <v>-3856</v>
      </c>
      <c r="H86" s="64">
        <v>0</v>
      </c>
      <c r="I86" s="64">
        <v>0</v>
      </c>
      <c r="J86" s="64">
        <v>-5217</v>
      </c>
      <c r="K86" s="64">
        <v>-626</v>
      </c>
      <c r="L86" s="64">
        <v>-502</v>
      </c>
      <c r="M86" s="82">
        <v>-32457.23965</v>
      </c>
      <c r="O86" s="83"/>
    </row>
    <row r="87" spans="1:15" ht="15.75" x14ac:dyDescent="0.2">
      <c r="A87" s="139">
        <v>9</v>
      </c>
      <c r="B87" s="151" t="s">
        <v>358</v>
      </c>
      <c r="C87" s="64">
        <v>-163.28468000000001</v>
      </c>
      <c r="D87" s="64">
        <v>-1788</v>
      </c>
      <c r="E87" s="64">
        <v>-6776</v>
      </c>
      <c r="F87" s="64">
        <v>-107</v>
      </c>
      <c r="G87" s="64">
        <v>-2500</v>
      </c>
      <c r="H87" s="64">
        <v>-1008.6580266983842</v>
      </c>
      <c r="I87" s="64">
        <v>-140</v>
      </c>
      <c r="J87" s="64">
        <v>-100</v>
      </c>
      <c r="K87" s="64">
        <v>-647</v>
      </c>
      <c r="L87" s="64">
        <v>-11</v>
      </c>
      <c r="M87" s="82">
        <v>-13240.942706698384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-1693</v>
      </c>
      <c r="E88" s="64">
        <v>-6776</v>
      </c>
      <c r="F88" s="64">
        <v>-107</v>
      </c>
      <c r="G88" s="64">
        <v>-1237</v>
      </c>
      <c r="H88" s="64">
        <v>-336.60636999999997</v>
      </c>
      <c r="I88" s="64">
        <v>-132</v>
      </c>
      <c r="J88" s="64">
        <v>-54</v>
      </c>
      <c r="K88" s="64">
        <v>-380</v>
      </c>
      <c r="L88" s="64">
        <v>-11</v>
      </c>
      <c r="M88" s="82">
        <v>-10726.60637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-251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-251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1025.1329305431543</v>
      </c>
      <c r="D91" s="64">
        <v>252</v>
      </c>
      <c r="E91" s="64">
        <v>814</v>
      </c>
      <c r="F91" s="64">
        <v>115</v>
      </c>
      <c r="G91" s="64">
        <v>5255</v>
      </c>
      <c r="H91" s="64">
        <v>-964.65814591217031</v>
      </c>
      <c r="I91" s="64">
        <v>-783</v>
      </c>
      <c r="J91" s="64">
        <v>-883</v>
      </c>
      <c r="K91" s="64">
        <v>213</v>
      </c>
      <c r="L91" s="64">
        <v>-128</v>
      </c>
      <c r="M91" s="82">
        <v>4915.4747846309838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-5.2874505431345824</v>
      </c>
      <c r="D93" s="64">
        <v>4291</v>
      </c>
      <c r="E93" s="64">
        <v>1194</v>
      </c>
      <c r="F93" s="64">
        <v>138</v>
      </c>
      <c r="G93" s="64">
        <v>1518</v>
      </c>
      <c r="H93" s="64">
        <v>1263.2112059121828</v>
      </c>
      <c r="I93" s="64">
        <v>659</v>
      </c>
      <c r="J93" s="64">
        <v>37</v>
      </c>
      <c r="K93" s="64">
        <v>-55</v>
      </c>
      <c r="L93" s="64">
        <v>0</v>
      </c>
      <c r="M93" s="82">
        <v>9039.9237553690473</v>
      </c>
      <c r="O93" s="83"/>
    </row>
    <row r="94" spans="1:15" ht="15.75" x14ac:dyDescent="0.25">
      <c r="A94" s="139" t="s">
        <v>2</v>
      </c>
      <c r="B94" s="140" t="s">
        <v>365</v>
      </c>
      <c r="C94" s="64">
        <v>1025.1329305431543</v>
      </c>
      <c r="D94" s="64">
        <v>252</v>
      </c>
      <c r="E94" s="64">
        <v>814</v>
      </c>
      <c r="F94" s="64">
        <v>115</v>
      </c>
      <c r="G94" s="64">
        <v>5255</v>
      </c>
      <c r="H94" s="64">
        <v>-964.65814591217031</v>
      </c>
      <c r="I94" s="64">
        <v>-783</v>
      </c>
      <c r="J94" s="64">
        <v>-883</v>
      </c>
      <c r="K94" s="64">
        <v>213</v>
      </c>
      <c r="L94" s="64">
        <v>-128</v>
      </c>
      <c r="M94" s="82">
        <v>4915.4747846309838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99</v>
      </c>
      <c r="E96" s="64">
        <v>0</v>
      </c>
      <c r="F96" s="64">
        <v>0</v>
      </c>
      <c r="G96" s="64">
        <v>41828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41927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41828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41828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956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956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16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16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144</v>
      </c>
      <c r="E101" s="64">
        <v>0</v>
      </c>
      <c r="F101" s="64">
        <v>1421</v>
      </c>
      <c r="G101" s="64">
        <v>956</v>
      </c>
      <c r="H101" s="64">
        <v>565.18195000000003</v>
      </c>
      <c r="I101" s="64">
        <v>967</v>
      </c>
      <c r="J101" s="64">
        <v>0</v>
      </c>
      <c r="K101" s="64">
        <v>0</v>
      </c>
      <c r="L101" s="64">
        <v>0</v>
      </c>
      <c r="M101" s="82">
        <v>4053.1819500000001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144</v>
      </c>
      <c r="E102" s="64">
        <v>0</v>
      </c>
      <c r="F102" s="64">
        <v>1437</v>
      </c>
      <c r="G102" s="64">
        <v>956</v>
      </c>
      <c r="H102" s="64">
        <v>565.18195000000003</v>
      </c>
      <c r="I102" s="64">
        <v>967</v>
      </c>
      <c r="J102" s="64">
        <v>0</v>
      </c>
      <c r="K102" s="64">
        <v>0</v>
      </c>
      <c r="L102" s="64">
        <v>0</v>
      </c>
      <c r="M102" s="82">
        <v>4069.1819500000001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125</v>
      </c>
      <c r="E103" s="64">
        <v>0</v>
      </c>
      <c r="F103" s="64">
        <v>0</v>
      </c>
      <c r="G103" s="64">
        <v>72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197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20</v>
      </c>
      <c r="E104" s="64">
        <v>0</v>
      </c>
      <c r="F104" s="64">
        <v>0</v>
      </c>
      <c r="G104" s="64">
        <v>580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600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388</v>
      </c>
      <c r="E105" s="64">
        <v>0</v>
      </c>
      <c r="F105" s="64">
        <v>1437</v>
      </c>
      <c r="G105" s="64">
        <v>43436</v>
      </c>
      <c r="H105" s="64">
        <v>565.18195000000003</v>
      </c>
      <c r="I105" s="64">
        <v>967</v>
      </c>
      <c r="J105" s="64">
        <v>0</v>
      </c>
      <c r="K105" s="64">
        <v>0</v>
      </c>
      <c r="L105" s="64">
        <v>0</v>
      </c>
      <c r="M105" s="82">
        <v>46793.181949999998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-24</v>
      </c>
      <c r="F106" s="64">
        <v>0</v>
      </c>
      <c r="G106" s="64">
        <v>251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227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-304</v>
      </c>
      <c r="E108" s="64">
        <v>0</v>
      </c>
      <c r="F108" s="64">
        <v>-4</v>
      </c>
      <c r="G108" s="64">
        <v>-410</v>
      </c>
      <c r="H108" s="64">
        <v>0</v>
      </c>
      <c r="I108" s="64">
        <v>-1105</v>
      </c>
      <c r="J108" s="64">
        <v>0</v>
      </c>
      <c r="K108" s="64">
        <v>0</v>
      </c>
      <c r="L108" s="64">
        <v>0</v>
      </c>
      <c r="M108" s="82">
        <v>-1823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-51</v>
      </c>
      <c r="E109" s="64">
        <v>0</v>
      </c>
      <c r="F109" s="64">
        <v>0</v>
      </c>
      <c r="G109" s="64">
        <v>-27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-78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-48</v>
      </c>
      <c r="E110" s="64">
        <v>0</v>
      </c>
      <c r="F110" s="64">
        <v>0</v>
      </c>
      <c r="G110" s="64">
        <v>-450</v>
      </c>
      <c r="H110" s="64">
        <v>-267.00769000000003</v>
      </c>
      <c r="I110" s="64">
        <v>0</v>
      </c>
      <c r="J110" s="64">
        <v>0</v>
      </c>
      <c r="K110" s="64">
        <v>0</v>
      </c>
      <c r="L110" s="64">
        <v>0</v>
      </c>
      <c r="M110" s="82">
        <v>-765.00769000000003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-403</v>
      </c>
      <c r="E111" s="64">
        <v>0</v>
      </c>
      <c r="F111" s="64">
        <v>-4</v>
      </c>
      <c r="G111" s="64">
        <v>-887</v>
      </c>
      <c r="H111" s="64">
        <v>-267.00769000000003</v>
      </c>
      <c r="I111" s="64">
        <v>-1105</v>
      </c>
      <c r="J111" s="64">
        <v>0</v>
      </c>
      <c r="K111" s="64">
        <v>0</v>
      </c>
      <c r="L111" s="64">
        <v>0</v>
      </c>
      <c r="M111" s="82">
        <v>-2666.0076899999999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-251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-251</v>
      </c>
      <c r="O112" s="83"/>
    </row>
    <row r="113" spans="1:15" ht="15.75" x14ac:dyDescent="0.2">
      <c r="A113" s="146" t="s">
        <v>7</v>
      </c>
      <c r="B113" s="140" t="s">
        <v>372</v>
      </c>
      <c r="C113" s="64">
        <v>0.17927999999999999</v>
      </c>
      <c r="D113" s="64">
        <v>71</v>
      </c>
      <c r="E113" s="64">
        <v>78</v>
      </c>
      <c r="F113" s="64">
        <v>0</v>
      </c>
      <c r="G113" s="64">
        <v>764</v>
      </c>
      <c r="H113" s="64">
        <v>1.6350199999999999</v>
      </c>
      <c r="I113" s="64">
        <v>258</v>
      </c>
      <c r="J113" s="64">
        <v>140</v>
      </c>
      <c r="K113" s="64">
        <v>0</v>
      </c>
      <c r="L113" s="64">
        <v>24</v>
      </c>
      <c r="M113" s="82">
        <v>1336.8143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-145.58450999999999</v>
      </c>
      <c r="D114" s="64">
        <v>0</v>
      </c>
      <c r="E114" s="64">
        <v>-106</v>
      </c>
      <c r="F114" s="64">
        <v>-4</v>
      </c>
      <c r="G114" s="64">
        <v>-2705</v>
      </c>
      <c r="H114" s="64">
        <v>-27.528809999999996</v>
      </c>
      <c r="I114" s="64">
        <v>-17</v>
      </c>
      <c r="J114" s="64">
        <v>-19</v>
      </c>
      <c r="K114" s="64">
        <v>0</v>
      </c>
      <c r="L114" s="64">
        <v>-45</v>
      </c>
      <c r="M114" s="82">
        <v>-3069.1133199999999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874.44025000001966</v>
      </c>
      <c r="D115" s="64">
        <v>4599</v>
      </c>
      <c r="E115" s="64">
        <v>1956</v>
      </c>
      <c r="F115" s="64">
        <v>1682</v>
      </c>
      <c r="G115" s="64">
        <v>47381</v>
      </c>
      <c r="H115" s="64">
        <v>570.8335300000125</v>
      </c>
      <c r="I115" s="64">
        <v>-21</v>
      </c>
      <c r="J115" s="64">
        <v>-725</v>
      </c>
      <c r="K115" s="64">
        <v>158</v>
      </c>
      <c r="L115" s="64">
        <v>-149</v>
      </c>
      <c r="M115" s="82">
        <v>56326.273780000032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628</v>
      </c>
      <c r="H116" s="64">
        <v>94.713300000000004</v>
      </c>
      <c r="I116" s="64">
        <v>0</v>
      </c>
      <c r="J116" s="64">
        <v>0</v>
      </c>
      <c r="K116" s="64">
        <v>0</v>
      </c>
      <c r="L116" s="64">
        <v>0</v>
      </c>
      <c r="M116" s="82">
        <v>722.7133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-12</v>
      </c>
      <c r="H117" s="64">
        <v>-4.8409999999999995E-2</v>
      </c>
      <c r="I117" s="64">
        <v>0</v>
      </c>
      <c r="J117" s="64">
        <v>0</v>
      </c>
      <c r="K117" s="64">
        <v>0</v>
      </c>
      <c r="L117" s="64">
        <v>0</v>
      </c>
      <c r="M117" s="82">
        <v>-12.048410000000001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616</v>
      </c>
      <c r="H118" s="64">
        <v>94.66489</v>
      </c>
      <c r="I118" s="64">
        <v>0</v>
      </c>
      <c r="J118" s="64">
        <v>0</v>
      </c>
      <c r="K118" s="64">
        <v>0</v>
      </c>
      <c r="L118" s="64">
        <v>0</v>
      </c>
      <c r="M118" s="82">
        <v>710.66489000000001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-1270.9655600000001</v>
      </c>
      <c r="D119" s="64">
        <v>0</v>
      </c>
      <c r="E119" s="64">
        <v>-197</v>
      </c>
      <c r="F119" s="64">
        <v>-169</v>
      </c>
      <c r="G119" s="64">
        <v>-958</v>
      </c>
      <c r="H119" s="64">
        <v>-86.295910000000006</v>
      </c>
      <c r="I119" s="64">
        <v>0</v>
      </c>
      <c r="J119" s="64">
        <v>0</v>
      </c>
      <c r="K119" s="64">
        <v>0</v>
      </c>
      <c r="L119" s="64">
        <v>0</v>
      </c>
      <c r="M119" s="82">
        <v>-2681.2614699999999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1140.75749</v>
      </c>
      <c r="D120" s="64">
        <v>0</v>
      </c>
      <c r="E120" s="64">
        <v>0</v>
      </c>
      <c r="F120" s="64">
        <v>0</v>
      </c>
      <c r="G120" s="64">
        <v>319</v>
      </c>
      <c r="H120" s="64">
        <v>61.292449999999995</v>
      </c>
      <c r="I120" s="64">
        <v>0</v>
      </c>
      <c r="J120" s="64">
        <v>-1</v>
      </c>
      <c r="K120" s="64">
        <v>0</v>
      </c>
      <c r="L120" s="64">
        <v>-38</v>
      </c>
      <c r="M120" s="82">
        <v>1482.0499399999999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744.23218000001953</v>
      </c>
      <c r="D121" s="64">
        <v>4599</v>
      </c>
      <c r="E121" s="64">
        <v>1759</v>
      </c>
      <c r="F121" s="64">
        <v>1513</v>
      </c>
      <c r="G121" s="64">
        <v>47358</v>
      </c>
      <c r="H121" s="64">
        <v>640.4949600000125</v>
      </c>
      <c r="I121" s="64">
        <v>-21</v>
      </c>
      <c r="J121" s="64">
        <v>-726</v>
      </c>
      <c r="K121" s="64">
        <v>158</v>
      </c>
      <c r="L121" s="64">
        <v>-187</v>
      </c>
      <c r="M121" s="82">
        <v>55837.727140000032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72" t="s">
        <v>49</v>
      </c>
      <c r="X2" s="172"/>
    </row>
    <row r="3" spans="1:24" ht="50.25" customHeight="1" x14ac:dyDescent="0.25">
      <c r="A3" s="167" t="s">
        <v>0</v>
      </c>
      <c r="B3" s="167" t="s">
        <v>31</v>
      </c>
      <c r="C3" s="170" t="s">
        <v>381</v>
      </c>
      <c r="D3" s="171"/>
      <c r="E3" s="170" t="s">
        <v>382</v>
      </c>
      <c r="F3" s="171"/>
      <c r="G3" s="170" t="s">
        <v>383</v>
      </c>
      <c r="H3" s="171"/>
      <c r="I3" s="170" t="s">
        <v>384</v>
      </c>
      <c r="J3" s="171"/>
      <c r="K3" s="170" t="s">
        <v>385</v>
      </c>
      <c r="L3" s="171"/>
      <c r="M3" s="170" t="s">
        <v>386</v>
      </c>
      <c r="N3" s="171"/>
      <c r="O3" s="170" t="s">
        <v>389</v>
      </c>
      <c r="P3" s="171"/>
      <c r="Q3" s="170" t="s">
        <v>388</v>
      </c>
      <c r="R3" s="171"/>
      <c r="S3" s="170" t="s">
        <v>387</v>
      </c>
      <c r="T3" s="171"/>
      <c r="U3" s="170" t="s">
        <v>390</v>
      </c>
      <c r="V3" s="171"/>
      <c r="W3" s="175" t="s">
        <v>48</v>
      </c>
      <c r="X3" s="175"/>
    </row>
    <row r="4" spans="1:24" ht="31.5" x14ac:dyDescent="0.25">
      <c r="A4" s="168"/>
      <c r="B4" s="168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40903116.840000279</v>
      </c>
      <c r="D5" s="8">
        <v>0</v>
      </c>
      <c r="E5" s="8">
        <v>36811135.608275354</v>
      </c>
      <c r="F5" s="8">
        <v>0</v>
      </c>
      <c r="G5" s="8">
        <v>23593781</v>
      </c>
      <c r="H5" s="8">
        <v>3209412.59</v>
      </c>
      <c r="I5" s="8">
        <v>11920374.590000179</v>
      </c>
      <c r="J5" s="8">
        <v>0</v>
      </c>
      <c r="K5" s="8">
        <v>16415933.999999996</v>
      </c>
      <c r="L5" s="8">
        <v>0</v>
      </c>
      <c r="M5" s="8">
        <v>10958140.26951902</v>
      </c>
      <c r="N5" s="8">
        <v>385450.1395190162</v>
      </c>
      <c r="O5" s="8">
        <v>3132363.81</v>
      </c>
      <c r="P5" s="8">
        <v>0</v>
      </c>
      <c r="Q5" s="8">
        <v>1286573</v>
      </c>
      <c r="R5" s="8">
        <v>0</v>
      </c>
      <c r="S5" s="8">
        <v>1589618.6766029997</v>
      </c>
      <c r="T5" s="8">
        <v>0</v>
      </c>
      <c r="U5" s="8">
        <v>113627.00000000001</v>
      </c>
      <c r="V5" s="8">
        <v>0</v>
      </c>
      <c r="W5" s="8">
        <v>146724664.79439783</v>
      </c>
      <c r="X5" s="8">
        <v>3594862.7295190161</v>
      </c>
    </row>
    <row r="6" spans="1:24" ht="15.75" x14ac:dyDescent="0.25">
      <c r="A6" s="2"/>
      <c r="B6" s="98" t="s">
        <v>33</v>
      </c>
      <c r="C6" s="8">
        <v>25876048.980000105</v>
      </c>
      <c r="D6" s="8">
        <v>0</v>
      </c>
      <c r="E6" s="8">
        <v>36724958.622357324</v>
      </c>
      <c r="F6" s="8">
        <v>0</v>
      </c>
      <c r="G6" s="8">
        <v>16469355</v>
      </c>
      <c r="H6" s="8">
        <v>3209412.59</v>
      </c>
      <c r="I6" s="8">
        <v>11920374.590000179</v>
      </c>
      <c r="J6" s="8">
        <v>0</v>
      </c>
      <c r="K6" s="8">
        <v>16415933.999999996</v>
      </c>
      <c r="L6" s="8">
        <v>0</v>
      </c>
      <c r="M6" s="8">
        <v>10958140.26951902</v>
      </c>
      <c r="N6" s="8">
        <v>385450.1395190162</v>
      </c>
      <c r="O6" s="8">
        <v>3129332.54</v>
      </c>
      <c r="P6" s="8">
        <v>0</v>
      </c>
      <c r="Q6" s="8">
        <v>1286573</v>
      </c>
      <c r="R6" s="8">
        <v>0</v>
      </c>
      <c r="S6" s="8">
        <v>1566245.4166029997</v>
      </c>
      <c r="T6" s="8">
        <v>0</v>
      </c>
      <c r="U6" s="8">
        <v>113627.00000000001</v>
      </c>
      <c r="V6" s="8">
        <v>0</v>
      </c>
      <c r="W6" s="8">
        <v>124460589.41847964</v>
      </c>
      <c r="X6" s="8">
        <v>3594862.7295190161</v>
      </c>
    </row>
    <row r="7" spans="1:24" ht="15.75" x14ac:dyDescent="0.25">
      <c r="A7" s="2"/>
      <c r="B7" s="98" t="s">
        <v>34</v>
      </c>
      <c r="C7" s="8">
        <v>22264782.550000101</v>
      </c>
      <c r="D7" s="8">
        <v>0</v>
      </c>
      <c r="E7" s="8">
        <v>32046415.399573755</v>
      </c>
      <c r="F7" s="8">
        <v>0</v>
      </c>
      <c r="G7" s="8">
        <v>11145620</v>
      </c>
      <c r="H7" s="8">
        <v>0</v>
      </c>
      <c r="I7" s="8">
        <v>7453486.9600001778</v>
      </c>
      <c r="J7" s="8">
        <v>0</v>
      </c>
      <c r="K7" s="8">
        <v>16415933.999999996</v>
      </c>
      <c r="L7" s="8">
        <v>0</v>
      </c>
      <c r="M7" s="8">
        <v>1676145.8700000015</v>
      </c>
      <c r="N7" s="8">
        <v>0</v>
      </c>
      <c r="O7" s="8">
        <v>2857281.73</v>
      </c>
      <c r="P7" s="8">
        <v>0</v>
      </c>
      <c r="Q7" s="8">
        <v>370763</v>
      </c>
      <c r="R7" s="8">
        <v>0</v>
      </c>
      <c r="S7" s="8">
        <v>344242.82660299999</v>
      </c>
      <c r="T7" s="8">
        <v>0</v>
      </c>
      <c r="U7" s="8">
        <v>113627.00000000001</v>
      </c>
      <c r="V7" s="8">
        <v>0</v>
      </c>
      <c r="W7" s="8">
        <v>94688299.336177036</v>
      </c>
      <c r="X7" s="8">
        <v>0</v>
      </c>
    </row>
    <row r="8" spans="1:24" ht="15.75" x14ac:dyDescent="0.25">
      <c r="A8" s="2"/>
      <c r="B8" s="98" t="s">
        <v>35</v>
      </c>
      <c r="C8" s="8">
        <v>3611266.430000002</v>
      </c>
      <c r="D8" s="8">
        <v>0</v>
      </c>
      <c r="E8" s="8">
        <v>4678543.2227835739</v>
      </c>
      <c r="F8" s="8">
        <v>0</v>
      </c>
      <c r="G8" s="8">
        <v>5323735</v>
      </c>
      <c r="H8" s="8">
        <v>3209412.59</v>
      </c>
      <c r="I8" s="8">
        <v>4466887.6300000008</v>
      </c>
      <c r="J8" s="8">
        <v>0</v>
      </c>
      <c r="K8" s="8">
        <v>0</v>
      </c>
      <c r="L8" s="8">
        <v>0</v>
      </c>
      <c r="M8" s="8">
        <v>9281994.3995190188</v>
      </c>
      <c r="N8" s="8">
        <v>385450.1395190162</v>
      </c>
      <c r="O8" s="8">
        <v>272050.81</v>
      </c>
      <c r="P8" s="8">
        <v>0</v>
      </c>
      <c r="Q8" s="8">
        <v>915810</v>
      </c>
      <c r="R8" s="8">
        <v>0</v>
      </c>
      <c r="S8" s="8">
        <v>1222002.5899999996</v>
      </c>
      <c r="T8" s="8">
        <v>0</v>
      </c>
      <c r="U8" s="8">
        <v>0</v>
      </c>
      <c r="V8" s="8">
        <v>0</v>
      </c>
      <c r="W8" s="8">
        <v>29772290.082302593</v>
      </c>
      <c r="X8" s="8">
        <v>3594862.7295190161</v>
      </c>
    </row>
    <row r="9" spans="1:24" ht="15.75" x14ac:dyDescent="0.25">
      <c r="A9" s="2"/>
      <c r="B9" s="98" t="s">
        <v>36</v>
      </c>
      <c r="C9" s="8">
        <v>15027067.860000174</v>
      </c>
      <c r="D9" s="8">
        <v>0</v>
      </c>
      <c r="E9" s="8">
        <v>86176.985918027771</v>
      </c>
      <c r="F9" s="8">
        <v>0</v>
      </c>
      <c r="G9" s="8">
        <v>7124426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3031.27</v>
      </c>
      <c r="P9" s="8">
        <v>0</v>
      </c>
      <c r="Q9" s="8">
        <v>0</v>
      </c>
      <c r="R9" s="8">
        <v>0</v>
      </c>
      <c r="S9" s="8">
        <v>23373.260000000002</v>
      </c>
      <c r="T9" s="8">
        <v>0</v>
      </c>
      <c r="U9" s="8">
        <v>0</v>
      </c>
      <c r="V9" s="8">
        <v>0</v>
      </c>
      <c r="W9" s="8">
        <v>22264075.375918202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4294754.629999999</v>
      </c>
      <c r="D10" s="8">
        <v>0</v>
      </c>
      <c r="E10" s="8">
        <v>478752.29699944652</v>
      </c>
      <c r="F10" s="8">
        <v>0</v>
      </c>
      <c r="G10" s="8">
        <v>516900</v>
      </c>
      <c r="H10" s="8">
        <v>0</v>
      </c>
      <c r="I10" s="8">
        <v>500100.31</v>
      </c>
      <c r="J10" s="8">
        <v>0</v>
      </c>
      <c r="K10" s="8">
        <v>0</v>
      </c>
      <c r="L10" s="8">
        <v>0</v>
      </c>
      <c r="M10" s="8">
        <v>250609.34</v>
      </c>
      <c r="N10" s="8">
        <v>0</v>
      </c>
      <c r="O10" s="8">
        <v>225597.25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6266713.8269994445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32755885.249999978</v>
      </c>
      <c r="D11" s="8">
        <v>0</v>
      </c>
      <c r="E11" s="8">
        <v>1360022.3685547211</v>
      </c>
      <c r="F11" s="8">
        <v>0</v>
      </c>
      <c r="G11" s="8">
        <v>1043638.49</v>
      </c>
      <c r="H11" s="8">
        <v>0</v>
      </c>
      <c r="I11" s="8">
        <v>965421.72000000009</v>
      </c>
      <c r="J11" s="8">
        <v>0</v>
      </c>
      <c r="K11" s="8">
        <v>660762.45999999973</v>
      </c>
      <c r="L11" s="8">
        <v>0</v>
      </c>
      <c r="M11" s="8">
        <v>742848.38999999978</v>
      </c>
      <c r="N11" s="8">
        <v>0</v>
      </c>
      <c r="O11" s="8">
        <v>565890.14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38094468.818554699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2223741.2640359928</v>
      </c>
      <c r="F13" s="8">
        <v>0</v>
      </c>
      <c r="G13" s="8">
        <v>4107391</v>
      </c>
      <c r="H13" s="8">
        <v>709685</v>
      </c>
      <c r="I13" s="8">
        <v>0</v>
      </c>
      <c r="J13" s="8">
        <v>0</v>
      </c>
      <c r="K13" s="8">
        <v>63305.32</v>
      </c>
      <c r="L13" s="8">
        <v>0</v>
      </c>
      <c r="M13" s="8">
        <v>0</v>
      </c>
      <c r="N13" s="8">
        <v>0</v>
      </c>
      <c r="O13" s="8">
        <v>35940.769999999997</v>
      </c>
      <c r="P13" s="8">
        <v>0</v>
      </c>
      <c r="Q13" s="8">
        <v>0</v>
      </c>
      <c r="R13" s="8">
        <v>0</v>
      </c>
      <c r="S13" s="8">
        <v>152842.7096</v>
      </c>
      <c r="T13" s="8">
        <v>0</v>
      </c>
      <c r="U13" s="8">
        <v>397130.67</v>
      </c>
      <c r="V13" s="8">
        <v>0</v>
      </c>
      <c r="W13" s="8">
        <v>6980351.7336359918</v>
      </c>
      <c r="X13" s="8">
        <v>709685</v>
      </c>
    </row>
    <row r="14" spans="1:24" ht="15.75" x14ac:dyDescent="0.25">
      <c r="A14" s="3" t="s">
        <v>6</v>
      </c>
      <c r="B14" s="100" t="s">
        <v>41</v>
      </c>
      <c r="C14" s="8">
        <v>144478.38000000003</v>
      </c>
      <c r="D14" s="8">
        <v>0</v>
      </c>
      <c r="E14" s="8">
        <v>172664.43009011087</v>
      </c>
      <c r="F14" s="8">
        <v>0</v>
      </c>
      <c r="G14" s="8">
        <v>355466.92</v>
      </c>
      <c r="H14" s="8">
        <v>0</v>
      </c>
      <c r="I14" s="8">
        <v>509426.09999999986</v>
      </c>
      <c r="J14" s="8">
        <v>0</v>
      </c>
      <c r="K14" s="8">
        <v>0</v>
      </c>
      <c r="L14" s="8">
        <v>0</v>
      </c>
      <c r="M14" s="8">
        <v>104105.2</v>
      </c>
      <c r="N14" s="8">
        <v>0</v>
      </c>
      <c r="O14" s="8">
        <v>30332.68</v>
      </c>
      <c r="P14" s="8">
        <v>0</v>
      </c>
      <c r="Q14" s="8">
        <v>763131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2079604.7100901105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1806014.7399999998</v>
      </c>
      <c r="D16" s="8">
        <v>0</v>
      </c>
      <c r="E16" s="8">
        <v>7847979.3542796401</v>
      </c>
      <c r="F16" s="8">
        <v>0</v>
      </c>
      <c r="G16" s="8">
        <v>15077703</v>
      </c>
      <c r="H16" s="8">
        <v>0</v>
      </c>
      <c r="I16" s="8">
        <v>9201184.4900000002</v>
      </c>
      <c r="J16" s="8">
        <v>0</v>
      </c>
      <c r="K16" s="8">
        <v>26228.29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1574606</v>
      </c>
      <c r="R16" s="8">
        <v>0</v>
      </c>
      <c r="S16" s="8">
        <v>0</v>
      </c>
      <c r="T16" s="8">
        <v>0</v>
      </c>
      <c r="U16" s="8">
        <v>163565.22999999998</v>
      </c>
      <c r="V16" s="8">
        <v>0</v>
      </c>
      <c r="W16" s="8">
        <v>35697281.104279637</v>
      </c>
      <c r="X16" s="8">
        <v>0</v>
      </c>
    </row>
    <row r="17" spans="1:24" ht="15.75" x14ac:dyDescent="0.25">
      <c r="A17" s="161" t="s">
        <v>44</v>
      </c>
      <c r="B17" s="162"/>
      <c r="C17" s="9">
        <v>79904249.840000272</v>
      </c>
      <c r="D17" s="9">
        <v>0</v>
      </c>
      <c r="E17" s="9">
        <v>48894295.322235264</v>
      </c>
      <c r="F17" s="9">
        <v>0</v>
      </c>
      <c r="G17" s="9">
        <v>44694880.409999996</v>
      </c>
      <c r="H17" s="9">
        <v>3919097.59</v>
      </c>
      <c r="I17" s="9">
        <v>23096507.21000018</v>
      </c>
      <c r="J17" s="9">
        <v>0</v>
      </c>
      <c r="K17" s="9">
        <v>17166230.069999997</v>
      </c>
      <c r="L17" s="9">
        <v>0</v>
      </c>
      <c r="M17" s="9">
        <v>12055703.19951902</v>
      </c>
      <c r="N17" s="9">
        <v>385450.1395190162</v>
      </c>
      <c r="O17" s="9">
        <v>3990124.6500000004</v>
      </c>
      <c r="P17" s="9">
        <v>0</v>
      </c>
      <c r="Q17" s="9">
        <v>3624310</v>
      </c>
      <c r="R17" s="9">
        <v>0</v>
      </c>
      <c r="S17" s="9">
        <v>1742461.3862029996</v>
      </c>
      <c r="T17" s="9">
        <v>0</v>
      </c>
      <c r="U17" s="9">
        <v>674322.9</v>
      </c>
      <c r="V17" s="9">
        <v>0</v>
      </c>
      <c r="W17" s="9">
        <v>235843084.98795772</v>
      </c>
      <c r="X17" s="9">
        <v>4304547.7295190161</v>
      </c>
    </row>
    <row r="18" spans="1:24" ht="25.5" customHeight="1" x14ac:dyDescent="0.25">
      <c r="A18" s="173" t="s">
        <v>53</v>
      </c>
      <c r="B18" s="174"/>
      <c r="C18" s="165">
        <v>0.33880259768515253</v>
      </c>
      <c r="D18" s="166"/>
      <c r="E18" s="165">
        <v>0.20731706136192984</v>
      </c>
      <c r="F18" s="166"/>
      <c r="G18" s="165">
        <v>0.1895110912931034</v>
      </c>
      <c r="H18" s="166"/>
      <c r="I18" s="165">
        <v>9.7931670166117021E-2</v>
      </c>
      <c r="J18" s="166"/>
      <c r="K18" s="165">
        <v>7.2786658429593198E-2</v>
      </c>
      <c r="L18" s="166"/>
      <c r="M18" s="165">
        <v>5.111747584261201E-2</v>
      </c>
      <c r="N18" s="166"/>
      <c r="O18" s="165">
        <v>1.6918556887956831E-2</v>
      </c>
      <c r="P18" s="166"/>
      <c r="Q18" s="165">
        <v>1.5367463498813455E-2</v>
      </c>
      <c r="R18" s="166"/>
      <c r="S18" s="165">
        <v>7.388223344737755E-3</v>
      </c>
      <c r="T18" s="166"/>
      <c r="U18" s="165">
        <v>2.8592014899840347E-3</v>
      </c>
      <c r="V18" s="166"/>
      <c r="W18" s="165">
        <v>1.0000000000000002</v>
      </c>
      <c r="X18" s="166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0.62212833080049679</v>
      </c>
      <c r="B27" s="10" t="s">
        <v>32</v>
      </c>
      <c r="C27" s="11">
        <f>W5</f>
        <v>146724664.79439783</v>
      </c>
    </row>
    <row r="28" spans="1:24" ht="15.75" x14ac:dyDescent="0.25">
      <c r="A28" s="12">
        <f t="shared" si="0"/>
        <v>2.6571539408583578E-2</v>
      </c>
      <c r="B28" s="10" t="s">
        <v>37</v>
      </c>
      <c r="C28" s="11">
        <f>W10</f>
        <v>6266713.8269994445</v>
      </c>
    </row>
    <row r="29" spans="1:24" ht="15.75" x14ac:dyDescent="0.25">
      <c r="A29" s="12">
        <f t="shared" si="0"/>
        <v>0.16152463753813187</v>
      </c>
      <c r="B29" s="10" t="s">
        <v>38</v>
      </c>
      <c r="C29" s="11">
        <f>W11</f>
        <v>38094468.818554699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2.9597440747488581E-2</v>
      </c>
      <c r="B31" s="10" t="s">
        <v>40</v>
      </c>
      <c r="C31" s="11">
        <f>W13</f>
        <v>6980351.7336359918</v>
      </c>
    </row>
    <row r="32" spans="1:24" ht="15.75" x14ac:dyDescent="0.25">
      <c r="A32" s="12">
        <f t="shared" si="0"/>
        <v>8.8177472330651391E-3</v>
      </c>
      <c r="B32" s="10" t="s">
        <v>41</v>
      </c>
      <c r="C32" s="11">
        <f>W14</f>
        <v>2079604.7100901105</v>
      </c>
    </row>
    <row r="33" spans="1:3" ht="15.75" x14ac:dyDescent="0.25">
      <c r="A33" s="12">
        <f t="shared" si="0"/>
        <v>0.15136030427223407</v>
      </c>
      <c r="B33" s="10" t="s">
        <v>43</v>
      </c>
      <c r="C33" s="11">
        <f>W16</f>
        <v>35697281.104279637</v>
      </c>
    </row>
    <row r="34" spans="1:3" ht="15.75" x14ac:dyDescent="0.25">
      <c r="A34" s="10"/>
      <c r="B34" s="10"/>
      <c r="C34" s="11">
        <f>SUM(C27:C33)</f>
        <v>235843084.98795772</v>
      </c>
    </row>
  </sheetData>
  <mergeCells count="27">
    <mergeCell ref="W2:X2"/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76" t="s">
        <v>393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72" t="s">
        <v>49</v>
      </c>
      <c r="U2" s="172"/>
    </row>
    <row r="3" spans="1:21" s="15" customFormat="1" ht="36" customHeight="1" x14ac:dyDescent="0.25">
      <c r="A3" s="177" t="s">
        <v>31</v>
      </c>
      <c r="B3" s="178" t="s">
        <v>60</v>
      </c>
      <c r="C3" s="178"/>
      <c r="D3" s="178"/>
      <c r="E3" s="178"/>
      <c r="F3" s="178" t="s">
        <v>65</v>
      </c>
      <c r="G3" s="178"/>
      <c r="H3" s="178"/>
      <c r="I3" s="178"/>
      <c r="J3" s="179" t="s">
        <v>66</v>
      </c>
      <c r="K3" s="180"/>
      <c r="L3" s="181" t="s">
        <v>67</v>
      </c>
      <c r="M3" s="182" t="s">
        <v>68</v>
      </c>
      <c r="N3" s="182"/>
      <c r="O3" s="182"/>
      <c r="P3" s="182"/>
      <c r="Q3" s="182"/>
      <c r="R3" s="182" t="s">
        <v>74</v>
      </c>
      <c r="S3" s="182"/>
      <c r="T3" s="182"/>
      <c r="U3" s="182"/>
    </row>
    <row r="4" spans="1:21" ht="18" customHeight="1" x14ac:dyDescent="0.25">
      <c r="A4" s="177"/>
      <c r="B4" s="181" t="s">
        <v>61</v>
      </c>
      <c r="C4" s="181" t="s">
        <v>62</v>
      </c>
      <c r="D4" s="185" t="s">
        <v>63</v>
      </c>
      <c r="E4" s="185" t="s">
        <v>64</v>
      </c>
      <c r="F4" s="181" t="s">
        <v>61</v>
      </c>
      <c r="G4" s="181" t="s">
        <v>62</v>
      </c>
      <c r="H4" s="185" t="s">
        <v>63</v>
      </c>
      <c r="I4" s="185" t="s">
        <v>64</v>
      </c>
      <c r="J4" s="181" t="s">
        <v>61</v>
      </c>
      <c r="K4" s="181" t="s">
        <v>62</v>
      </c>
      <c r="L4" s="181"/>
      <c r="M4" s="183" t="s">
        <v>69</v>
      </c>
      <c r="N4" s="183" t="s">
        <v>70</v>
      </c>
      <c r="O4" s="183" t="s">
        <v>71</v>
      </c>
      <c r="P4" s="183" t="s">
        <v>72</v>
      </c>
      <c r="Q4" s="183" t="s">
        <v>73</v>
      </c>
      <c r="R4" s="183" t="s">
        <v>69</v>
      </c>
      <c r="S4" s="183" t="s">
        <v>75</v>
      </c>
      <c r="T4" s="183" t="s">
        <v>76</v>
      </c>
      <c r="U4" s="183" t="s">
        <v>77</v>
      </c>
    </row>
    <row r="5" spans="1:21" ht="115.5" customHeight="1" x14ac:dyDescent="0.25">
      <c r="A5" s="177"/>
      <c r="B5" s="181"/>
      <c r="C5" s="181"/>
      <c r="D5" s="185"/>
      <c r="E5" s="185"/>
      <c r="F5" s="181"/>
      <c r="G5" s="181"/>
      <c r="H5" s="185"/>
      <c r="I5" s="185"/>
      <c r="J5" s="181"/>
      <c r="K5" s="181"/>
      <c r="L5" s="181"/>
      <c r="M5" s="184"/>
      <c r="N5" s="184"/>
      <c r="O5" s="184"/>
      <c r="P5" s="184"/>
      <c r="Q5" s="184"/>
      <c r="R5" s="184"/>
      <c r="S5" s="184"/>
      <c r="T5" s="184"/>
      <c r="U5" s="184"/>
    </row>
    <row r="6" spans="1:21" s="15" customFormat="1" ht="31.5" x14ac:dyDescent="0.25">
      <c r="A6" s="97" t="s">
        <v>54</v>
      </c>
      <c r="B6" s="16">
        <v>805516289.53369451</v>
      </c>
      <c r="C6" s="16">
        <v>0</v>
      </c>
      <c r="D6" s="16">
        <v>7816386.9767782642</v>
      </c>
      <c r="E6" s="16">
        <v>12189190.029368706</v>
      </c>
      <c r="F6" s="16">
        <v>74609012.02650705</v>
      </c>
      <c r="G6" s="16">
        <v>0</v>
      </c>
      <c r="H6" s="16">
        <v>2124.4702589399999</v>
      </c>
      <c r="I6" s="16">
        <v>2122947.1468831999</v>
      </c>
      <c r="J6" s="16">
        <v>51009652.751933232</v>
      </c>
      <c r="K6" s="16">
        <v>2269663.6111727119</v>
      </c>
      <c r="L6" s="16">
        <v>0</v>
      </c>
      <c r="M6" s="16">
        <v>3610717.603944628</v>
      </c>
      <c r="N6" s="16">
        <v>20414.899999999998</v>
      </c>
      <c r="O6" s="16">
        <v>10419.782999999999</v>
      </c>
      <c r="P6" s="16">
        <v>13306.649999999998</v>
      </c>
      <c r="Q6" s="16">
        <v>5979.09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805511351.19990265</v>
      </c>
      <c r="C7" s="16">
        <v>0</v>
      </c>
      <c r="D7" s="16">
        <v>7816386.9767782642</v>
      </c>
      <c r="E7" s="16">
        <v>12189190.029368706</v>
      </c>
      <c r="F7" s="16">
        <v>0</v>
      </c>
      <c r="G7" s="16">
        <v>0</v>
      </c>
      <c r="H7" s="16">
        <v>0</v>
      </c>
      <c r="I7" s="16">
        <v>0</v>
      </c>
      <c r="J7" s="16">
        <v>50899070.238622911</v>
      </c>
      <c r="K7" s="16">
        <v>2269663.6111727119</v>
      </c>
      <c r="L7" s="16">
        <v>0</v>
      </c>
      <c r="M7" s="16">
        <v>3599475.4339446281</v>
      </c>
      <c r="N7" s="16">
        <v>20414.899999999998</v>
      </c>
      <c r="O7" s="16">
        <v>10419.782999999999</v>
      </c>
      <c r="P7" s="16">
        <v>13306.649999999998</v>
      </c>
      <c r="Q7" s="16">
        <v>5972.48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787659571.62264824</v>
      </c>
      <c r="C8" s="16">
        <v>0</v>
      </c>
      <c r="D8" s="16">
        <v>7600808.7830351712</v>
      </c>
      <c r="E8" s="16">
        <v>9174446.4432504065</v>
      </c>
      <c r="F8" s="16">
        <v>0</v>
      </c>
      <c r="G8" s="16">
        <v>0</v>
      </c>
      <c r="H8" s="16">
        <v>0</v>
      </c>
      <c r="I8" s="16">
        <v>0</v>
      </c>
      <c r="J8" s="16">
        <v>25102476.433564581</v>
      </c>
      <c r="K8" s="16">
        <v>465241.00812574214</v>
      </c>
      <c r="L8" s="16">
        <v>0</v>
      </c>
      <c r="M8" s="16">
        <v>2767065.4689446283</v>
      </c>
      <c r="N8" s="16">
        <v>10197.399999999998</v>
      </c>
      <c r="O8" s="16">
        <v>6277.4629999999997</v>
      </c>
      <c r="P8" s="16">
        <v>10820.539999999999</v>
      </c>
      <c r="Q8" s="16">
        <v>5705.86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17851779.577254452</v>
      </c>
      <c r="C9" s="16">
        <v>0</v>
      </c>
      <c r="D9" s="16">
        <v>215578.19374309201</v>
      </c>
      <c r="E9" s="16">
        <v>3014743.5861182995</v>
      </c>
      <c r="F9" s="16">
        <v>0</v>
      </c>
      <c r="G9" s="16">
        <v>0</v>
      </c>
      <c r="H9" s="16">
        <v>0</v>
      </c>
      <c r="I9" s="16">
        <v>0</v>
      </c>
      <c r="J9" s="16">
        <v>25796593.805058334</v>
      </c>
      <c r="K9" s="16">
        <v>1804422.60304697</v>
      </c>
      <c r="L9" s="16">
        <v>0</v>
      </c>
      <c r="M9" s="16">
        <v>832409.96500000008</v>
      </c>
      <c r="N9" s="16">
        <v>10217.5</v>
      </c>
      <c r="O9" s="16">
        <v>4142.32</v>
      </c>
      <c r="P9" s="16">
        <v>2486.1099999999997</v>
      </c>
      <c r="Q9" s="16">
        <v>266.62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4938.3337918000025</v>
      </c>
      <c r="C10" s="16">
        <v>0</v>
      </c>
      <c r="D10" s="16">
        <v>0</v>
      </c>
      <c r="E10" s="16">
        <v>0</v>
      </c>
      <c r="F10" s="16">
        <v>74609012.02650705</v>
      </c>
      <c r="G10" s="16">
        <v>0</v>
      </c>
      <c r="H10" s="16">
        <v>2124.4702589399999</v>
      </c>
      <c r="I10" s="16">
        <v>2122947.1468831999</v>
      </c>
      <c r="J10" s="16">
        <v>110582.51331032001</v>
      </c>
      <c r="K10" s="16">
        <v>0</v>
      </c>
      <c r="L10" s="16">
        <v>0</v>
      </c>
      <c r="M10" s="16">
        <v>11242.170000000002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66908203.579049811</v>
      </c>
      <c r="C11" s="16">
        <v>0</v>
      </c>
      <c r="D11" s="16">
        <v>272761.04692596669</v>
      </c>
      <c r="E11" s="16">
        <v>1478860.1626696</v>
      </c>
      <c r="F11" s="16">
        <v>0</v>
      </c>
      <c r="G11" s="16">
        <v>0</v>
      </c>
      <c r="H11" s="16">
        <v>0</v>
      </c>
      <c r="I11" s="16">
        <v>0</v>
      </c>
      <c r="J11" s="16">
        <v>1388226.6228643032</v>
      </c>
      <c r="K11" s="16">
        <v>9902.9176045200566</v>
      </c>
      <c r="L11" s="16">
        <v>0</v>
      </c>
      <c r="M11" s="16">
        <v>92818.69814279268</v>
      </c>
      <c r="N11" s="16">
        <v>1616.37</v>
      </c>
      <c r="O11" s="16">
        <v>4768.6899999999996</v>
      </c>
      <c r="P11" s="16">
        <v>9644.0499999999993</v>
      </c>
      <c r="Q11" s="16">
        <v>2502.8000000000002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1524312.6859093399</v>
      </c>
      <c r="C12" s="16">
        <v>0</v>
      </c>
      <c r="D12" s="16">
        <v>2083993.8943874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1601962.0229159768</v>
      </c>
      <c r="K12" s="16">
        <v>18963.059999999998</v>
      </c>
      <c r="L12" s="16">
        <v>0</v>
      </c>
      <c r="M12" s="16">
        <v>-2355436.9825108121</v>
      </c>
      <c r="N12" s="16">
        <v>7416.8600000000006</v>
      </c>
      <c r="O12" s="16">
        <v>12235.2</v>
      </c>
      <c r="P12" s="16">
        <v>31045.38</v>
      </c>
      <c r="Q12" s="16">
        <v>185.91000000000003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1563170.0656705922</v>
      </c>
      <c r="C14" s="16">
        <v>220779.73906224599</v>
      </c>
      <c r="D14" s="16">
        <v>44198.88002304142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12077186.756916469</v>
      </c>
      <c r="K14" s="16">
        <v>2440097.3682842767</v>
      </c>
      <c r="L14" s="16">
        <v>0</v>
      </c>
      <c r="M14" s="16">
        <v>1359418.8034233928</v>
      </c>
      <c r="N14" s="16">
        <v>30142.097499999742</v>
      </c>
      <c r="O14" s="16">
        <v>125534.13249999713</v>
      </c>
      <c r="P14" s="16">
        <v>213862.51000000437</v>
      </c>
      <c r="Q14" s="16">
        <v>5805.85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875511975.86432409</v>
      </c>
      <c r="C15" s="17">
        <v>220779.73906224599</v>
      </c>
      <c r="D15" s="17">
        <v>10217340.79811467</v>
      </c>
      <c r="E15" s="17">
        <v>13668050.192038305</v>
      </c>
      <c r="F15" s="17">
        <v>74609012.02650705</v>
      </c>
      <c r="G15" s="17">
        <v>0</v>
      </c>
      <c r="H15" s="17">
        <v>2124.4702589399999</v>
      </c>
      <c r="I15" s="17">
        <v>2122947.1468831999</v>
      </c>
      <c r="J15" s="17">
        <v>66077028.154629983</v>
      </c>
      <c r="K15" s="17">
        <v>4738626.9570615087</v>
      </c>
      <c r="L15" s="17">
        <v>0</v>
      </c>
      <c r="M15" s="17">
        <v>2707518.1230000015</v>
      </c>
      <c r="N15" s="17">
        <v>59590.227499999739</v>
      </c>
      <c r="O15" s="17">
        <v>152957.80549999714</v>
      </c>
      <c r="P15" s="17">
        <v>267858.59000000439</v>
      </c>
      <c r="Q15" s="17">
        <v>14473.650000000001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U4:U5"/>
    <mergeCell ref="T2:U2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76" t="s">
        <v>394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72" t="s">
        <v>49</v>
      </c>
      <c r="U2" s="172"/>
    </row>
    <row r="3" spans="1:21" s="20" customFormat="1" ht="15.75" x14ac:dyDescent="0.25">
      <c r="A3" s="177" t="s">
        <v>31</v>
      </c>
      <c r="B3" s="178" t="s">
        <v>78</v>
      </c>
      <c r="C3" s="178"/>
      <c r="D3" s="178"/>
      <c r="E3" s="178"/>
      <c r="F3" s="178" t="s">
        <v>81</v>
      </c>
      <c r="G3" s="178" t="s">
        <v>82</v>
      </c>
      <c r="H3" s="178"/>
      <c r="I3" s="178"/>
      <c r="J3" s="178"/>
      <c r="K3" s="178" t="s">
        <v>86</v>
      </c>
      <c r="L3" s="178"/>
      <c r="M3" s="178" t="s">
        <v>89</v>
      </c>
      <c r="N3" s="178" t="s">
        <v>90</v>
      </c>
      <c r="O3" s="178" t="s">
        <v>91</v>
      </c>
      <c r="P3" s="186"/>
      <c r="Q3" s="178" t="s">
        <v>97</v>
      </c>
      <c r="R3" s="178" t="s">
        <v>93</v>
      </c>
      <c r="S3" s="178"/>
      <c r="T3" s="178"/>
      <c r="U3" s="178"/>
    </row>
    <row r="4" spans="1:21" ht="75.75" customHeight="1" x14ac:dyDescent="0.25">
      <c r="A4" s="177"/>
      <c r="B4" s="178" t="s">
        <v>61</v>
      </c>
      <c r="C4" s="178" t="s">
        <v>62</v>
      </c>
      <c r="D4" s="178" t="s">
        <v>79</v>
      </c>
      <c r="E4" s="178" t="s">
        <v>80</v>
      </c>
      <c r="F4" s="178"/>
      <c r="G4" s="178" t="s">
        <v>61</v>
      </c>
      <c r="H4" s="178" t="s">
        <v>62</v>
      </c>
      <c r="I4" s="178" t="s">
        <v>83</v>
      </c>
      <c r="J4" s="178"/>
      <c r="K4" s="178"/>
      <c r="L4" s="178"/>
      <c r="M4" s="178"/>
      <c r="N4" s="178"/>
      <c r="O4" s="186"/>
      <c r="P4" s="186"/>
      <c r="Q4" s="186"/>
      <c r="R4" s="178" t="s">
        <v>61</v>
      </c>
      <c r="S4" s="178" t="s">
        <v>94</v>
      </c>
      <c r="T4" s="178" t="s">
        <v>95</v>
      </c>
      <c r="U4" s="178" t="s">
        <v>96</v>
      </c>
    </row>
    <row r="5" spans="1:21" ht="110.25" x14ac:dyDescent="0.25">
      <c r="A5" s="177"/>
      <c r="B5" s="178"/>
      <c r="C5" s="178"/>
      <c r="D5" s="178"/>
      <c r="E5" s="178"/>
      <c r="F5" s="178"/>
      <c r="G5" s="178"/>
      <c r="H5" s="178"/>
      <c r="I5" s="108" t="s">
        <v>84</v>
      </c>
      <c r="J5" s="108" t="s">
        <v>85</v>
      </c>
      <c r="K5" s="109" t="s">
        <v>87</v>
      </c>
      <c r="L5" s="108" t="s">
        <v>88</v>
      </c>
      <c r="M5" s="178"/>
      <c r="N5" s="178"/>
      <c r="O5" s="110" t="s">
        <v>69</v>
      </c>
      <c r="P5" s="110" t="s">
        <v>92</v>
      </c>
      <c r="Q5" s="186"/>
      <c r="R5" s="178"/>
      <c r="S5" s="178"/>
      <c r="T5" s="178"/>
      <c r="U5" s="178"/>
    </row>
    <row r="6" spans="1:21" ht="31.5" x14ac:dyDescent="0.25">
      <c r="A6" s="97" t="s">
        <v>54</v>
      </c>
      <c r="B6" s="16">
        <v>48724914.999601156</v>
      </c>
      <c r="C6" s="16">
        <v>2737939.1176833794</v>
      </c>
      <c r="D6" s="16">
        <v>14995120.578412907</v>
      </c>
      <c r="E6" s="16">
        <v>512144.01967369684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4223938.3748670099</v>
      </c>
      <c r="L6" s="16">
        <v>-167456.84312670332</v>
      </c>
      <c r="M6" s="16">
        <v>42155.928899120248</v>
      </c>
      <c r="N6" s="16">
        <v>25454699.655551292</v>
      </c>
      <c r="O6" s="16">
        <v>1009580777.2710533</v>
      </c>
      <c r="P6" s="16">
        <v>5007602.7288560914</v>
      </c>
      <c r="Q6" s="16">
        <v>10632070323.60223</v>
      </c>
      <c r="R6" s="16">
        <v>3599647190.9646459</v>
      </c>
      <c r="S6" s="16">
        <v>1064141753.2045273</v>
      </c>
      <c r="T6" s="16">
        <v>197929432.63041893</v>
      </c>
      <c r="U6" s="16">
        <v>771371676.11889815</v>
      </c>
    </row>
    <row r="7" spans="1:21" ht="15.75" x14ac:dyDescent="0.25">
      <c r="A7" s="98" t="s">
        <v>33</v>
      </c>
      <c r="B7" s="16">
        <v>46296490.979847506</v>
      </c>
      <c r="C7" s="16">
        <v>2737604.9308787691</v>
      </c>
      <c r="D7" s="16">
        <v>14798681.162562778</v>
      </c>
      <c r="E7" s="16">
        <v>512051.65559720702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4223938.3748670099</v>
      </c>
      <c r="L7" s="16">
        <v>-167456.84312670332</v>
      </c>
      <c r="M7" s="16">
        <v>42155.928899120248</v>
      </c>
      <c r="N7" s="16">
        <v>25432719.271469235</v>
      </c>
      <c r="O7" s="16">
        <v>932405839.99360836</v>
      </c>
      <c r="P7" s="16">
        <v>5007268.5420514811</v>
      </c>
      <c r="Q7" s="16">
        <v>10572400928.551342</v>
      </c>
      <c r="R7" s="16">
        <v>3599603106.3971529</v>
      </c>
      <c r="S7" s="16">
        <v>1064141753.2045273</v>
      </c>
      <c r="T7" s="16">
        <v>197904107.91197431</v>
      </c>
      <c r="U7" s="16">
        <v>771361546.2315203</v>
      </c>
    </row>
    <row r="8" spans="1:21" ht="15.75" x14ac:dyDescent="0.25">
      <c r="A8" s="98" t="s">
        <v>34</v>
      </c>
      <c r="B8" s="16">
        <v>20926156.862516027</v>
      </c>
      <c r="C8" s="16">
        <v>419455.95463777409</v>
      </c>
      <c r="D8" s="16">
        <v>1815717.8991521993</v>
      </c>
      <c r="E8" s="16">
        <v>27903.187328031829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4223938.3748670099</v>
      </c>
      <c r="L8" s="16">
        <v>-167456.84312670332</v>
      </c>
      <c r="M8" s="16">
        <v>0</v>
      </c>
      <c r="N8" s="16">
        <v>25432719.271469235</v>
      </c>
      <c r="O8" s="16">
        <v>863344862.56506515</v>
      </c>
      <c r="P8" s="16">
        <v>884696.96276351612</v>
      </c>
      <c r="Q8" s="16">
        <v>1241665162.6683221</v>
      </c>
      <c r="R8" s="16">
        <v>476640654.45313978</v>
      </c>
      <c r="S8" s="16">
        <v>836079.84194142441</v>
      </c>
      <c r="T8" s="16">
        <v>815977.76596367615</v>
      </c>
      <c r="U8" s="16">
        <v>153539962.97799525</v>
      </c>
    </row>
    <row r="9" spans="1:21" ht="15.75" x14ac:dyDescent="0.25">
      <c r="A9" s="98" t="s">
        <v>35</v>
      </c>
      <c r="B9" s="16">
        <v>25370334.117331482</v>
      </c>
      <c r="C9" s="16">
        <v>2318148.9762409953</v>
      </c>
      <c r="D9" s="16">
        <v>12982963.263410578</v>
      </c>
      <c r="E9" s="16">
        <v>484148.46826917521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42155.928899120248</v>
      </c>
      <c r="N9" s="16">
        <v>0</v>
      </c>
      <c r="O9" s="16">
        <v>69060977.428543389</v>
      </c>
      <c r="P9" s="16">
        <v>4122571.5792879649</v>
      </c>
      <c r="Q9" s="16">
        <v>9330735765.8830204</v>
      </c>
      <c r="R9" s="16">
        <v>3122962451.9440126</v>
      </c>
      <c r="S9" s="16">
        <v>1063305673.3625858</v>
      </c>
      <c r="T9" s="16">
        <v>197088130.14601064</v>
      </c>
      <c r="U9" s="16">
        <v>617821583.25352502</v>
      </c>
    </row>
    <row r="10" spans="1:21" ht="31.5" x14ac:dyDescent="0.25">
      <c r="A10" s="98" t="s">
        <v>36</v>
      </c>
      <c r="B10" s="16">
        <v>2428424.0197536466</v>
      </c>
      <c r="C10" s="16">
        <v>334.18680461000002</v>
      </c>
      <c r="D10" s="16">
        <v>196439.41585012767</v>
      </c>
      <c r="E10" s="16">
        <v>92.364076489861958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21980.384082055261</v>
      </c>
      <c r="O10" s="16">
        <v>77174937.277444869</v>
      </c>
      <c r="P10" s="16">
        <v>334.18680461000002</v>
      </c>
      <c r="Q10" s="16">
        <v>59669395.050890498</v>
      </c>
      <c r="R10" s="16">
        <v>44084.567492799964</v>
      </c>
      <c r="S10" s="16">
        <v>0</v>
      </c>
      <c r="T10" s="16">
        <v>25324.718444599974</v>
      </c>
      <c r="U10" s="16">
        <v>10129.88737783999</v>
      </c>
    </row>
    <row r="11" spans="1:21" ht="31.5" x14ac:dyDescent="0.25">
      <c r="A11" s="97" t="s">
        <v>55</v>
      </c>
      <c r="B11" s="16">
        <v>3482546.813517761</v>
      </c>
      <c r="C11" s="16">
        <v>2899.6751164099196</v>
      </c>
      <c r="D11" s="16">
        <v>163764.84452310042</v>
      </c>
      <c r="E11" s="16">
        <v>37402.422389733845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0</v>
      </c>
      <c r="M11" s="16">
        <v>0</v>
      </c>
      <c r="N11" s="16">
        <v>94256.016195870136</v>
      </c>
      <c r="O11" s="16">
        <v>71892236.891627744</v>
      </c>
      <c r="P11" s="16">
        <v>12802.592720929977</v>
      </c>
      <c r="Q11" s="16">
        <v>81379899.148574471</v>
      </c>
      <c r="R11" s="16">
        <v>9072358.0231956448</v>
      </c>
      <c r="S11" s="16">
        <v>250869.54878214482</v>
      </c>
      <c r="T11" s="16">
        <v>390422.00293597125</v>
      </c>
      <c r="U11" s="16">
        <v>2446517.4782962147</v>
      </c>
    </row>
    <row r="12" spans="1:21" ht="31.5" x14ac:dyDescent="0.25">
      <c r="A12" s="97" t="s">
        <v>56</v>
      </c>
      <c r="B12" s="16">
        <v>4270542.2308708299</v>
      </c>
      <c r="C12" s="16">
        <v>4579.0097322149995</v>
      </c>
      <c r="D12" s="16">
        <v>335931.59941029549</v>
      </c>
      <c r="E12" s="16">
        <v>10868.702621955636</v>
      </c>
      <c r="F12" s="16">
        <v>0</v>
      </c>
      <c r="G12" s="16">
        <v>732519164.67716146</v>
      </c>
      <c r="H12" s="16">
        <v>0</v>
      </c>
      <c r="I12" s="16">
        <v>322354819.10776204</v>
      </c>
      <c r="J12" s="16">
        <v>70581.53</v>
      </c>
      <c r="K12" s="16">
        <v>0</v>
      </c>
      <c r="L12" s="16">
        <v>0</v>
      </c>
      <c r="M12" s="16">
        <v>0</v>
      </c>
      <c r="N12" s="16">
        <v>0</v>
      </c>
      <c r="O12" s="16">
        <v>739915981.61685765</v>
      </c>
      <c r="P12" s="16">
        <v>23542.069732214997</v>
      </c>
      <c r="Q12" s="16">
        <v>383794263.81601882</v>
      </c>
      <c r="R12" s="16">
        <v>-12901308.905951917</v>
      </c>
      <c r="S12" s="16">
        <v>359799.54357294965</v>
      </c>
      <c r="T12" s="16">
        <v>263467.58873499284</v>
      </c>
      <c r="U12" s="16">
        <v>960968.21348229982</v>
      </c>
    </row>
    <row r="13" spans="1:21" ht="15.75" x14ac:dyDescent="0.25">
      <c r="A13" s="99" t="s">
        <v>57</v>
      </c>
      <c r="B13" s="16">
        <v>0</v>
      </c>
      <c r="C13" s="16">
        <v>818366.11218832131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818366.11218832131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6339265.4706576858</v>
      </c>
      <c r="C14" s="16">
        <v>573136.7872490607</v>
      </c>
      <c r="D14" s="16">
        <v>3417804.5057681766</v>
      </c>
      <c r="E14" s="16">
        <v>72118.014682324414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343925.72500000003</v>
      </c>
      <c r="N14" s="16">
        <v>0</v>
      </c>
      <c r="O14" s="16">
        <v>20462548.018244747</v>
      </c>
      <c r="P14" s="16">
        <v>3234013.894595583</v>
      </c>
      <c r="Q14" s="16">
        <v>1094406646.808563</v>
      </c>
      <c r="R14" s="16">
        <v>1094246662.4008729</v>
      </c>
      <c r="S14" s="16">
        <v>231748394.77046561</v>
      </c>
      <c r="T14" s="16">
        <v>1922736.9412928396</v>
      </c>
      <c r="U14" s="16">
        <v>154286647.30372688</v>
      </c>
    </row>
    <row r="15" spans="1:21" s="22" customFormat="1" ht="20.25" customHeight="1" x14ac:dyDescent="0.25">
      <c r="A15" s="107" t="s">
        <v>48</v>
      </c>
      <c r="B15" s="17">
        <v>62817269.514647424</v>
      </c>
      <c r="C15" s="17">
        <v>4136920.7019693865</v>
      </c>
      <c r="D15" s="17">
        <v>18912621.528114479</v>
      </c>
      <c r="E15" s="17">
        <v>632533.15936771082</v>
      </c>
      <c r="F15" s="17">
        <v>139114</v>
      </c>
      <c r="G15" s="17">
        <v>732519164.67716146</v>
      </c>
      <c r="H15" s="17">
        <v>0</v>
      </c>
      <c r="I15" s="17">
        <v>322354819.10776204</v>
      </c>
      <c r="J15" s="17">
        <v>70581.53</v>
      </c>
      <c r="K15" s="17">
        <v>4242942.2348670093</v>
      </c>
      <c r="L15" s="17">
        <v>-167456.84312670332</v>
      </c>
      <c r="M15" s="17">
        <v>386081.65389912028</v>
      </c>
      <c r="N15" s="17">
        <v>25548955.671747163</v>
      </c>
      <c r="O15" s="17">
        <v>1841851543.7977831</v>
      </c>
      <c r="P15" s="17">
        <v>9096327.3980931416</v>
      </c>
      <c r="Q15" s="17">
        <v>12191651133.375387</v>
      </c>
      <c r="R15" s="17">
        <v>4690064902.4827623</v>
      </c>
      <c r="S15" s="17">
        <v>1296500817.067348</v>
      </c>
      <c r="T15" s="17">
        <v>200506059.16338271</v>
      </c>
      <c r="U15" s="17">
        <v>929065809.11440361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T4:T5"/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72" t="s">
        <v>49</v>
      </c>
      <c r="J2" s="172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539995.33827529952</v>
      </c>
      <c r="C5" s="16">
        <v>40969586.013591304</v>
      </c>
      <c r="D5" s="16">
        <v>3888921.3737758994</v>
      </c>
      <c r="E5" s="16">
        <v>377686.28462336469</v>
      </c>
      <c r="F5" s="16">
        <v>2661544.5255446564</v>
      </c>
      <c r="G5" s="16">
        <v>1067415.4200000002</v>
      </c>
      <c r="H5" s="16">
        <v>25220082.147220947</v>
      </c>
      <c r="I5" s="16">
        <v>229502.71481395449</v>
      </c>
      <c r="J5" s="16">
        <v>74954733.817845434</v>
      </c>
    </row>
    <row r="6" spans="1:10" s="28" customFormat="1" x14ac:dyDescent="0.25">
      <c r="A6" s="98" t="s">
        <v>33</v>
      </c>
      <c r="B6" s="16">
        <v>512655.97235727194</v>
      </c>
      <c r="C6" s="16">
        <v>40770880.578517549</v>
      </c>
      <c r="D6" s="16">
        <v>3032170.9237758992</v>
      </c>
      <c r="E6" s="16">
        <v>338239.80682339682</v>
      </c>
      <c r="F6" s="16">
        <v>2173144.0816779179</v>
      </c>
      <c r="G6" s="16">
        <v>1033495.17</v>
      </c>
      <c r="H6" s="16">
        <v>23080284.342651814</v>
      </c>
      <c r="I6" s="16">
        <v>219438.70767488948</v>
      </c>
      <c r="J6" s="16">
        <v>71160309.583478734</v>
      </c>
    </row>
    <row r="7" spans="1:10" s="28" customFormat="1" x14ac:dyDescent="0.25">
      <c r="A7" s="98" t="s">
        <v>34</v>
      </c>
      <c r="B7" s="16">
        <v>348522.40957369824</v>
      </c>
      <c r="C7" s="16">
        <v>7572766.1511084298</v>
      </c>
      <c r="D7" s="16">
        <v>2148299.1425494892</v>
      </c>
      <c r="E7" s="16">
        <v>268088.20282342611</v>
      </c>
      <c r="F7" s="16">
        <v>1798746.7998992999</v>
      </c>
      <c r="G7" s="16">
        <v>1031177.13</v>
      </c>
      <c r="H7" s="16">
        <v>12946829.291431846</v>
      </c>
      <c r="I7" s="16">
        <v>65066.405269389099</v>
      </c>
      <c r="J7" s="16">
        <v>26179495.532655574</v>
      </c>
    </row>
    <row r="8" spans="1:10" s="28" customFormat="1" x14ac:dyDescent="0.25">
      <c r="A8" s="98" t="s">
        <v>35</v>
      </c>
      <c r="B8" s="16">
        <v>164133.56278357375</v>
      </c>
      <c r="C8" s="16">
        <v>33198114.42740912</v>
      </c>
      <c r="D8" s="16">
        <v>883871.78122641053</v>
      </c>
      <c r="E8" s="16">
        <v>70151.603999970743</v>
      </c>
      <c r="F8" s="16">
        <v>374397.28177861788</v>
      </c>
      <c r="G8" s="16">
        <v>2318.04</v>
      </c>
      <c r="H8" s="16">
        <v>10133455.05121997</v>
      </c>
      <c r="I8" s="16">
        <v>154372.30240550038</v>
      </c>
      <c r="J8" s="16">
        <v>44980814.05082316</v>
      </c>
    </row>
    <row r="9" spans="1:10" s="28" customFormat="1" ht="31.5" x14ac:dyDescent="0.25">
      <c r="A9" s="98" t="s">
        <v>36</v>
      </c>
      <c r="B9" s="16">
        <v>27339.365918027659</v>
      </c>
      <c r="C9" s="16">
        <v>198705.43507376063</v>
      </c>
      <c r="D9" s="16">
        <v>856750.45</v>
      </c>
      <c r="E9" s="16">
        <v>39446.477799967863</v>
      </c>
      <c r="F9" s="16">
        <v>488400.44386673882</v>
      </c>
      <c r="G9" s="16">
        <v>33920.249999999993</v>
      </c>
      <c r="H9" s="16">
        <v>2139797.8045691298</v>
      </c>
      <c r="I9" s="16">
        <v>10064.007139065019</v>
      </c>
      <c r="J9" s="16">
        <v>3794424.2343666893</v>
      </c>
    </row>
    <row r="10" spans="1:10" s="28" customFormat="1" ht="31.5" x14ac:dyDescent="0.25">
      <c r="A10" s="97" t="s">
        <v>55</v>
      </c>
      <c r="B10" s="16">
        <v>5365.296999446572</v>
      </c>
      <c r="C10" s="16">
        <v>231892.35026214112</v>
      </c>
      <c r="D10" s="16">
        <v>281656.97045117762</v>
      </c>
      <c r="E10" s="16">
        <v>12788.412780311151</v>
      </c>
      <c r="F10" s="16">
        <v>162266.59212055159</v>
      </c>
      <c r="G10" s="16">
        <v>31784.460000000003</v>
      </c>
      <c r="H10" s="16">
        <v>1178379.1536775404</v>
      </c>
      <c r="I10" s="16">
        <v>6878.7500377171837</v>
      </c>
      <c r="J10" s="16">
        <v>1911011.9863288859</v>
      </c>
    </row>
    <row r="11" spans="1:10" s="28" customFormat="1" ht="31.5" x14ac:dyDescent="0.25">
      <c r="A11" s="97" t="s">
        <v>56</v>
      </c>
      <c r="B11" s="16">
        <v>61243.998554721162</v>
      </c>
      <c r="C11" s="16">
        <v>8877221.2711443473</v>
      </c>
      <c r="D11" s="16">
        <v>1333317.2212402015</v>
      </c>
      <c r="E11" s="16">
        <v>50811.164838013327</v>
      </c>
      <c r="F11" s="16">
        <v>335397.72207218339</v>
      </c>
      <c r="G11" s="16">
        <v>447091.25999999995</v>
      </c>
      <c r="H11" s="16">
        <v>2925628.2957324125</v>
      </c>
      <c r="I11" s="16">
        <v>24611.823530866732</v>
      </c>
      <c r="J11" s="16">
        <v>14055322.757112745</v>
      </c>
    </row>
    <row r="12" spans="1:10" s="28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00" t="s">
        <v>58</v>
      </c>
      <c r="B13" s="16">
        <v>78845.814035994801</v>
      </c>
      <c r="C13" s="16">
        <v>10797249.534206944</v>
      </c>
      <c r="D13" s="16">
        <v>729105.69006520626</v>
      </c>
      <c r="E13" s="16">
        <v>44579.026802593573</v>
      </c>
      <c r="F13" s="16">
        <v>150668.27140405562</v>
      </c>
      <c r="G13" s="16">
        <v>288118.80800000002</v>
      </c>
      <c r="H13" s="16">
        <v>2700880.9865948618</v>
      </c>
      <c r="I13" s="16">
        <v>30060.295701997813</v>
      </c>
      <c r="J13" s="16">
        <v>14819508.426811656</v>
      </c>
    </row>
    <row r="14" spans="1:10" s="29" customFormat="1" x14ac:dyDescent="0.25">
      <c r="A14" s="107" t="s">
        <v>48</v>
      </c>
      <c r="B14" s="17">
        <v>685450.44786546205</v>
      </c>
      <c r="C14" s="17">
        <v>60875949.169204734</v>
      </c>
      <c r="D14" s="17">
        <v>6233001.2555324854</v>
      </c>
      <c r="E14" s="17">
        <v>485864.88904428278</v>
      </c>
      <c r="F14" s="17">
        <v>3309877.111141447</v>
      </c>
      <c r="G14" s="17">
        <v>1834409.9480000001</v>
      </c>
      <c r="H14" s="17">
        <v>32024970.583225757</v>
      </c>
      <c r="I14" s="17">
        <v>291053.58408453624</v>
      </c>
      <c r="J14" s="17">
        <v>105740576.9880987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198" t="s">
        <v>396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72" t="s">
        <v>49</v>
      </c>
      <c r="AE2" s="172"/>
    </row>
    <row r="3" spans="1:33" s="38" customFormat="1" ht="15.75" customHeight="1" x14ac:dyDescent="0.25">
      <c r="A3" s="177" t="s">
        <v>31</v>
      </c>
      <c r="B3" s="199" t="s">
        <v>110</v>
      </c>
      <c r="C3" s="199"/>
      <c r="D3" s="199" t="s">
        <v>111</v>
      </c>
      <c r="E3" s="199"/>
      <c r="F3" s="200" t="s">
        <v>112</v>
      </c>
      <c r="G3" s="200"/>
      <c r="H3" s="201" t="s">
        <v>113</v>
      </c>
      <c r="I3" s="201"/>
      <c r="J3" s="201"/>
      <c r="K3" s="201"/>
      <c r="L3" s="201"/>
      <c r="M3" s="199" t="s">
        <v>114</v>
      </c>
      <c r="N3" s="199"/>
      <c r="O3" s="199" t="s">
        <v>115</v>
      </c>
      <c r="P3" s="202"/>
      <c r="Q3" s="202"/>
      <c r="R3" s="178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9" t="s">
        <v>117</v>
      </c>
    </row>
    <row r="4" spans="1:33" ht="28.5" customHeight="1" x14ac:dyDescent="0.25">
      <c r="A4" s="177"/>
      <c r="B4" s="199" t="s">
        <v>118</v>
      </c>
      <c r="C4" s="199" t="s">
        <v>119</v>
      </c>
      <c r="D4" s="199" t="s">
        <v>120</v>
      </c>
      <c r="E4" s="199" t="s">
        <v>121</v>
      </c>
      <c r="F4" s="199" t="s">
        <v>120</v>
      </c>
      <c r="G4" s="199" t="s">
        <v>121</v>
      </c>
      <c r="H4" s="199" t="s">
        <v>122</v>
      </c>
      <c r="I4" s="199" t="s">
        <v>123</v>
      </c>
      <c r="J4" s="196" t="s">
        <v>124</v>
      </c>
      <c r="K4" s="194" t="s">
        <v>125</v>
      </c>
      <c r="L4" s="199" t="s">
        <v>126</v>
      </c>
      <c r="M4" s="199"/>
      <c r="N4" s="199"/>
      <c r="O4" s="199" t="s">
        <v>69</v>
      </c>
      <c r="P4" s="199" t="s">
        <v>125</v>
      </c>
      <c r="Q4" s="205"/>
      <c r="R4" s="178" t="s">
        <v>127</v>
      </c>
      <c r="S4" s="178"/>
      <c r="T4" s="178" t="s">
        <v>128</v>
      </c>
      <c r="U4" s="178"/>
      <c r="V4" s="178"/>
      <c r="W4" s="178" t="s">
        <v>129</v>
      </c>
      <c r="X4" s="178"/>
      <c r="Y4" s="178" t="s">
        <v>130</v>
      </c>
      <c r="Z4" s="178"/>
      <c r="AA4" s="178" t="s">
        <v>69</v>
      </c>
      <c r="AB4" s="178"/>
      <c r="AC4" s="204" t="s">
        <v>131</v>
      </c>
      <c r="AD4" s="204"/>
      <c r="AE4" s="203"/>
    </row>
    <row r="5" spans="1:33" s="38" customFormat="1" ht="114.75" customHeight="1" x14ac:dyDescent="0.25">
      <c r="A5" s="177"/>
      <c r="B5" s="199"/>
      <c r="C5" s="199"/>
      <c r="D5" s="199"/>
      <c r="E5" s="199"/>
      <c r="F5" s="199"/>
      <c r="G5" s="199"/>
      <c r="H5" s="199"/>
      <c r="I5" s="199"/>
      <c r="J5" s="197"/>
      <c r="K5" s="194"/>
      <c r="L5" s="199"/>
      <c r="M5" s="112" t="s">
        <v>132</v>
      </c>
      <c r="N5" s="112" t="s">
        <v>133</v>
      </c>
      <c r="O5" s="199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3"/>
    </row>
    <row r="6" spans="1:33" s="13" customFormat="1" ht="31.5" x14ac:dyDescent="0.25">
      <c r="A6" s="97" t="s">
        <v>54</v>
      </c>
      <c r="B6" s="16">
        <v>506462</v>
      </c>
      <c r="C6" s="16">
        <v>151736</v>
      </c>
      <c r="D6" s="16">
        <v>1420767</v>
      </c>
      <c r="E6" s="16">
        <v>472849</v>
      </c>
      <c r="F6" s="16">
        <v>19689499449.004494</v>
      </c>
      <c r="G6" s="16">
        <v>5157825395.7481842</v>
      </c>
      <c r="H6" s="16">
        <v>224212625.10554856</v>
      </c>
      <c r="I6" s="16">
        <v>224212625.10554856</v>
      </c>
      <c r="J6" s="16">
        <v>35642465.600000001</v>
      </c>
      <c r="K6" s="16">
        <v>67531616.985777676</v>
      </c>
      <c r="L6" s="16">
        <v>112130825.32214025</v>
      </c>
      <c r="M6" s="16">
        <v>9748867.3857424986</v>
      </c>
      <c r="N6" s="16">
        <v>9168105.3599999975</v>
      </c>
      <c r="O6" s="16">
        <v>225839022.78248689</v>
      </c>
      <c r="P6" s="16">
        <v>26024629.840000007</v>
      </c>
      <c r="Q6" s="16">
        <v>45921381.636238225</v>
      </c>
      <c r="R6" s="16">
        <v>11769</v>
      </c>
      <c r="S6" s="16">
        <v>77169638.787750363</v>
      </c>
      <c r="T6" s="16">
        <v>6517</v>
      </c>
      <c r="U6" s="16">
        <v>0</v>
      </c>
      <c r="V6" s="16">
        <v>31173362.606470693</v>
      </c>
      <c r="W6" s="16">
        <v>2900</v>
      </c>
      <c r="X6" s="16">
        <v>31570648.301901124</v>
      </c>
      <c r="Y6" s="16">
        <v>13541</v>
      </c>
      <c r="Z6" s="16">
        <v>6271019.7600003425</v>
      </c>
      <c r="AA6" s="16">
        <v>34727</v>
      </c>
      <c r="AB6" s="16">
        <v>146184669.45612255</v>
      </c>
      <c r="AC6" s="16">
        <v>1920</v>
      </c>
      <c r="AD6" s="16">
        <v>10768646.559799738</v>
      </c>
      <c r="AE6" s="16">
        <v>4580</v>
      </c>
    </row>
    <row r="7" spans="1:33" s="13" customFormat="1" x14ac:dyDescent="0.25">
      <c r="A7" s="98" t="s">
        <v>33</v>
      </c>
      <c r="B7" s="16">
        <v>497170</v>
      </c>
      <c r="C7" s="16">
        <v>151553</v>
      </c>
      <c r="D7" s="16">
        <v>1379080</v>
      </c>
      <c r="E7" s="16">
        <v>459022</v>
      </c>
      <c r="F7" s="16">
        <v>19658072203.524826</v>
      </c>
      <c r="G7" s="16">
        <v>5149466762.9781837</v>
      </c>
      <c r="H7" s="16">
        <v>205020058.84283474</v>
      </c>
      <c r="I7" s="16">
        <v>205020058.84283474</v>
      </c>
      <c r="J7" s="16">
        <v>35189104.850000001</v>
      </c>
      <c r="K7" s="16">
        <v>57164655.815777667</v>
      </c>
      <c r="L7" s="16">
        <v>100663118.77942641</v>
      </c>
      <c r="M7" s="16">
        <v>9244925.2757424992</v>
      </c>
      <c r="N7" s="16">
        <v>6601014.3600000003</v>
      </c>
      <c r="O7" s="16">
        <v>207053433.28977305</v>
      </c>
      <c r="P7" s="16">
        <v>25571269.090000007</v>
      </c>
      <c r="Q7" s="16">
        <v>36057177.066238217</v>
      </c>
      <c r="R7" s="16">
        <v>8519</v>
      </c>
      <c r="S7" s="16">
        <v>59504827.237750195</v>
      </c>
      <c r="T7" s="16">
        <v>6007</v>
      </c>
      <c r="U7" s="16">
        <v>0</v>
      </c>
      <c r="V7" s="16">
        <v>27235141.446470689</v>
      </c>
      <c r="W7" s="16">
        <v>2814</v>
      </c>
      <c r="X7" s="16">
        <v>31017975.021901123</v>
      </c>
      <c r="Y7" s="16">
        <v>13502</v>
      </c>
      <c r="Z7" s="16">
        <v>6189989.740000342</v>
      </c>
      <c r="AA7" s="16">
        <v>30842</v>
      </c>
      <c r="AB7" s="16">
        <v>123947933.44612235</v>
      </c>
      <c r="AC7" s="16">
        <v>632</v>
      </c>
      <c r="AD7" s="16">
        <v>6122399.9897997482</v>
      </c>
      <c r="AE7" s="16">
        <v>4580</v>
      </c>
    </row>
    <row r="8" spans="1:33" s="13" customFormat="1" x14ac:dyDescent="0.25">
      <c r="A8" s="98" t="s">
        <v>34</v>
      </c>
      <c r="B8" s="16">
        <v>142929</v>
      </c>
      <c r="C8" s="16">
        <v>9858</v>
      </c>
      <c r="D8" s="16">
        <v>150247</v>
      </c>
      <c r="E8" s="16">
        <v>26677</v>
      </c>
      <c r="F8" s="16">
        <v>1729901777.5512574</v>
      </c>
      <c r="G8" s="16">
        <v>132405556.11328644</v>
      </c>
      <c r="H8" s="16">
        <v>119573054.17942642</v>
      </c>
      <c r="I8" s="16">
        <v>119573054.17942642</v>
      </c>
      <c r="J8" s="16">
        <v>2273879</v>
      </c>
      <c r="K8" s="16">
        <v>21567965.606175698</v>
      </c>
      <c r="L8" s="16">
        <v>100663118.77942641</v>
      </c>
      <c r="M8" s="16">
        <v>1985154.4257425</v>
      </c>
      <c r="N8" s="16">
        <v>1235689.1499999999</v>
      </c>
      <c r="O8" s="16">
        <v>113572145.45116359</v>
      </c>
      <c r="P8" s="16">
        <v>2239602</v>
      </c>
      <c r="Q8" s="16">
        <v>24100577.446238235</v>
      </c>
      <c r="R8" s="16">
        <v>8519</v>
      </c>
      <c r="S8" s="16">
        <v>59486827.237750195</v>
      </c>
      <c r="T8" s="16">
        <v>6007</v>
      </c>
      <c r="U8" s="16">
        <v>0</v>
      </c>
      <c r="V8" s="16">
        <v>27235141.446470689</v>
      </c>
      <c r="W8" s="16">
        <v>475</v>
      </c>
      <c r="X8" s="16">
        <v>4432281.3623821</v>
      </c>
      <c r="Y8" s="16">
        <v>10118</v>
      </c>
      <c r="Z8" s="16">
        <v>3185526.8800003435</v>
      </c>
      <c r="AA8" s="16">
        <v>25119</v>
      </c>
      <c r="AB8" s="16">
        <v>94339776.926603362</v>
      </c>
      <c r="AC8" s="16">
        <v>336</v>
      </c>
      <c r="AD8" s="16">
        <v>2468560.1883100001</v>
      </c>
      <c r="AE8" s="16">
        <v>0</v>
      </c>
    </row>
    <row r="9" spans="1:33" s="13" customFormat="1" x14ac:dyDescent="0.25">
      <c r="A9" s="98" t="s">
        <v>35</v>
      </c>
      <c r="B9" s="16">
        <v>354241</v>
      </c>
      <c r="C9" s="16">
        <v>141695</v>
      </c>
      <c r="D9" s="16">
        <v>1228833</v>
      </c>
      <c r="E9" s="16">
        <v>432345</v>
      </c>
      <c r="F9" s="16">
        <v>17928170425.973572</v>
      </c>
      <c r="G9" s="16">
        <v>5017061206.8648968</v>
      </c>
      <c r="H9" s="16">
        <v>85447004.663408309</v>
      </c>
      <c r="I9" s="16">
        <v>85447004.663408309</v>
      </c>
      <c r="J9" s="16">
        <v>32915225.849999998</v>
      </c>
      <c r="K9" s="16">
        <v>35596690.209601976</v>
      </c>
      <c r="L9" s="16">
        <v>0</v>
      </c>
      <c r="M9" s="16">
        <v>7259770.8500000006</v>
      </c>
      <c r="N9" s="16">
        <v>5365325.21</v>
      </c>
      <c r="O9" s="16">
        <v>93481287.838609442</v>
      </c>
      <c r="P9" s="16">
        <v>23331667.090000011</v>
      </c>
      <c r="Q9" s="16">
        <v>11956599.61999999</v>
      </c>
      <c r="R9" s="16">
        <v>0</v>
      </c>
      <c r="S9" s="16">
        <v>18000</v>
      </c>
      <c r="T9" s="16">
        <v>0</v>
      </c>
      <c r="U9" s="16">
        <v>0</v>
      </c>
      <c r="V9" s="16">
        <v>0</v>
      </c>
      <c r="W9" s="16">
        <v>2339</v>
      </c>
      <c r="X9" s="16">
        <v>26585693.65951902</v>
      </c>
      <c r="Y9" s="16">
        <v>3384</v>
      </c>
      <c r="Z9" s="16">
        <v>3004462.8599999994</v>
      </c>
      <c r="AA9" s="16">
        <v>5723</v>
      </c>
      <c r="AB9" s="16">
        <v>29608156.51951902</v>
      </c>
      <c r="AC9" s="16">
        <v>296</v>
      </c>
      <c r="AD9" s="16">
        <v>3653839.8014897481</v>
      </c>
      <c r="AE9" s="16">
        <v>4580</v>
      </c>
    </row>
    <row r="10" spans="1:33" s="13" customFormat="1" ht="31.5" x14ac:dyDescent="0.25">
      <c r="A10" s="98" t="s">
        <v>36</v>
      </c>
      <c r="B10" s="16">
        <v>9292</v>
      </c>
      <c r="C10" s="16">
        <v>183</v>
      </c>
      <c r="D10" s="16">
        <v>41687</v>
      </c>
      <c r="E10" s="16">
        <v>13827</v>
      </c>
      <c r="F10" s="16">
        <v>31427245.479664795</v>
      </c>
      <c r="G10" s="16">
        <v>8358632.7700000005</v>
      </c>
      <c r="H10" s="16">
        <v>19192566.26271385</v>
      </c>
      <c r="I10" s="16">
        <v>19192566.26271385</v>
      </c>
      <c r="J10" s="16">
        <v>453360.75</v>
      </c>
      <c r="K10" s="16">
        <v>10366961.17</v>
      </c>
      <c r="L10" s="16">
        <v>11467706.542713849</v>
      </c>
      <c r="M10" s="16">
        <v>503942.11</v>
      </c>
      <c r="N10" s="16">
        <v>2567091</v>
      </c>
      <c r="O10" s="16">
        <v>18785589.49271385</v>
      </c>
      <c r="P10" s="16">
        <v>453360.75</v>
      </c>
      <c r="Q10" s="16">
        <v>9864204.5700000003</v>
      </c>
      <c r="R10" s="16">
        <v>3250</v>
      </c>
      <c r="S10" s="16">
        <v>17664811.550000176</v>
      </c>
      <c r="T10" s="16">
        <v>510</v>
      </c>
      <c r="U10" s="16">
        <v>0</v>
      </c>
      <c r="V10" s="16">
        <v>3938221.160000002</v>
      </c>
      <c r="W10" s="16">
        <v>86</v>
      </c>
      <c r="X10" s="16">
        <v>552673.27999999968</v>
      </c>
      <c r="Y10" s="16">
        <v>39</v>
      </c>
      <c r="Z10" s="16">
        <v>81030.02</v>
      </c>
      <c r="AA10" s="16">
        <v>3885</v>
      </c>
      <c r="AB10" s="16">
        <v>22236736.010000177</v>
      </c>
      <c r="AC10" s="16">
        <v>1288</v>
      </c>
      <c r="AD10" s="16">
        <v>4646246.569999991</v>
      </c>
      <c r="AE10" s="16">
        <v>0</v>
      </c>
    </row>
    <row r="11" spans="1:33" s="13" customFormat="1" ht="31.5" x14ac:dyDescent="0.25">
      <c r="A11" s="97" t="s">
        <v>55</v>
      </c>
      <c r="B11" s="16">
        <v>17551</v>
      </c>
      <c r="C11" s="16">
        <v>167</v>
      </c>
      <c r="D11" s="16">
        <v>17444</v>
      </c>
      <c r="E11" s="16">
        <v>167</v>
      </c>
      <c r="F11" s="16">
        <v>91494504.37920782</v>
      </c>
      <c r="G11" s="16">
        <v>1737459.9371833</v>
      </c>
      <c r="H11" s="16">
        <v>6863303.9341236586</v>
      </c>
      <c r="I11" s="16">
        <v>6863303.9341236586</v>
      </c>
      <c r="J11" s="16">
        <v>2488.41</v>
      </c>
      <c r="K11" s="16">
        <v>175565.09000000003</v>
      </c>
      <c r="L11" s="16">
        <v>6293412.9641236588</v>
      </c>
      <c r="M11" s="16">
        <v>34829.129999999997</v>
      </c>
      <c r="N11" s="16">
        <v>22533.73</v>
      </c>
      <c r="O11" s="16">
        <v>6887086.0783248227</v>
      </c>
      <c r="P11" s="16">
        <v>2477.41</v>
      </c>
      <c r="Q11" s="16">
        <v>1461274.73</v>
      </c>
      <c r="R11" s="16">
        <v>775</v>
      </c>
      <c r="S11" s="16">
        <v>4299511.6700000009</v>
      </c>
      <c r="T11" s="16">
        <v>401</v>
      </c>
      <c r="U11" s="16">
        <v>0</v>
      </c>
      <c r="V11" s="16">
        <v>1894924.9599999986</v>
      </c>
      <c r="W11" s="16">
        <v>5</v>
      </c>
      <c r="X11" s="16">
        <v>9221.82</v>
      </c>
      <c r="Y11" s="16">
        <v>83</v>
      </c>
      <c r="Z11" s="16">
        <v>57690.079999999987</v>
      </c>
      <c r="AA11" s="16">
        <v>1264</v>
      </c>
      <c r="AB11" s="16">
        <v>6261348.5299999993</v>
      </c>
      <c r="AC11" s="16">
        <v>42</v>
      </c>
      <c r="AD11" s="16">
        <v>171222.89</v>
      </c>
      <c r="AE11" s="16">
        <v>0</v>
      </c>
    </row>
    <row r="12" spans="1:33" s="13" customFormat="1" ht="31.5" x14ac:dyDescent="0.25">
      <c r="A12" s="97" t="s">
        <v>56</v>
      </c>
      <c r="B12" s="16">
        <v>62150</v>
      </c>
      <c r="C12" s="16">
        <v>19396</v>
      </c>
      <c r="D12" s="16">
        <v>58013</v>
      </c>
      <c r="E12" s="16">
        <v>18620</v>
      </c>
      <c r="F12" s="16">
        <v>356958029.01971418</v>
      </c>
      <c r="G12" s="16">
        <v>108906382.5302507</v>
      </c>
      <c r="H12" s="16">
        <v>245615033.84498975</v>
      </c>
      <c r="I12" s="16">
        <v>22704331.384989779</v>
      </c>
      <c r="J12" s="16">
        <v>131415607.22999999</v>
      </c>
      <c r="K12" s="16">
        <v>146816915.05000001</v>
      </c>
      <c r="L12" s="16">
        <v>866938.6115</v>
      </c>
      <c r="M12" s="16">
        <v>164555.09</v>
      </c>
      <c r="N12" s="16">
        <v>512827.43</v>
      </c>
      <c r="O12" s="16">
        <v>235887722.47667313</v>
      </c>
      <c r="P12" s="16">
        <v>125528072.16</v>
      </c>
      <c r="Q12" s="16">
        <v>72919183.323453784</v>
      </c>
      <c r="R12" s="16">
        <v>550</v>
      </c>
      <c r="S12" s="16">
        <v>4804595.3899999997</v>
      </c>
      <c r="T12" s="16">
        <v>2966</v>
      </c>
      <c r="U12" s="16">
        <v>309</v>
      </c>
      <c r="V12" s="16">
        <v>31691481.839999974</v>
      </c>
      <c r="W12" s="16">
        <v>191</v>
      </c>
      <c r="X12" s="16">
        <v>1483437.1700000004</v>
      </c>
      <c r="Y12" s="16">
        <v>45</v>
      </c>
      <c r="Z12" s="16">
        <v>53710.419999999976</v>
      </c>
      <c r="AA12" s="16">
        <v>4061</v>
      </c>
      <c r="AB12" s="16">
        <v>38033224.819999978</v>
      </c>
      <c r="AC12" s="16">
        <v>62</v>
      </c>
      <c r="AD12" s="16">
        <v>516397.07999999973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144658</v>
      </c>
      <c r="C14" s="16">
        <v>21664</v>
      </c>
      <c r="D14" s="16">
        <v>641352.53594752273</v>
      </c>
      <c r="E14" s="16">
        <v>163721.5305885764</v>
      </c>
      <c r="F14" s="16">
        <v>9985524327.9791508</v>
      </c>
      <c r="G14" s="16">
        <v>1810876808.3106134</v>
      </c>
      <c r="H14" s="16">
        <v>37251571.78670682</v>
      </c>
      <c r="I14" s="16">
        <v>37251571.78670682</v>
      </c>
      <c r="J14" s="16">
        <v>5287342.57</v>
      </c>
      <c r="K14" s="16">
        <v>11733199.076309148</v>
      </c>
      <c r="L14" s="16">
        <v>0</v>
      </c>
      <c r="M14" s="16">
        <v>779331.03522160009</v>
      </c>
      <c r="N14" s="16">
        <v>396687.12999999989</v>
      </c>
      <c r="O14" s="16">
        <v>39138162.818621255</v>
      </c>
      <c r="P14" s="16">
        <v>718447.46</v>
      </c>
      <c r="Q14" s="16">
        <v>17204762.428670891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112</v>
      </c>
      <c r="X14" s="16">
        <v>1698364.8099999998</v>
      </c>
      <c r="Y14" s="16">
        <v>5668</v>
      </c>
      <c r="Z14" s="16">
        <v>5203141.1095999973</v>
      </c>
      <c r="AA14" s="16">
        <v>5780</v>
      </c>
      <c r="AB14" s="16">
        <v>6901505.9195999978</v>
      </c>
      <c r="AC14" s="16">
        <v>401</v>
      </c>
      <c r="AD14" s="16">
        <v>994381.14</v>
      </c>
      <c r="AE14" s="16">
        <v>547634</v>
      </c>
    </row>
    <row r="15" spans="1:33" s="15" customFormat="1" x14ac:dyDescent="0.25">
      <c r="A15" s="107" t="s">
        <v>48</v>
      </c>
      <c r="B15" s="17">
        <v>730821</v>
      </c>
      <c r="C15" s="17">
        <v>192963</v>
      </c>
      <c r="D15" s="17">
        <v>2137576.5359475226</v>
      </c>
      <c r="E15" s="17">
        <v>655357.53058857634</v>
      </c>
      <c r="F15" s="17">
        <v>30123476310.382561</v>
      </c>
      <c r="G15" s="17">
        <v>7079346046.5262327</v>
      </c>
      <c r="H15" s="17">
        <v>513942534.6713689</v>
      </c>
      <c r="I15" s="17">
        <v>291031832.21136886</v>
      </c>
      <c r="J15" s="17">
        <v>172347903.80999997</v>
      </c>
      <c r="K15" s="17">
        <v>226257296.20208681</v>
      </c>
      <c r="L15" s="17">
        <v>119291176.89776392</v>
      </c>
      <c r="M15" s="17">
        <v>10727582.640964098</v>
      </c>
      <c r="N15" s="17">
        <v>10100153.649999999</v>
      </c>
      <c r="O15" s="17">
        <v>507751994.15610611</v>
      </c>
      <c r="P15" s="17">
        <v>152273626.86999997</v>
      </c>
      <c r="Q15" s="17">
        <v>137506602.11836287</v>
      </c>
      <c r="R15" s="17">
        <v>13094</v>
      </c>
      <c r="S15" s="17">
        <v>86273745.847750366</v>
      </c>
      <c r="T15" s="17">
        <v>9884</v>
      </c>
      <c r="U15" s="17">
        <v>309</v>
      </c>
      <c r="V15" s="17">
        <v>64759769.406470671</v>
      </c>
      <c r="W15" s="17">
        <v>3208</v>
      </c>
      <c r="X15" s="17">
        <v>34761672.101901121</v>
      </c>
      <c r="Y15" s="17">
        <v>19337</v>
      </c>
      <c r="Z15" s="17">
        <v>11585561.369600343</v>
      </c>
      <c r="AA15" s="17">
        <v>45832</v>
      </c>
      <c r="AB15" s="17">
        <v>197380748.72572252</v>
      </c>
      <c r="AC15" s="17">
        <v>2425</v>
      </c>
      <c r="AD15" s="17">
        <v>12450647.669799739</v>
      </c>
      <c r="AE15" s="17">
        <v>552214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72" t="s">
        <v>49</v>
      </c>
      <c r="N2" s="172"/>
    </row>
    <row r="3" spans="1:14" s="43" customFormat="1" ht="36" customHeight="1" x14ac:dyDescent="0.25">
      <c r="A3" s="188" t="s">
        <v>31</v>
      </c>
      <c r="B3" s="199" t="s">
        <v>141</v>
      </c>
      <c r="C3" s="199" t="s">
        <v>142</v>
      </c>
      <c r="D3" s="199" t="s">
        <v>143</v>
      </c>
      <c r="E3" s="199"/>
      <c r="F3" s="199" t="s">
        <v>144</v>
      </c>
      <c r="G3" s="199" t="s">
        <v>145</v>
      </c>
      <c r="H3" s="199" t="s">
        <v>146</v>
      </c>
      <c r="I3" s="199" t="s">
        <v>147</v>
      </c>
      <c r="J3" s="199"/>
      <c r="K3" s="206" t="s">
        <v>148</v>
      </c>
      <c r="L3" s="207"/>
      <c r="M3" s="199" t="s">
        <v>149</v>
      </c>
      <c r="N3" s="199" t="s">
        <v>150</v>
      </c>
    </row>
    <row r="4" spans="1:14" s="19" customFormat="1" ht="88.5" customHeight="1" x14ac:dyDescent="0.25">
      <c r="A4" s="189"/>
      <c r="B4" s="199"/>
      <c r="C4" s="199"/>
      <c r="D4" s="113" t="s">
        <v>69</v>
      </c>
      <c r="E4" s="113" t="s">
        <v>151</v>
      </c>
      <c r="F4" s="199"/>
      <c r="G4" s="199"/>
      <c r="H4" s="199"/>
      <c r="I4" s="113" t="s">
        <v>69</v>
      </c>
      <c r="J4" s="113" t="s">
        <v>152</v>
      </c>
      <c r="K4" s="113" t="s">
        <v>69</v>
      </c>
      <c r="L4" s="113" t="s">
        <v>153</v>
      </c>
      <c r="M4" s="199"/>
      <c r="N4" s="208"/>
    </row>
    <row r="5" spans="1:14" s="19" customFormat="1" ht="31.5" x14ac:dyDescent="0.25">
      <c r="A5" s="97" t="s">
        <v>54</v>
      </c>
      <c r="B5" s="16">
        <v>4995125.101634331</v>
      </c>
      <c r="C5" s="16">
        <v>0</v>
      </c>
      <c r="D5" s="16">
        <v>2269663.6111727119</v>
      </c>
      <c r="E5" s="16">
        <v>0</v>
      </c>
      <c r="F5" s="16">
        <v>85747.065643199996</v>
      </c>
      <c r="G5" s="16">
        <v>312347.40102701832</v>
      </c>
      <c r="H5" s="16">
        <v>4820240.3098102361</v>
      </c>
      <c r="I5" s="16">
        <v>2435389.1683646617</v>
      </c>
      <c r="J5" s="16">
        <v>0</v>
      </c>
      <c r="K5" s="16">
        <v>0</v>
      </c>
      <c r="L5" s="16">
        <v>0</v>
      </c>
      <c r="M5" s="16">
        <v>977178.92108767771</v>
      </c>
      <c r="N5" s="16">
        <v>659182.23731831007</v>
      </c>
    </row>
    <row r="6" spans="1:14" s="19" customFormat="1" x14ac:dyDescent="0.25">
      <c r="A6" s="98" t="s">
        <v>33</v>
      </c>
      <c r="B6" s="16">
        <v>4992997.0680994308</v>
      </c>
      <c r="C6" s="16">
        <v>0</v>
      </c>
      <c r="D6" s="16">
        <v>2269663.6111727119</v>
      </c>
      <c r="E6" s="16">
        <v>0</v>
      </c>
      <c r="F6" s="16">
        <v>85747.065643199996</v>
      </c>
      <c r="G6" s="16">
        <v>312347.40102701832</v>
      </c>
      <c r="H6" s="16">
        <v>4820240.3098102361</v>
      </c>
      <c r="I6" s="16">
        <v>2435054.9815600519</v>
      </c>
      <c r="J6" s="16">
        <v>0</v>
      </c>
      <c r="K6" s="16">
        <v>0</v>
      </c>
      <c r="L6" s="16">
        <v>0</v>
      </c>
      <c r="M6" s="16">
        <v>977185.02327727771</v>
      </c>
      <c r="N6" s="16">
        <v>658336.38725651009</v>
      </c>
    </row>
    <row r="7" spans="1:14" s="19" customFormat="1" x14ac:dyDescent="0.25">
      <c r="A7" s="98" t="s">
        <v>34</v>
      </c>
      <c r="B7" s="16">
        <v>1378355.4432070476</v>
      </c>
      <c r="C7" s="16">
        <v>0</v>
      </c>
      <c r="D7" s="16">
        <v>465241.00812574214</v>
      </c>
      <c r="E7" s="16">
        <v>0</v>
      </c>
      <c r="F7" s="16">
        <v>193277.4556432</v>
      </c>
      <c r="G7" s="16">
        <v>192215.35102701833</v>
      </c>
      <c r="H7" s="16">
        <v>369993.07396173623</v>
      </c>
      <c r="I7" s="16">
        <v>419015.91867999575</v>
      </c>
      <c r="J7" s="16">
        <v>0</v>
      </c>
      <c r="K7" s="16">
        <v>0</v>
      </c>
      <c r="L7" s="16">
        <v>0</v>
      </c>
      <c r="M7" s="16">
        <v>66213.20980601832</v>
      </c>
      <c r="N7" s="16">
        <v>360731.12126521009</v>
      </c>
    </row>
    <row r="8" spans="1:14" s="19" customFormat="1" x14ac:dyDescent="0.25">
      <c r="A8" s="98" t="s">
        <v>35</v>
      </c>
      <c r="B8" s="16">
        <v>3614641.6248923829</v>
      </c>
      <c r="C8" s="16">
        <v>0</v>
      </c>
      <c r="D8" s="16">
        <v>1804422.60304697</v>
      </c>
      <c r="E8" s="16">
        <v>0</v>
      </c>
      <c r="F8" s="16">
        <v>-107530.38999999998</v>
      </c>
      <c r="G8" s="16">
        <v>120132.05</v>
      </c>
      <c r="H8" s="16">
        <v>4450247.2358484995</v>
      </c>
      <c r="I8" s="16">
        <v>2016039.0628800564</v>
      </c>
      <c r="J8" s="16">
        <v>0</v>
      </c>
      <c r="K8" s="16">
        <v>0</v>
      </c>
      <c r="L8" s="16">
        <v>0</v>
      </c>
      <c r="M8" s="16">
        <v>910971.81347125943</v>
      </c>
      <c r="N8" s="16">
        <v>297605.2659913</v>
      </c>
    </row>
    <row r="9" spans="1:14" s="19" customFormat="1" ht="31.5" x14ac:dyDescent="0.25">
      <c r="A9" s="98" t="s">
        <v>36</v>
      </c>
      <c r="B9" s="16">
        <v>2128.0335349000002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334.18680461000002</v>
      </c>
      <c r="J9" s="16">
        <v>0</v>
      </c>
      <c r="K9" s="16">
        <v>0</v>
      </c>
      <c r="L9" s="16">
        <v>0</v>
      </c>
      <c r="M9" s="16">
        <v>-6.1021896</v>
      </c>
      <c r="N9" s="16">
        <v>845.85006180000005</v>
      </c>
    </row>
    <row r="10" spans="1:14" s="19" customFormat="1" ht="31.5" x14ac:dyDescent="0.25">
      <c r="A10" s="97" t="s">
        <v>55</v>
      </c>
      <c r="B10" s="16">
        <v>72567.208677380084</v>
      </c>
      <c r="C10" s="16">
        <v>0</v>
      </c>
      <c r="D10" s="16">
        <v>9902.9176045200566</v>
      </c>
      <c r="E10" s="16">
        <v>0</v>
      </c>
      <c r="F10" s="16">
        <v>1283.81</v>
      </c>
      <c r="G10" s="16">
        <v>1104.03</v>
      </c>
      <c r="H10" s="16">
        <v>14339.592586763792</v>
      </c>
      <c r="I10" s="16">
        <v>2899.6751164099196</v>
      </c>
      <c r="J10" s="16">
        <v>0</v>
      </c>
      <c r="K10" s="16">
        <v>0</v>
      </c>
      <c r="L10" s="16">
        <v>0</v>
      </c>
      <c r="M10" s="16">
        <v>0</v>
      </c>
      <c r="N10" s="16">
        <v>15046.351205134901</v>
      </c>
    </row>
    <row r="11" spans="1:14" s="19" customFormat="1" ht="31.5" x14ac:dyDescent="0.25">
      <c r="A11" s="97" t="s">
        <v>56</v>
      </c>
      <c r="B11" s="16">
        <v>133244.78917600002</v>
      </c>
      <c r="C11" s="16">
        <v>0</v>
      </c>
      <c r="D11" s="16">
        <v>18963.059999999998</v>
      </c>
      <c r="E11" s="16">
        <v>0</v>
      </c>
      <c r="F11" s="16">
        <v>14319.661273799999</v>
      </c>
      <c r="G11" s="16">
        <v>27590.561022600003</v>
      </c>
      <c r="H11" s="16">
        <v>-1879.7482130000001</v>
      </c>
      <c r="I11" s="16">
        <v>4579.0097322149995</v>
      </c>
      <c r="J11" s="16">
        <v>0</v>
      </c>
      <c r="K11" s="16">
        <v>0</v>
      </c>
      <c r="L11" s="16">
        <v>0</v>
      </c>
      <c r="M11" s="16">
        <v>-4573.2897179000001</v>
      </c>
      <c r="N11" s="16">
        <v>7576.2701464000002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2318308.2064771624</v>
      </c>
      <c r="C13" s="16">
        <v>0</v>
      </c>
      <c r="D13" s="16">
        <v>2440097.3682842767</v>
      </c>
      <c r="E13" s="16">
        <v>58475.23</v>
      </c>
      <c r="F13" s="16">
        <v>301584.14482327458</v>
      </c>
      <c r="G13" s="16">
        <v>291222.69722289091</v>
      </c>
      <c r="H13" s="16">
        <v>1133986.5261727718</v>
      </c>
      <c r="I13" s="16">
        <v>573136.7872490607</v>
      </c>
      <c r="J13" s="16">
        <v>19502.169999999998</v>
      </c>
      <c r="K13" s="16">
        <v>0</v>
      </c>
      <c r="L13" s="16">
        <v>0</v>
      </c>
      <c r="M13" s="16">
        <v>164635.93220819999</v>
      </c>
      <c r="N13" s="16">
        <v>287392.14250420121</v>
      </c>
    </row>
    <row r="14" spans="1:14" s="20" customFormat="1" x14ac:dyDescent="0.25">
      <c r="A14" s="107" t="s">
        <v>48</v>
      </c>
      <c r="B14" s="17">
        <v>7519245.3059648732</v>
      </c>
      <c r="C14" s="17">
        <v>0</v>
      </c>
      <c r="D14" s="17">
        <v>4738626.9570615087</v>
      </c>
      <c r="E14" s="17">
        <v>58475.23</v>
      </c>
      <c r="F14" s="17">
        <v>402934.68174027448</v>
      </c>
      <c r="G14" s="17">
        <v>632264.68927250919</v>
      </c>
      <c r="H14" s="17">
        <v>5966686.6803567717</v>
      </c>
      <c r="I14" s="17">
        <v>3016004.6404623478</v>
      </c>
      <c r="J14" s="17">
        <v>19502.169999999998</v>
      </c>
      <c r="K14" s="17">
        <v>0</v>
      </c>
      <c r="L14" s="17">
        <v>0</v>
      </c>
      <c r="M14" s="17">
        <v>1137241.5635779777</v>
      </c>
      <c r="N14" s="17">
        <v>969197.00117404608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72" t="s">
        <v>49</v>
      </c>
      <c r="P2" s="172"/>
    </row>
    <row r="3" spans="1:16" ht="32.25" customHeight="1" x14ac:dyDescent="0.25">
      <c r="A3" s="188" t="s">
        <v>31</v>
      </c>
      <c r="B3" s="199" t="s">
        <v>154</v>
      </c>
      <c r="C3" s="199" t="s">
        <v>155</v>
      </c>
      <c r="D3" s="199" t="s">
        <v>156</v>
      </c>
      <c r="E3" s="199" t="s">
        <v>157</v>
      </c>
      <c r="F3" s="199" t="s">
        <v>158</v>
      </c>
      <c r="G3" s="199" t="s">
        <v>159</v>
      </c>
      <c r="H3" s="199" t="s">
        <v>160</v>
      </c>
      <c r="I3" s="199" t="s">
        <v>66</v>
      </c>
      <c r="J3" s="199"/>
      <c r="K3" s="199" t="s">
        <v>78</v>
      </c>
      <c r="L3" s="199"/>
      <c r="M3" s="199" t="s">
        <v>166</v>
      </c>
      <c r="N3" s="199"/>
      <c r="O3" s="199" t="s">
        <v>161</v>
      </c>
      <c r="P3" s="199" t="s">
        <v>162</v>
      </c>
    </row>
    <row r="4" spans="1:16" ht="119.25" customHeight="1" x14ac:dyDescent="0.25">
      <c r="A4" s="189"/>
      <c r="B4" s="199"/>
      <c r="C4" s="199"/>
      <c r="D4" s="199"/>
      <c r="E4" s="199"/>
      <c r="F4" s="199"/>
      <c r="G4" s="199"/>
      <c r="H4" s="199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9"/>
      <c r="P4" s="199"/>
    </row>
    <row r="5" spans="1:16" s="13" customFormat="1" ht="31.5" x14ac:dyDescent="0.25">
      <c r="A5" s="97" t="s">
        <v>54</v>
      </c>
      <c r="B5" s="16">
        <v>3</v>
      </c>
      <c r="C5" s="16">
        <v>4323062331.5783625</v>
      </c>
      <c r="D5" s="16">
        <v>11185306.200000001</v>
      </c>
      <c r="E5" s="16">
        <v>5159471.9799999995</v>
      </c>
      <c r="F5" s="16">
        <v>290977.06</v>
      </c>
      <c r="G5" s="16">
        <v>735</v>
      </c>
      <c r="H5" s="16">
        <v>3594862.7295190161</v>
      </c>
      <c r="I5" s="16">
        <v>4961300.4166413015</v>
      </c>
      <c r="J5" s="16">
        <v>0</v>
      </c>
      <c r="K5" s="16">
        <v>1391761.17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1:16" s="13" customFormat="1" x14ac:dyDescent="0.25">
      <c r="A6" s="98" t="s">
        <v>33</v>
      </c>
      <c r="B6" s="16">
        <v>3</v>
      </c>
      <c r="C6" s="16">
        <v>4323062331.5783625</v>
      </c>
      <c r="D6" s="16">
        <v>11185306.200000001</v>
      </c>
      <c r="E6" s="16">
        <v>5159471.9799999995</v>
      </c>
      <c r="F6" s="16">
        <v>290977.06</v>
      </c>
      <c r="G6" s="16">
        <v>735</v>
      </c>
      <c r="H6" s="16">
        <v>3594862.7295190161</v>
      </c>
      <c r="I6" s="16">
        <v>4961300.4166413015</v>
      </c>
      <c r="J6" s="16">
        <v>0</v>
      </c>
      <c r="K6" s="16">
        <v>1391761.17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4323062331.5783625</v>
      </c>
      <c r="D8" s="16">
        <v>11185306.200000001</v>
      </c>
      <c r="E8" s="16">
        <v>5159471.9799999995</v>
      </c>
      <c r="F8" s="16">
        <v>290977.06</v>
      </c>
      <c r="G8" s="16">
        <v>735</v>
      </c>
      <c r="H8" s="16">
        <v>3594862.7295190161</v>
      </c>
      <c r="I8" s="16">
        <v>4961300.4166413015</v>
      </c>
      <c r="J8" s="16">
        <v>0</v>
      </c>
      <c r="K8" s="16">
        <v>1391761.17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3</v>
      </c>
      <c r="C13" s="16">
        <v>4171341098</v>
      </c>
      <c r="D13" s="16">
        <v>10007326.449999999</v>
      </c>
      <c r="E13" s="16">
        <v>5064779.46</v>
      </c>
      <c r="F13" s="16">
        <v>488328.31</v>
      </c>
      <c r="G13" s="16">
        <v>1747</v>
      </c>
      <c r="H13" s="16">
        <v>709685</v>
      </c>
      <c r="I13" s="16">
        <v>6132731.7682242645</v>
      </c>
      <c r="J13" s="16">
        <v>0</v>
      </c>
      <c r="K13" s="16">
        <v>243185</v>
      </c>
      <c r="L13" s="16">
        <v>0</v>
      </c>
      <c r="M13" s="16">
        <v>0</v>
      </c>
      <c r="N13" s="16">
        <v>0</v>
      </c>
      <c r="O13" s="16">
        <v>14893.5</v>
      </c>
      <c r="P13" s="16">
        <v>1568.28</v>
      </c>
    </row>
    <row r="14" spans="1:16" s="15" customFormat="1" x14ac:dyDescent="0.25">
      <c r="A14" s="107" t="s">
        <v>48</v>
      </c>
      <c r="B14" s="17">
        <v>6</v>
      </c>
      <c r="C14" s="17">
        <v>8494403429.5783625</v>
      </c>
      <c r="D14" s="17">
        <v>21192632.649999999</v>
      </c>
      <c r="E14" s="17">
        <v>10224251.440000001</v>
      </c>
      <c r="F14" s="17">
        <v>779305.37</v>
      </c>
      <c r="G14" s="17">
        <v>2482</v>
      </c>
      <c r="H14" s="17">
        <v>4304547.7295190161</v>
      </c>
      <c r="I14" s="17">
        <v>11094032.184865566</v>
      </c>
      <c r="J14" s="17">
        <v>0</v>
      </c>
      <c r="K14" s="17">
        <v>1634946.17</v>
      </c>
      <c r="L14" s="17">
        <v>0</v>
      </c>
      <c r="M14" s="17">
        <v>0</v>
      </c>
      <c r="N14" s="17">
        <v>0</v>
      </c>
      <c r="O14" s="17">
        <v>14893.5</v>
      </c>
      <c r="P14" s="17">
        <v>1568.28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72" t="s">
        <v>49</v>
      </c>
      <c r="AS2" s="172"/>
    </row>
    <row r="3" spans="1:45" s="51" customFormat="1" ht="39.75" customHeight="1" x14ac:dyDescent="0.25">
      <c r="A3" s="215" t="s">
        <v>31</v>
      </c>
      <c r="B3" s="211" t="s">
        <v>381</v>
      </c>
      <c r="C3" s="212"/>
      <c r="D3" s="212"/>
      <c r="E3" s="212"/>
      <c r="F3" s="211" t="s">
        <v>383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382</v>
      </c>
      <c r="S3" s="212"/>
      <c r="T3" s="212"/>
      <c r="U3" s="212"/>
      <c r="V3" s="211" t="s">
        <v>386</v>
      </c>
      <c r="W3" s="212"/>
      <c r="X3" s="212"/>
      <c r="Y3" s="212"/>
      <c r="Z3" s="211" t="s">
        <v>388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387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8</v>
      </c>
      <c r="G5" s="53">
        <v>1334292</v>
      </c>
      <c r="H5" s="53">
        <v>224920.45</v>
      </c>
      <c r="I5" s="53">
        <v>420799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8</v>
      </c>
      <c r="AQ5" s="53">
        <v>1334292</v>
      </c>
      <c r="AR5" s="53">
        <v>224920.45</v>
      </c>
      <c r="AS5" s="53">
        <v>420799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8</v>
      </c>
      <c r="G6" s="55">
        <v>1334292</v>
      </c>
      <c r="H6" s="55">
        <v>224920.45</v>
      </c>
      <c r="I6" s="55">
        <v>420799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8</v>
      </c>
      <c r="AQ6" s="55">
        <v>1334292</v>
      </c>
      <c r="AR6" s="55">
        <v>224920.45</v>
      </c>
      <c r="AS6" s="55">
        <v>420799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8</v>
      </c>
      <c r="G8" s="55">
        <v>1334292</v>
      </c>
      <c r="H8" s="55">
        <v>224920.45</v>
      </c>
      <c r="I8" s="55">
        <v>420799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8</v>
      </c>
      <c r="AQ8" s="55">
        <v>1334292</v>
      </c>
      <c r="AR8" s="55">
        <v>224920.45</v>
      </c>
      <c r="AS8" s="55">
        <v>420799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8</v>
      </c>
      <c r="G14" s="53">
        <v>1334292</v>
      </c>
      <c r="H14" s="53">
        <v>224920.45</v>
      </c>
      <c r="I14" s="53">
        <v>420799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8</v>
      </c>
      <c r="AQ14" s="53">
        <v>1334292</v>
      </c>
      <c r="AR14" s="53">
        <v>224920.45</v>
      </c>
      <c r="AS14" s="53">
        <v>420799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2022-03-22T09:18:58Z</dcterms:modified>
</cp:coreProperties>
</file>