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Q4\"/>
    </mc:Choice>
  </mc:AlternateContent>
  <bookViews>
    <workbookView xWindow="0" yWindow="0" windowWidth="23040" windowHeight="9195" tabRatio="904"/>
  </bookViews>
  <sheets>
    <sheet name="Premiums" sheetId="7056" r:id="rId1"/>
    <sheet name="Payments" sheetId="7054" r:id="rId2"/>
    <sheet name="Prem-Pay-Total" sheetId="7055" r:id="rId3"/>
    <sheet name="TP - 1" sheetId="6989" r:id="rId4"/>
    <sheet name="TP - 2" sheetId="7047" r:id="rId5"/>
    <sheet name="TechnicalResult" sheetId="7050" r:id="rId6"/>
    <sheet name="Costs" sheetId="35" r:id="rId7"/>
    <sheet name="Premiums,Claims" sheetId="34" r:id="rId8"/>
    <sheet name="OutwardRe" sheetId="7011" r:id="rId9"/>
    <sheet name="InwardRe" sheetId="7012" r:id="rId10"/>
    <sheet name="EEA-NL" sheetId="7038" r:id="rId11"/>
    <sheet name="BS" sheetId="7032" r:id="rId12"/>
    <sheet name="IS" sheetId="7029" r:id="rId13"/>
    <sheet name="Списък с банки" sheetId="7042" state="veryHidden" r:id="rId14"/>
    <sheet name="Списък с валути" sheetId="7044" state="veryHidden" r:id="rId15"/>
    <sheet name="Държави по ЕИП" sheetId="7045" state="veryHidden" r:id="rId16"/>
    <sheet name="Имоти" sheetId="7051" state="veryHidden" r:id="rId17"/>
    <sheet name="Видове застраховки" sheetId="7052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_1_?????1">#REF!</definedName>
    <definedName name="__2_?????2">#REF!</definedName>
    <definedName name="__god95">[1]база!#REF!</definedName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10" hidden="1">'EEA-NL'!$B$3:$I$35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">#REF!</definedName>
    <definedName name="as" localSheetId="0">#REF!</definedName>
    <definedName name="as">#REF!</definedName>
    <definedName name="asd" localSheetId="0">#REF!</definedName>
    <definedName name="asd">#REF!</definedName>
    <definedName name="banka">'Списък с банки'!$C$2:$C$30</definedName>
    <definedName name="code">'[2]Общо_за_ЗПД_Витоша_АД (2)'!$L$2:$L$193</definedName>
    <definedName name="dargava">'Държави по ЕИП'!$C$2:$C$57</definedName>
    <definedName name="_xlnm.Database" localSheetId="0">#REF!</definedName>
    <definedName name="_xlnm.Database">#REF!</definedName>
    <definedName name="dividents" localSheetId="0">#REF!</definedName>
    <definedName name="dividents">#REF!</definedName>
    <definedName name="DS0_S0" localSheetId="0">OFFSET(#REF!,1,-1,MAX(2,COUNTA(OFFSET(#REF!,1,0,16382,1))+1),1)</definedName>
    <definedName name="DS0_S0">OFFSET(#REF!,1,-1,MAX(2,COUNTA(OFFSET(#REF!,1,0,16382,1))+1),1)</definedName>
    <definedName name="DS0_S1" localSheetId="0">OFFSET(#REF!,1,0,MAX(2,COUNTA(OFFSET(#REF!,1,0,16382,1))+1),1)</definedName>
    <definedName name="DS0_S1">OFFSET(#REF!,1,0,MAX(2,COUNTA(OFFSET(#REF!,1,0,16382,1))+1),1)</definedName>
    <definedName name="eend">#REF!</definedName>
    <definedName name="fghj" localSheetId="0">#REF!</definedName>
    <definedName name="fghj">#REF!</definedName>
    <definedName name="gfhj" localSheetId="0">#REF!</definedName>
    <definedName name="gfhj">#REF!</definedName>
    <definedName name="IBNR">[2]IBNR_mod!$A$2:$Q$11</definedName>
    <definedName name="Increase_in_premium" localSheetId="0">#REF!</definedName>
    <definedName name="Increase_in_premium">#REF!</definedName>
    <definedName name="maxRate" localSheetId="0">#REF!</definedName>
    <definedName name="maxRate">#REF!</definedName>
    <definedName name="minRate" localSheetId="0">#REF!</definedName>
    <definedName name="minRate">#REF!</definedName>
    <definedName name="other" localSheetId="0">#REF!</definedName>
    <definedName name="other">#REF!</definedName>
    <definedName name="other2" localSheetId="0">#REF!</definedName>
    <definedName name="other2">#REF!</definedName>
    <definedName name="P158_2451" localSheetId="13">'Списък с банки'!#REF!</definedName>
    <definedName name="P186_2869" localSheetId="13">'Списък с банки'!#REF!</definedName>
    <definedName name="P309_4668" localSheetId="13">'Списък с банки'!#REF!</definedName>
    <definedName name="PP" localSheetId="0">'[3]Граница-спрямо премиите 2006'!#REF!</definedName>
    <definedName name="PP">'[3]Граница-спрямо премиите 2006'!#REF!</definedName>
    <definedName name="Premium_earned_1999" localSheetId="0">#REF!</definedName>
    <definedName name="Premium_earned_1999">#REF!</definedName>
    <definedName name="Premium_earned_2000" localSheetId="0">#REF!</definedName>
    <definedName name="Premium_earned_2000">#REF!</definedName>
    <definedName name="Premium2000" localSheetId="0">#REF!</definedName>
    <definedName name="Premium2000">#REF!</definedName>
    <definedName name="Premium99" localSheetId="0">#REF!</definedName>
    <definedName name="Premium99">#REF!</definedName>
    <definedName name="PremiumIncrease" localSheetId="0">#REF!</definedName>
    <definedName name="PremiumIncrease">#REF!</definedName>
    <definedName name="_xlnm.Print_Area" localSheetId="11">BS!$A$1:$Z$131</definedName>
    <definedName name="_xlnm.Print_Area" localSheetId="6">Costs!$A$1:$K$35</definedName>
    <definedName name="_xlnm.Print_Area" localSheetId="10">'EEA-NL'!$A$1:$FN$36</definedName>
    <definedName name="_xlnm.Print_Area" localSheetId="9">InwardRe!$A$1:$Q$35</definedName>
    <definedName name="_xlnm.Print_Area" localSheetId="12">IS!$A$1:$Z$122</definedName>
    <definedName name="_xlnm.Print_Area" localSheetId="8">OutwardRe!$A$1:$P$35</definedName>
    <definedName name="_xlnm.Print_Area" localSheetId="1">Payments!$A$1:$AX$36</definedName>
    <definedName name="_xlnm.Print_Area" localSheetId="0">Premiums!$A$1:$AX$39</definedName>
    <definedName name="_xlnm.Print_Area" localSheetId="7">'Premiums,Claims'!$A$1:$AD$36</definedName>
    <definedName name="_xlnm.Print_Area" localSheetId="2">'Prem-Pay-Total'!$A$1:$H$36</definedName>
    <definedName name="_xlnm.Print_Area" localSheetId="5">TechnicalResult!$A$1:$AE$29</definedName>
    <definedName name="_xlnm.Print_Area" localSheetId="3">'TP - 1'!$A$1:$AC$35</definedName>
    <definedName name="_xlnm.Print_Area" localSheetId="4">'TP - 2'!$A$1:$AO$37</definedName>
    <definedName name="_xlnm.Print_Titles" localSheetId="11">BS!$A:$B</definedName>
    <definedName name="_xlnm.Print_Titles" localSheetId="6">Costs!$B:$B</definedName>
    <definedName name="_xlnm.Print_Titles" localSheetId="10">'EEA-NL'!$B:$B</definedName>
    <definedName name="_xlnm.Print_Titles" localSheetId="9">InwardRe!$B:$B</definedName>
    <definedName name="_xlnm.Print_Titles" localSheetId="12">IS!$A:$B</definedName>
    <definedName name="_xlnm.Print_Titles" localSheetId="8">OutwardRe!$B:$B</definedName>
    <definedName name="_xlnm.Print_Titles" localSheetId="1">Payments!$A:$B</definedName>
    <definedName name="_xlnm.Print_Titles" localSheetId="0">Premiums!$A:$B</definedName>
    <definedName name="_xlnm.Print_Titles" localSheetId="7">'Premiums,Claims'!$B:$B</definedName>
    <definedName name="_xlnm.Print_Titles" localSheetId="2">'Prem-Pay-Total'!$A:$B</definedName>
    <definedName name="_xlnm.Print_Titles" localSheetId="5">TechnicalResult!$A:$A</definedName>
    <definedName name="_xlnm.Print_Titles" localSheetId="3">'TP - 1'!$B:$B</definedName>
    <definedName name="_xlnm.Print_Titles" localSheetId="4">'TP - 2'!$B:$B</definedName>
    <definedName name="profit1" localSheetId="0">#REF!</definedName>
    <definedName name="profit1">#REF!</definedName>
    <definedName name="Profit2" localSheetId="0">#REF!</definedName>
    <definedName name="Profit2">#REF!</definedName>
    <definedName name="Rate31" localSheetId="0">#REF!</definedName>
    <definedName name="Rate31">#REF!</definedName>
    <definedName name="sd" localSheetId="0">#REF!</definedName>
    <definedName name="sd">#REF!</definedName>
    <definedName name="services" localSheetId="0">#REF!</definedName>
    <definedName name="services">#REF!</definedName>
    <definedName name="typeins">#REF!</definedName>
    <definedName name="valuti">'Списък с валути'!$C$2:$C$43</definedName>
    <definedName name="XS014562443">'[4]T-Securities_Trade 2001'!$F$5</definedName>
    <definedName name="АКВИЗ" localSheetId="0">#REF!</definedName>
    <definedName name="АКВИЗ">#REF!</definedName>
    <definedName name="БР_ПРЕМ">#REF!</definedName>
    <definedName name="Валути">'Списък с валути'!$C$2:$C$43</definedName>
    <definedName name="Висящи_плащания_Общо">'[2]Общо_за_ЗПД_Витоша_АД (2)'!$I$2:$I$193</definedName>
    <definedName name="Висящи_плащания_ПЗ">'[2]Общо_за_ЗПД_Витоша_АД (2)'!$J$2:$J$193</definedName>
    <definedName name="гг" localSheetId="0">'[3]Граница-спрямо премиите 2006'!#REF!</definedName>
    <definedName name="гг">'[3]Граница-спрямо премиите 2006'!#REF!</definedName>
    <definedName name="ГФ" localSheetId="0">#REF!</definedName>
    <definedName name="ГФ">#REF!</definedName>
    <definedName name="ДЗН" localSheetId="0">#REF!</definedName>
    <definedName name="ДЗН">#REF!</definedName>
    <definedName name="ДР_РАЗХ">#REF!</definedName>
    <definedName name="Държава">'Държави по ЕИП'!$C$2:$C$57</definedName>
    <definedName name="еенд">#REF!</definedName>
    <definedName name="ЕИП">'Държави по ЕИП'!$F$2:$F$33</definedName>
    <definedName name="З_ОП">#REF!</definedName>
    <definedName name="Застраховки">'Видове застраховки'!$A$2:$A$30</definedName>
    <definedName name="ИЗГ_ДОГ" localSheetId="0">#REF!</definedName>
    <definedName name="ИЗГ_ДОГ">#REF!</definedName>
    <definedName name="ИЗПЛ_АКТ_З" localSheetId="0">#REF!</definedName>
    <definedName name="ИЗПЛ_АКТ_З">#REF!</definedName>
    <definedName name="ИЗПЛ_ДИР_З" localSheetId="0">#REF!</definedName>
    <definedName name="ИЗПЛ_ДИР_З">#REF!</definedName>
    <definedName name="Имоти">Имоти!$C$2:$C$56</definedName>
    <definedName name="КОМ" localSheetId="0">#REF!</definedName>
    <definedName name="КОМ">#REF!</definedName>
    <definedName name="КОМИС">#REF!</definedName>
    <definedName name="КОРП_Д" localSheetId="0">#REF!</definedName>
    <definedName name="КОРП_Д">#REF!</definedName>
    <definedName name="КОРП_ДАН" localSheetId="0">#REF!</definedName>
    <definedName name="КОРП_ДАН">#REF!</definedName>
    <definedName name="НЕТО_П" localSheetId="0">#REF!</definedName>
    <definedName name="НЕТО_П">#REF!</definedName>
    <definedName name="ОБЕЗЩ_ПРЕЗ" localSheetId="0">#REF!</definedName>
    <definedName name="ОБЕЗЩ_ПРЕЗ">#REF!</definedName>
    <definedName name="ОБР_ПРЕДЛ" localSheetId="0">#REF!</definedName>
    <definedName name="ОБР_ПРЕДЛ">#REF!</definedName>
    <definedName name="ОРГ_Р" localSheetId="0">#REF!</definedName>
    <definedName name="ОРГ_Р">#REF!</definedName>
    <definedName name="Отложени_аквизиции__DAC">'[2]Общо_за_ЗПД_Витоша_АД (2)'!$H$2:$H$193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 localSheetId="0">#REF!</definedName>
    <definedName name="ПП_ПР_АКПР">#REF!</definedName>
    <definedName name="ППкрай">'[3]Граница-спрямо премиите 2006'!$B$8</definedName>
    <definedName name="ППн" localSheetId="0">'[3]Граница-спрямо премиите 2006'!#REF!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 localSheetId="0">#REF!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 localSheetId="0">#REF!</definedName>
    <definedName name="ПРЕМ_АКТ_ПР">#REF!</definedName>
    <definedName name="ПРЕМ_ДИР_З" localSheetId="0">#REF!</definedName>
    <definedName name="ПРЕМ_ДИР_З">#REF!</definedName>
    <definedName name="пренос_премиен_резерв_Неполучени_премии">'[2]Общо_за_ЗПД_Витоша_АД (2)'!$E$2:$E$193</definedName>
    <definedName name="пренос_премиен_резерв_Общо">'[2]Общо_за_ЗПД_Витоша_АД (2)'!$C$2:$C$193</definedName>
    <definedName name="пренос_премиен_резерв_ПЗ">'[2]Общо_за_ЗПД_Витоша_АД (2)'!$D$2:$D$193</definedName>
    <definedName name="проц_необ" localSheetId="0">#REF!</definedName>
    <definedName name="проц_необ">#REF!</definedName>
    <definedName name="проц_необ_пас" localSheetId="0">#REF!</definedName>
    <definedName name="проц_необ_пас">#REF!</definedName>
    <definedName name="ПРОЦ_РЕГР" localSheetId="0">#REF!</definedName>
    <definedName name="ПРОЦ_РЕГР">#REF!</definedName>
    <definedName name="Р_ЦУ" localSheetId="0">#REF!</definedName>
    <definedName name="Р_ЦУ">#REF!</definedName>
    <definedName name="РЕКЛ">#REF!</definedName>
    <definedName name="РЕКЛАМА" localSheetId="0">#REF!</definedName>
    <definedName name="РЕКЛАМА">#REF!</definedName>
    <definedName name="СМ661" localSheetId="0">#REF!</definedName>
    <definedName name="СМ661">#REF!</definedName>
    <definedName name="СМ681" localSheetId="0">#REF!</definedName>
    <definedName name="СМ681">#REF!</definedName>
    <definedName name="Ф_ЗЕМ" localSheetId="0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51" i="7055" l="1"/>
  <c r="A77" i="7054"/>
  <c r="A50" i="7055"/>
  <c r="A79" i="7056"/>
  <c r="A77" i="7056"/>
  <c r="A75" i="7056"/>
  <c r="A76" i="7056"/>
  <c r="A74" i="7056"/>
  <c r="A71" i="7056" l="1"/>
  <c r="A48" i="7055"/>
  <c r="A73" i="7056"/>
  <c r="A75" i="7054"/>
  <c r="A73" i="7054"/>
  <c r="A71" i="7054"/>
  <c r="A78" i="7056"/>
  <c r="A72" i="7056"/>
  <c r="A74" i="7054"/>
  <c r="A70" i="7054"/>
  <c r="A53" i="7055"/>
  <c r="E56" i="7055"/>
  <c r="A54" i="7055"/>
  <c r="E54" i="7055"/>
  <c r="A52" i="7055"/>
  <c r="A76" i="7054"/>
  <c r="E53" i="7055"/>
  <c r="E50" i="7055"/>
  <c r="A47" i="7055"/>
  <c r="E47" i="7055"/>
  <c r="A55" i="7055"/>
  <c r="A72" i="7054"/>
  <c r="E52" i="7055"/>
  <c r="A49" i="7055"/>
  <c r="E49" i="7055"/>
  <c r="A56" i="7055"/>
  <c r="A70" i="7056"/>
  <c r="A78" i="7054"/>
  <c r="A79" i="7054"/>
  <c r="E48" i="7055"/>
  <c r="E55" i="7055"/>
  <c r="A51" i="7055"/>
</calcChain>
</file>

<file path=xl/sharedStrings.xml><?xml version="1.0" encoding="utf-8"?>
<sst xmlns="http://schemas.openxmlformats.org/spreadsheetml/2006/main" count="1990" uniqueCount="876">
  <si>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</si>
  <si>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</si>
  <si>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</si>
  <si>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</si>
  <si>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</si>
  <si>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</si>
  <si>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</si>
  <si>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</si>
  <si>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</si>
  <si>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</si>
  <si>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</si>
  <si>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</si>
  <si>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</si>
  <si>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</si>
  <si>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</si>
  <si>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</si>
  <si>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</si>
  <si>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</si>
  <si>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</si>
  <si>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</si>
  <si>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</si>
  <si>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</si>
  <si>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</si>
  <si>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</si>
  <si>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</si>
  <si>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</si>
  <si>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</si>
  <si>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</si>
  <si>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</si>
  <si>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</si>
  <si>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№</t>
  </si>
  <si>
    <t>ІІІ</t>
  </si>
  <si>
    <t>ІV.</t>
  </si>
  <si>
    <t>V.</t>
  </si>
  <si>
    <t>VІ.</t>
  </si>
  <si>
    <t>Други</t>
  </si>
  <si>
    <t>други</t>
  </si>
  <si>
    <t xml:space="preserve"> </t>
  </si>
  <si>
    <t>Пореден номер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</si>
  <si>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</si>
  <si>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</si>
  <si>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</si>
  <si>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</si>
  <si>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</si>
  <si>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</si>
  <si>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</si>
  <si>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</si>
  <si>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</si>
  <si>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</si>
  <si>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</si>
  <si>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</si>
  <si>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</si>
  <si>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</si>
  <si>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</si>
  <si>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</si>
  <si>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</si>
  <si>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</si>
  <si>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</si>
  <si>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</si>
  <si>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</si>
  <si>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</si>
  <si>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</si>
  <si>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</si>
  <si>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</si>
  <si>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</si>
  <si>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</si>
  <si>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</si>
  <si>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</si>
  <si>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</si>
  <si>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</si>
  <si>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</si>
  <si>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</si>
  <si>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</si>
  <si>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</si>
  <si>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</si>
  <si>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</si>
  <si>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</si>
  <si>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</si>
  <si>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</si>
  <si>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</si>
  <si>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</si>
  <si>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</si>
  <si>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</si>
  <si>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</si>
  <si>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</si>
  <si>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</si>
  <si>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</si>
  <si>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</si>
  <si>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</si>
  <si>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</si>
  <si>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</si>
  <si>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</si>
  <si>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</si>
  <si>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</si>
  <si>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</si>
  <si>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</si>
  <si>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</si>
  <si>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</si>
  <si>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</si>
  <si>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</si>
  <si>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</si>
  <si>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</si>
  <si>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</si>
  <si>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</si>
  <si>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</si>
  <si>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</si>
  <si>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</si>
  <si>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</si>
  <si>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</si>
  <si>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</si>
  <si>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</si>
  <si>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</si>
  <si>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</si>
  <si>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</si>
  <si>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</si>
  <si>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</si>
  <si>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</si>
  <si>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</si>
  <si>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</si>
  <si>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</si>
  <si>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</si>
  <si>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</si>
  <si>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</si>
  <si>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</si>
  <si>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</si>
  <si>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</si>
  <si>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</si>
  <si>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</si>
  <si>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</si>
  <si>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</si>
  <si>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</si>
  <si>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</si>
  <si>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</si>
  <si>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</si>
  <si>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</si>
  <si>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</si>
  <si>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</si>
  <si>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</si>
  <si>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</si>
  <si>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</si>
  <si>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</si>
  <si>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</si>
  <si>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</si>
  <si>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</si>
  <si>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</si>
  <si>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</si>
  <si>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</si>
  <si>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</si>
  <si>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</si>
  <si>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</si>
  <si>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</si>
  <si>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</si>
  <si>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</si>
  <si>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</si>
  <si>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</si>
  <si>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</si>
  <si>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</si>
  <si>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</si>
  <si>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</si>
  <si>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</si>
  <si>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</si>
  <si>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</si>
  <si>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</si>
  <si>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</si>
  <si>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</si>
  <si>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</si>
  <si>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</si>
  <si>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</si>
  <si>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</si>
  <si>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</si>
  <si>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</si>
  <si>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</si>
  <si>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</si>
  <si>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</si>
  <si>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</si>
  <si>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</si>
  <si>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</si>
  <si>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</si>
  <si>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</si>
  <si>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</si>
  <si>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</si>
  <si>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</si>
  <si>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</si>
  <si>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</si>
  <si>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</si>
  <si>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</si>
  <si>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</si>
  <si>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</si>
  <si>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</si>
  <si>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</si>
  <si>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</si>
  <si>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</si>
  <si>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</si>
  <si>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</si>
  <si>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</si>
  <si>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</si>
  <si>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</si>
  <si>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</si>
  <si>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</si>
  <si>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</si>
  <si>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</si>
  <si>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</si>
  <si>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</si>
  <si>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</si>
  <si>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</si>
  <si>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</si>
  <si>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</si>
  <si>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</si>
  <si>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</si>
  <si>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</si>
  <si>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</si>
  <si>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</si>
  <si>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</si>
  <si>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</si>
  <si>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</si>
  <si>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</si>
  <si>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</si>
  <si>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</si>
  <si>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</si>
  <si>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</si>
  <si>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</si>
  <si>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</si>
  <si>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</si>
  <si>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</si>
  <si>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</si>
  <si>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</si>
  <si>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</si>
  <si>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</si>
  <si>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</si>
  <si>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</si>
  <si>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</si>
  <si>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</si>
  <si>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</si>
  <si>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</si>
  <si>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</si>
  <si>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</si>
  <si>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</si>
  <si>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</si>
  <si>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</si>
  <si>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</si>
  <si>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</si>
  <si>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</si>
  <si>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</si>
  <si>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</si>
  <si>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</si>
  <si>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</si>
  <si>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</si>
  <si>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</si>
  <si>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</si>
  <si>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 xml:space="preserve"> -</t>
  </si>
  <si>
    <t>І.</t>
  </si>
  <si>
    <t>ІІ.</t>
  </si>
  <si>
    <t>ІІІ.</t>
  </si>
  <si>
    <t>VІІ.</t>
  </si>
  <si>
    <t>(а)</t>
  </si>
  <si>
    <t>I.</t>
  </si>
  <si>
    <t>(аа)</t>
  </si>
  <si>
    <t>ІII.</t>
  </si>
  <si>
    <t>12.</t>
  </si>
  <si>
    <t>13.</t>
  </si>
  <si>
    <t>14.</t>
  </si>
  <si>
    <t>15.</t>
  </si>
  <si>
    <t xml:space="preserve">    В т.ч. ПО ГО НА АВТОМОБИЛИСТИТЕ</t>
  </si>
  <si>
    <t xml:space="preserve">    В т.ч. ПО "ЗЕЛЕНА КАРТА"</t>
  </si>
  <si>
    <t xml:space="preserve">    В т.ч. ГРАНИЧНА "ГРАЖДАНСКА ОТГОВОРНОСТ"</t>
  </si>
  <si>
    <t xml:space="preserve">    В т.ч. ПО ГО НА ПРЕВОЗВАЧА</t>
  </si>
  <si>
    <t xml:space="preserve">    В т.ч. ПО ЗАДЪЛЖИТЕЛНА ЗАСТРАХОВКА "ЗЛОПОЛУКА" НА ПЪТНИЦИТЕ В СРЕДСТВАТА ЗА ОБЩEСТВЕН ТРАНСПОРТ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</si>
  <si>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</si>
  <si>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</si>
  <si>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</si>
  <si>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</si>
  <si>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В Т.Ч. ЗАСТРАХОВКА КРАЖБА, ГРАБЕЖ, ВАНДАЛИЗЪМ</t>
  </si>
  <si>
    <t>В Т.Ч . ЗАСТРАХОВКИ НА ЖИВОТНИ</t>
  </si>
  <si>
    <t>10а.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</si>
  <si>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</si>
  <si>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</si>
  <si>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</si>
  <si>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</si>
  <si>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</si>
  <si>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</si>
  <si>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</si>
  <si>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</si>
  <si>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</si>
  <si>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</si>
  <si>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</si>
  <si>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</si>
  <si>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Държави страни по ЕИП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</si>
  <si>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</si>
  <si>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</si>
  <si>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</si>
  <si>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</si>
  <si>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</si>
  <si>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</si>
  <si>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</si>
  <si>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</si>
  <si>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</si>
  <si>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</si>
  <si>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</si>
  <si>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</si>
  <si>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</si>
  <si>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</si>
  <si>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</si>
  <si>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</si>
  <si>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</si>
  <si>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</si>
  <si>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</si>
  <si>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</si>
  <si>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</si>
  <si>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</si>
  <si>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</si>
  <si>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</si>
  <si>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</si>
  <si>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</si>
  <si>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</si>
  <si>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</si>
  <si>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</si>
  <si>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</si>
  <si>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</si>
  <si>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</si>
  <si>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</si>
  <si>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</si>
  <si>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</si>
  <si>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</si>
  <si>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</si>
  <si>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</si>
  <si>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</si>
  <si>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</si>
  <si>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</si>
  <si>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</si>
  <si>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</si>
  <si>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</si>
  <si>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</si>
  <si>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</si>
  <si>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</si>
  <si>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</si>
  <si>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</si>
  <si>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</si>
  <si>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</si>
  <si>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</si>
  <si>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</si>
  <si>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</si>
  <si>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</si>
  <si>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</si>
  <si>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</si>
  <si>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</si>
  <si>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</si>
  <si>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</si>
  <si>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</si>
  <si>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</si>
  <si>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</si>
  <si>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</si>
  <si>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</si>
  <si>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</si>
  <si>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</si>
  <si>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</si>
  <si>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</si>
  <si>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</si>
  <si>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</si>
  <si>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</si>
  <si>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</si>
  <si>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</si>
  <si>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</si>
  <si>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</si>
  <si>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</si>
  <si>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</si>
  <si>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</si>
  <si>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</si>
  <si>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</si>
  <si>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</si>
  <si>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</si>
  <si>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</si>
  <si>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</si>
  <si>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</si>
  <si>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</si>
  <si>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</si>
  <si>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</si>
  <si>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</si>
  <si>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</si>
  <si>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</si>
  <si>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</si>
  <si>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</si>
  <si>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</si>
  <si>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</si>
  <si>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</si>
  <si>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</si>
  <si>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</si>
  <si>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</si>
  <si>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</si>
  <si>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</si>
  <si>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</si>
  <si>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</si>
  <si>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</si>
  <si>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</si>
  <si>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</si>
  <si>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</si>
  <si>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</si>
  <si>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</si>
  <si>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</si>
  <si>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</si>
  <si>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</si>
  <si>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</si>
  <si>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</si>
  <si>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</si>
  <si>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</si>
  <si>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</si>
  <si>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Видове застраховки</t>
  </si>
  <si>
    <t>1.1</t>
  </si>
  <si>
    <t>10.1</t>
  </si>
  <si>
    <t>10.2</t>
  </si>
  <si>
    <t>10.3</t>
  </si>
  <si>
    <t>10.4</t>
  </si>
  <si>
    <t>8.1</t>
  </si>
  <si>
    <t>8.2</t>
  </si>
  <si>
    <t>8.3</t>
  </si>
  <si>
    <t>8.4</t>
  </si>
  <si>
    <t>9.1</t>
  </si>
  <si>
    <t>9.2</t>
  </si>
  <si>
    <t>CLASSES OF INSURANCE</t>
  </si>
  <si>
    <t>total</t>
  </si>
  <si>
    <t>inward reinsurance</t>
  </si>
  <si>
    <t>TOTAL</t>
  </si>
  <si>
    <t>Accident</t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</si>
  <si>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</si>
  <si>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</si>
  <si>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</si>
  <si>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</si>
  <si>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</si>
  <si>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</si>
  <si>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</si>
  <si>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</si>
  <si>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</si>
  <si>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</si>
  <si>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</si>
  <si>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</si>
  <si>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</si>
  <si>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</si>
  <si>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</si>
  <si>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</si>
  <si>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</si>
  <si>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</si>
  <si>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</si>
  <si>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</si>
  <si>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</si>
  <si>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</si>
  <si>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</si>
  <si>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</si>
  <si>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</si>
  <si>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</si>
  <si>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</si>
  <si>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 xml:space="preserve">   incl. Compulsory accident insurance of passengers in public transport vehicles</t>
  </si>
  <si>
    <t>TOTAL:</t>
  </si>
  <si>
    <t xml:space="preserve">           incl. gross written premiums under the right of establishment or the freedom to provide services</t>
  </si>
  <si>
    <r>
      <t xml:space="preserve"> *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</si>
  <si>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Accident and sickness</t>
  </si>
  <si>
    <t>Motor Insurance</t>
  </si>
  <si>
    <t>Aircraft insurance</t>
  </si>
  <si>
    <t>Marine Insurance</t>
  </si>
  <si>
    <t>Fire and natural forces and property</t>
  </si>
  <si>
    <t>Credit, suretyship, miscellaneous financial loss and legal expenses</t>
  </si>
  <si>
    <t>Relative share :</t>
  </si>
  <si>
    <t>MARKET SHARE BASED ON GROSS WRITTEN PREMIUMS:</t>
  </si>
  <si>
    <t>MARKET SHARE based on premiums written only in Bulgaria**</t>
  </si>
  <si>
    <t>**without GWP under the right of establishment or the freedom to provide services</t>
  </si>
  <si>
    <t>GROSS WRITTEN PREMIUMS OF NON LIFE INSURERS</t>
  </si>
  <si>
    <t>GROSS WRITTEN PREMIUMS - TOTAL</t>
  </si>
  <si>
    <t>GROSS CLAIMS PAID BY NON LIFE INSURERS</t>
  </si>
  <si>
    <t>GROSS CLAIMS PAID</t>
  </si>
  <si>
    <t>** Insurers with mixed activity carried out life, accident and sickness insurance activities.</t>
  </si>
  <si>
    <r>
      <rPr>
        <i/>
        <vertAlign val="superscript"/>
        <sz val="10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</si>
  <si>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GROSS WRITTEN PREMIUMS OF MIXED ACTIVITY INSURERS **</t>
  </si>
  <si>
    <t>GROSS CLAIMS PAID BY MIXED ACTIVITY INSURERS**</t>
  </si>
  <si>
    <t>GROSS AMOUNT</t>
  </si>
  <si>
    <t xml:space="preserve">
Including 
REINSURERS’ SHARE
</t>
  </si>
  <si>
    <t>REINSURERS’ SHARE IN DEFERRED ACQUISITION COSTS</t>
  </si>
  <si>
    <t>AMOUNT OF THE DEFERRED ACQUISITION COSTS where these costs are reported in accordance with article 81, paragraph 1, sub-paragraph 2</t>
  </si>
  <si>
    <t>Including IBNR</t>
  </si>
  <si>
    <t>Including AMOUNT OF THE PROVISION (INCL.  IBNR) FOR EVENTS FROM PREVIOUS YEARS</t>
  </si>
  <si>
    <t>BONUSES AND REBATES PROVISION</t>
  </si>
  <si>
    <t>RESERVE FUND</t>
  </si>
  <si>
    <t xml:space="preserve">
GROSS AMOUNT</t>
  </si>
  <si>
    <t>Including REINSURER’S SHARE</t>
  </si>
  <si>
    <t>TOTAL AMOUNT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</si>
  <si>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</si>
  <si>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</si>
  <si>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</si>
  <si>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</si>
  <si>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 xml:space="preserve">IMPAIRMENT OF OVERDUE RECEIVABLES  FROM INTERMEDIARIES 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</si>
  <si>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</si>
  <si>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</si>
  <si>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</si>
  <si>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BY EVENTS DURING:</t>
  </si>
  <si>
    <t>YEAR N (THE CURRENT YEAR)</t>
  </si>
  <si>
    <t>YEAR N-1</t>
  </si>
  <si>
    <t>YEAR N-2</t>
  </si>
  <si>
    <t>YEAR N-3</t>
  </si>
  <si>
    <t>YEAR N-4</t>
  </si>
  <si>
    <t>YEAR N-5</t>
  </si>
  <si>
    <t>YEAR N-6</t>
  </si>
  <si>
    <t>YEAR N-I (I&gt;6)</t>
  </si>
  <si>
    <t>AMOUNT  (BGN)</t>
  </si>
  <si>
    <t>NUMBER OF CLAIMS</t>
  </si>
  <si>
    <t>UNDER CLAIMS REPORTED DURING:</t>
  </si>
  <si>
    <t>YEAR N-I (I&gt;3)</t>
  </si>
  <si>
    <t>YEAR N-I (I&gt;5)</t>
  </si>
  <si>
    <t>1. Accident</t>
  </si>
  <si>
    <t>2. Sickness</t>
  </si>
  <si>
    <t>3. Land vehicles (other than railway rolling stock)</t>
  </si>
  <si>
    <t xml:space="preserve">4. Railway rolling stock </t>
  </si>
  <si>
    <t xml:space="preserve">5. Aircraft </t>
  </si>
  <si>
    <t xml:space="preserve">6. Ships </t>
  </si>
  <si>
    <t xml:space="preserve">7. Goods in transit </t>
  </si>
  <si>
    <t>8. Fire and natural forces</t>
  </si>
  <si>
    <t xml:space="preserve">9. Other damage to property </t>
  </si>
  <si>
    <t xml:space="preserve">10. Motor vehicle liability </t>
  </si>
  <si>
    <t xml:space="preserve">11. Aircraft liability </t>
  </si>
  <si>
    <t xml:space="preserve">12. Liability for ships </t>
  </si>
  <si>
    <t>13. General liability</t>
  </si>
  <si>
    <t xml:space="preserve">14. Credit </t>
  </si>
  <si>
    <t>15. Suretyship</t>
  </si>
  <si>
    <t>16. Miscellaneous financial loss</t>
  </si>
  <si>
    <t>17. Legal expenses</t>
  </si>
  <si>
    <t>18. Travel assistance</t>
  </si>
  <si>
    <t>PREMIUMS</t>
  </si>
  <si>
    <t>incl. Reinsurers' share</t>
  </si>
  <si>
    <t xml:space="preserve">INCOME FROM COMMISSIONS UNDER CONTRACTS PLACED WITH THE REINSURER </t>
  </si>
  <si>
    <t>INCOME FROM PARTICIPATION IN THE REINSURANCE RESULT</t>
  </si>
  <si>
    <t>CLAIMS PAID</t>
  </si>
  <si>
    <t>THOUSAND BGN</t>
  </si>
  <si>
    <t>DIRECT ACQUISITION COSTS</t>
  </si>
  <si>
    <t>INDIRECT ACQUISITION COSTS</t>
  </si>
  <si>
    <t>ADMINISTRATIVE EXPENSES RELATED TO INSURANCE OPERATIONS</t>
  </si>
  <si>
    <t>TOTAL COSTS</t>
  </si>
  <si>
    <t>ACQUISITION COMMISSIONS</t>
  </si>
  <si>
    <t>FOR ADVERTISING</t>
  </si>
  <si>
    <t>OTHER INDIRECT ACQUISITION COSTS</t>
  </si>
  <si>
    <t>OTHER ADMINISTRATIVE EXPENSES</t>
  </si>
  <si>
    <t>OTHER DIRECT ACQUISITION COSTS</t>
  </si>
  <si>
    <t>NUMBER OF INSURANCE CONTRACTS</t>
  </si>
  <si>
    <t>GROSS PREMIUM INCOME</t>
  </si>
  <si>
    <t xml:space="preserve">TOTAL
(according to item І.1,"а" of the Income statement) </t>
  </si>
  <si>
    <t>AMOUNT OF THE CANCELLED PREMIUMS IN THE GROSS PREMIUM INCOME</t>
  </si>
  <si>
    <t>CONCLUDED IN PREVIOUS REPORTING PERIODS (according to item І.8 of the Income statement)</t>
  </si>
  <si>
    <t>CONCLUDED IN THE CURRENT PERIOD (deducted from the premium income)</t>
  </si>
  <si>
    <t>PREMIUMS RECEIVED</t>
  </si>
  <si>
    <t xml:space="preserve">Including UNDER NEWLY-SIGNED CONTRACTS  
</t>
  </si>
  <si>
    <t>Accrued tax under the Tax on Insurance Premiums Act</t>
  </si>
  <si>
    <t>CLAIMS REPORTED DURING THE PERIOD</t>
  </si>
  <si>
    <t>NUMBER</t>
  </si>
  <si>
    <t>AMOUNT CLAIMED</t>
  </si>
  <si>
    <t>TOTAL NUMBER</t>
  </si>
  <si>
    <t>IN CONNECTION WITH EVENTS FROM PREVIOUS YEARS</t>
  </si>
  <si>
    <t xml:space="preserve"> IN CONNECTION WITH EVENTS FROM PREVIOUS YEARS</t>
  </si>
  <si>
    <t>AMOUNT</t>
  </si>
  <si>
    <t xml:space="preserve">
IN CONNECTION WITH EVENTS FROM PREVIOUS YEAR
</t>
  </si>
  <si>
    <t>UNDER CLAIMS REPORTED IN PREVIOUS YEARS</t>
  </si>
  <si>
    <t xml:space="preserve">BONUSES PAID, DISCOUNTS AND PARTICIPATION IN POSITIVE FINANCIAL RESULT, incl. premium reduction or partial reimbursement of premiums </t>
  </si>
  <si>
    <t>AMOUNTS RECEIVED AND RECEIVABLES ACCRUED IN CONNECTION WITH COUNTER CLAIMS AND CLAIMS ABANDONED /DEDUCTED FROM THE CLAIMS PAID/</t>
  </si>
  <si>
    <t>REFUSED CLAIMS</t>
  </si>
  <si>
    <t xml:space="preserve">PREMIUMS CEDED UNDER CONTRACTS PLACED WITH THE REINSURER </t>
  </si>
  <si>
    <t>CANCELLED PREMIUMS IN THE PREMIUM INCOME CEDED</t>
  </si>
  <si>
    <t>REINSURER’S SHARE IN CLAIMS PAID</t>
  </si>
  <si>
    <t>DEPOSITS RETAINED IN CONNECTION WITH OTHER PROVISIONS</t>
  </si>
  <si>
    <t>OTHER  REINSURANCE RECEIVABLES (DIFFERENT FROM SHARES IN THE TECHNICAL PROVISIONS)</t>
  </si>
  <si>
    <t>OTHER PAYABLES TO THE REINSURER (DIFFERENT FROM DEPOSITS RETAINED)</t>
  </si>
  <si>
    <t>NUMBER OF INSURANCE CONTRACTS ACCEPTED BY THE  CEDENTS</t>
  </si>
  <si>
    <t>INSURANCE AMOUNT ACCEPTED BY THE CEDENTS</t>
  </si>
  <si>
    <t xml:space="preserve">GROSS AMOUNT OF THE INSURANCE PREMIUMS RECEIVED BY THE CEDENT </t>
  </si>
  <si>
    <t>COMMISSIONS PAID TO THE CEDENT</t>
  </si>
  <si>
    <t xml:space="preserve">
COSTS ON PARTICIPATION IN THE REINSURANCE RESULT
</t>
  </si>
  <si>
    <t>NUMBER OF CLAIMS BY THE CEDENT</t>
  </si>
  <si>
    <t>PAID AMOUNTS AND INDEMNITIES OF THE CEDENT</t>
  </si>
  <si>
    <t>OTHER RECEIVABLES FROM THE CEDENT</t>
  </si>
  <si>
    <t>OTHER PAYABLES TO THE CEDENT</t>
  </si>
  <si>
    <t>NUMBER OF NEWLY-SIGNED CONTRACTS</t>
  </si>
  <si>
    <t>PREMIUM INCOME in BGN</t>
  </si>
  <si>
    <t>CLAIMS PAID in BGN</t>
  </si>
  <si>
    <t>COMMISSIONS PAID in BGN</t>
  </si>
  <si>
    <t>OTHER PROVISIONS in BGN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</si>
  <si>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</si>
  <si>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</si>
  <si>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</si>
  <si>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</si>
  <si>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</si>
  <si>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</si>
  <si>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</si>
  <si>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</si>
  <si>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</si>
  <si>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</si>
  <si>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</si>
  <si>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</si>
  <si>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</si>
  <si>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</si>
  <si>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</si>
  <si>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</si>
  <si>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</si>
  <si>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</si>
  <si>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</si>
  <si>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</si>
  <si>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</si>
  <si>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</si>
  <si>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</si>
  <si>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</si>
  <si>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</si>
  <si>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</si>
  <si>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</si>
  <si>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</si>
  <si>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</si>
  <si>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</si>
  <si>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</si>
  <si>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</si>
  <si>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</si>
  <si>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</si>
  <si>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</si>
  <si>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</si>
  <si>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</si>
  <si>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</si>
  <si>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</si>
  <si>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</si>
  <si>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</si>
  <si>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</si>
  <si>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</si>
  <si>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</si>
  <si>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</si>
  <si>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</si>
  <si>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</si>
  <si>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</si>
  <si>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</si>
  <si>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</si>
  <si>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</si>
  <si>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</si>
  <si>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</si>
  <si>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</si>
  <si>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</si>
  <si>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</si>
  <si>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</si>
  <si>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</si>
  <si>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</si>
  <si>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</si>
  <si>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</si>
  <si>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</si>
  <si>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</si>
  <si>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</si>
  <si>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</si>
  <si>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</si>
  <si>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</si>
  <si>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</si>
  <si>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</si>
  <si>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</si>
  <si>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</si>
  <si>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</si>
  <si>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</si>
  <si>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</si>
  <si>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</si>
  <si>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</si>
  <si>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</si>
  <si>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</si>
  <si>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</si>
  <si>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</si>
  <si>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</si>
  <si>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</si>
  <si>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</si>
  <si>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</si>
  <si>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</si>
  <si>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</si>
  <si>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</si>
  <si>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</si>
  <si>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</si>
  <si>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</si>
  <si>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</si>
  <si>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</si>
  <si>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</si>
  <si>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</si>
  <si>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</si>
  <si>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</si>
  <si>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</si>
  <si>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</si>
  <si>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</si>
  <si>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</si>
  <si>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</si>
  <si>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</si>
  <si>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</si>
  <si>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</si>
  <si>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</si>
  <si>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</si>
  <si>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</si>
  <si>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</si>
  <si>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</si>
  <si>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</si>
  <si>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</si>
  <si>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</si>
  <si>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</si>
  <si>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</si>
  <si>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</si>
  <si>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</si>
  <si>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</si>
  <si>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</si>
  <si>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</si>
  <si>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</si>
  <si>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</si>
  <si>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</si>
  <si>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</si>
  <si>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</si>
  <si>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</si>
  <si>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</si>
  <si>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</si>
  <si>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</si>
  <si>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</si>
  <si>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</si>
  <si>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</si>
  <si>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</si>
  <si>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</si>
  <si>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</si>
  <si>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</si>
  <si>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</si>
  <si>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</si>
  <si>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</si>
  <si>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</si>
  <si>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</si>
  <si>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</si>
  <si>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</si>
  <si>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</si>
  <si>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</si>
  <si>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</si>
  <si>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</si>
  <si>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</si>
  <si>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</si>
  <si>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</si>
  <si>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</si>
  <si>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</si>
  <si>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</si>
  <si>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</si>
  <si>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</si>
  <si>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</si>
  <si>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</si>
  <si>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</si>
  <si>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</si>
  <si>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</si>
  <si>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</si>
  <si>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</si>
  <si>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</si>
  <si>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</si>
  <si>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</si>
  <si>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</si>
  <si>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</si>
  <si>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</si>
  <si>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</si>
  <si>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</si>
  <si>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</si>
  <si>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</si>
  <si>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</si>
  <si>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</si>
  <si>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</si>
  <si>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</si>
  <si>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</si>
  <si>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</si>
  <si>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</si>
  <si>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</si>
  <si>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</si>
  <si>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</si>
  <si>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</si>
  <si>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</si>
  <si>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</si>
  <si>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</si>
  <si>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</si>
  <si>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</si>
  <si>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</si>
  <si>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</si>
  <si>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</si>
  <si>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</si>
  <si>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</si>
  <si>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</si>
  <si>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</si>
  <si>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</si>
  <si>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</si>
  <si>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</si>
  <si>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</si>
  <si>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</si>
  <si>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</si>
  <si>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</si>
  <si>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</si>
  <si>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</si>
  <si>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</si>
  <si>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</si>
  <si>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</si>
  <si>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</si>
  <si>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</si>
  <si>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</si>
  <si>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</si>
  <si>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UNEARNED PREMIUM RESERVE</t>
  </si>
  <si>
    <t>UNEXPIRED RISKS RESERVE</t>
  </si>
  <si>
    <t>OUTSTANDING CLAIMS RESERVE</t>
  </si>
  <si>
    <t>Including PROVISION FOR CLAIMS HANDLING COSTS</t>
  </si>
  <si>
    <t>OTHER RESERVE APPROVED BY THE FSC</t>
  </si>
  <si>
    <t>Including RESERVE FOR ……..............</t>
  </si>
  <si>
    <t>IMPAIRMENT OF OVERDUE INSURANCE RECEIVABLES</t>
  </si>
  <si>
    <t>REPORTED BUT NOT SETTLED CLAIMS RESERVE</t>
  </si>
  <si>
    <t>TOTAL AMOUNT OF THE RESERVE</t>
  </si>
  <si>
    <t>INCURRED BUT NOT REPORTED CLAIMS RESERVE IN CONNECTION WITH EVENTS DURING:</t>
  </si>
  <si>
    <t>PROVISION FOR CLAIMS HANDLING COSTS</t>
  </si>
  <si>
    <t>REINSURERS’ SHARE IN THE OUTSTANDING CLAIMS RESERVE</t>
  </si>
  <si>
    <t>UNEARNED PREMIUM RESERVE beginning</t>
  </si>
  <si>
    <t>UNEARNED PREMIUM RESERVE end</t>
  </si>
  <si>
    <t>OUTSTANDING CLAIMS RESERVE beginning</t>
  </si>
  <si>
    <t>OUTSTANDING CLAIMS RESERVE end</t>
  </si>
  <si>
    <t>TOTAL COSTS, WITHOUT CLAIMS HANDLING COSTS</t>
  </si>
  <si>
    <t>UNEXPIRED RISKS RESERVE beginning</t>
  </si>
  <si>
    <t>UNEXPIRED RISKS RESERVE end</t>
  </si>
  <si>
    <t>BONUSES AND REBATES RESERVE beginning</t>
  </si>
  <si>
    <t>BONUSES AND REBATES RESERVE end</t>
  </si>
  <si>
    <t>OTHER RESERVE - total, beginning</t>
  </si>
  <si>
    <t>OTHER RESERVE - total, end</t>
  </si>
  <si>
    <t>GROSS TECHNICAL RESULT</t>
  </si>
  <si>
    <t>NET TECHNICAL RESULT</t>
  </si>
  <si>
    <t>REINSURANCE COMMISSIONS</t>
  </si>
  <si>
    <t>PARTICIPATION IN THE REINSURANCE RESULT</t>
  </si>
  <si>
    <t>CLAIMS HANDLING COSTS</t>
  </si>
  <si>
    <t xml:space="preserve"> FEES, CHARGES FOR FUNDS, ETC.</t>
  </si>
  <si>
    <t>ACTIVE CONTRACTS AS AT 31 DECEMBER OF THE REPORTING YEAR</t>
  </si>
  <si>
    <t xml:space="preserve"> Including CONCLUDED FROM 1 JANUARY UNTIL THE END OF THE QUARTER</t>
  </si>
  <si>
    <t>CONCLUDED FROM 1 JANUARY  UNTIL THE END OF THE QUARTER</t>
  </si>
  <si>
    <t>UNDER CONTRACTS ACTIVE AS AT THE END OF THE QUARTER</t>
  </si>
  <si>
    <t>Including CONCLUDED FROM 1 JANUARY UNTIL THE END OF THE QUARTER</t>
  </si>
  <si>
    <t>NUMBER OF INSURED OBJECTS</t>
  </si>
  <si>
    <t>UNDER CONTRACTS WITH A DURATION OF OVER ONE YEAR</t>
  </si>
  <si>
    <r>
      <t xml:space="preserve">CLAIMS PAID DURING THE PERIOD
</t>
    </r>
    <r>
      <rPr>
        <b/>
        <i/>
        <u/>
        <sz val="11"/>
        <rFont val="Times New Roman"/>
        <family val="1"/>
        <charset val="204"/>
      </rPr>
      <t>(WITHOUT CLAIMS HANDLING COSTS</t>
    </r>
    <r>
      <rPr>
        <b/>
        <sz val="11"/>
        <rFont val="Times New Roman"/>
        <family val="1"/>
        <charset val="204"/>
      </rPr>
      <t>)</t>
    </r>
  </si>
  <si>
    <t>REINSURER’S SHARE IN THE UNEARNED PREMIUM RESERVE</t>
  </si>
  <si>
    <t>DEPOSITS RETAINED IN CONNECTION WITH THE UNEARNED PREMIUM RESERVE</t>
  </si>
  <si>
    <t>REINSURER’S SHARE IN OUTSTANDING CLAIMS RESERVE</t>
  </si>
  <si>
    <t>DEPOSITS RETAINED IN CONNECTION WITH THE OUTSTANDING CLAIMS RESERVE</t>
  </si>
  <si>
    <t>REINSURER’S SHARE IN OTHER TECHNICAL RESERVE</t>
  </si>
  <si>
    <t>INCL. IN BONUSES AND REBATES RESERVE</t>
  </si>
  <si>
    <t>DEPOSITS RETAINED BY THE CEDENT IN CONNECTION WITH THE UNEARNED PREMIUM RESERVE</t>
  </si>
  <si>
    <t>DEPOSITS RETAINED BY THE CEDENT IN CONNECTION WITH THE OUTSTANDING CLAIMS RESERVE</t>
  </si>
  <si>
    <t>DEPOSITS RETAINED BY THE CEDENT IN CONNECTION WITH OTHER RESERVES</t>
  </si>
  <si>
    <t>OUTSTANDING CLAIMS RESERVE in BGN</t>
  </si>
  <si>
    <t>UNEARNED PREMIUM RESERVE in BGN</t>
  </si>
  <si>
    <t>RENEWAL COMMISSIONS</t>
  </si>
  <si>
    <t>AMOUNT OF THE ACQUISITION COSTS DEDUCTED IN THE CALCULATION OF THE UNEARNED PREMIUM RESERVE where these costs are reported in accordance with article 81,  paragraph 1, sub-paragraph 1</t>
  </si>
  <si>
    <t>TOTAL PROVISIONS</t>
  </si>
  <si>
    <t>OTHER RESERVES</t>
  </si>
  <si>
    <t>Euroins Insurance Jsc</t>
  </si>
  <si>
    <t>ZK LEV INS AD</t>
  </si>
  <si>
    <t>Bulstrad Vienna Insurance Group</t>
  </si>
  <si>
    <t>"DZI - General Insurance" JSC</t>
  </si>
  <si>
    <t>Аrmeec insurance JSC</t>
  </si>
  <si>
    <t>DallBogg: Zhivot I zdrave</t>
  </si>
  <si>
    <t>JSIC OZK - Insurance JSC</t>
  </si>
  <si>
    <t>Generali insurance AD</t>
  </si>
  <si>
    <t>Insurance company BUL INS LTD</t>
  </si>
  <si>
    <t>ZAD "Allianz Bulgaria"</t>
  </si>
  <si>
    <t>UNIQA Insurance pls</t>
  </si>
  <si>
    <t>"Groupama Zastrahovane" EAD</t>
  </si>
  <si>
    <t>ZAD "ENERGY"</t>
  </si>
  <si>
    <t>Insurance company "Asset Insurance" AD</t>
  </si>
  <si>
    <t>"Insurance company EIG Re" EAD</t>
  </si>
  <si>
    <t>OZOF Doverie AD</t>
  </si>
  <si>
    <t>Bulgaria Insurance AD</t>
  </si>
  <si>
    <t>Fi Health Insurance AD</t>
  </si>
  <si>
    <t>Insurance Company "OZOK Ins" AD</t>
  </si>
  <si>
    <t>Bulgarian export insurance agency \BAEZ\</t>
  </si>
  <si>
    <t>Saglasie Insurance JSC</t>
  </si>
  <si>
    <t>"ZAD European Insurance Company"</t>
  </si>
  <si>
    <t>Axiom Insurance Company Jsc</t>
  </si>
  <si>
    <t>GROSS WRITTEN PREMIUMS AS AT THE END OF THE FOURTH QUARTER OF 2021 NON-LIFE INSURANCE*</t>
  </si>
  <si>
    <t>GROSS CLAIMS PAID AS AT THE END OF THE FOURTH QUARTER OF 2021*</t>
  </si>
  <si>
    <t>GROSS WRITTEN PREMIUMS AND GROSS CLAIMS PAID AS AT THE END OF THE FOURTH QUARTER OF 2021 - NON-LIFE INSURANCE*</t>
  </si>
  <si>
    <t>TECHNICAL PROVISIONS AS AT THE END OF THE FOURTH QUARTER OF 2021*</t>
  </si>
  <si>
    <t>OUTSTANDING CLAIMS PROVISION AS AT THE END OF THE FOURTH QUARTER OF 2021*</t>
  </si>
  <si>
    <t>TECHNICAL RESULT BY CLASSES OF INSURANCE AS AT THE END OF THE FOURTH QUARTER OF 2021*</t>
  </si>
  <si>
    <t>EXPENSES RELATED TO INSURANCE OPERATIONS AS AT THE END OF THE FOURTH QUARTER OF 2021*</t>
  </si>
  <si>
    <t>GENERAL INFORMATION ABOUT THE INSURANCE PORTFOLIO AS AT THE END OF THE FOURTH QUARTER OF 2021*</t>
  </si>
  <si>
    <t>OUTWARD REINSURANCE AS AT THE END OF THE FOURTH QUARTER OF 2021*</t>
  </si>
  <si>
    <t>INWARD REINSURANCE AS AT THE END OF THE FOURTH QUARTER OF 2021*</t>
  </si>
  <si>
    <t>Transactions concluded under the right of establishment or the freedom to provide services within the EEA as at 31.12.2021*</t>
  </si>
  <si>
    <t>STATEMENT OF FINANCIAL POSITION AS AT THE END OF THE FOURTH QUARTER OF 2021*</t>
  </si>
  <si>
    <t>STATEMENTS OF PROFIT OR LOSS AND OTHER COMPREHENSIVE INCOME AS AT THE END OF THE FOURTH QUARTER OF 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</si>
</sst>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_-* #,##0\ _л_в_-;\-* #,##0\ _л_в_-;_-* &quot;-&quot;??\ _л_в_-;_-@_-"/>
    <numFmt numFmtId="169" formatCode="0000000"/>
    <numFmt numFmtId="170" formatCode="_-* #,##0.00&quot;лв&quot;_-;\-* #,##0.00&quot;лв&quot;_-;_-* &quot;-&quot;??&quot;лв&quot;_-;_-@_-"/>
    <numFmt numFmtId="171" formatCode="_-* #,##0.00\ [$€-1]_-;\-* #,##0.00\ [$€-1]_-;_-* &quot;-&quot;??\ [$€-1]_-"/>
    <numFmt numFmtId="172" formatCode="0.000000"/>
    <numFmt numFmtId="173" formatCode="0.0;\(0.0\)"/>
    <numFmt numFmtId="174" formatCode="_-* #,##0\ _L_e_i_-;\-* #,##0\ _L_e_i_-;_-* &quot;-&quot;\ _L_e_i_-;_-@_-"/>
    <numFmt numFmtId="175" formatCode="_-* #,##0.00\ _L_e_i_-;\-* #,##0.00\ _L_e_i_-;_-* &quot;-&quot;??\ _L_e_i_-;_-@_-"/>
    <numFmt numFmtId="176" formatCode="_-* #,##0\ &quot;Lei&quot;_-;\-* #,##0\ &quot;Lei&quot;_-;_-* &quot;-&quot;\ &quot;Lei&quot;_-;_-@_-"/>
    <numFmt numFmtId="177" formatCode="_-* #,##0.00\ &quot;Lei&quot;_-;\-* #,##0.00\ &quot;Lei&quot;_-;_-* &quot;-&quot;??\ &quot;Lei&quot;_-;_-@_-"/>
    <numFmt numFmtId="178" formatCode="#,##0;\(#,##0\)"/>
    <numFmt numFmtId="179" formatCode="0.0%"/>
    <numFmt numFmtId="180" formatCode="#,##0_ ;\-#,##0\ "/>
  </numFmts>
  <fonts count="80">
    <font>
      <sz val="10"/>
      <name val="Arial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b/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i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"/>
      <family val="2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sz val="26"/>
      <name val="Times New Roman"/>
      <family val="1"/>
      <charset val="204"/>
    </font>
    <font>
      <b/>
      <sz val="2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 Cyr"/>
      <charset val="204"/>
    </font>
    <font>
      <sz val="12"/>
      <color theme="0"/>
      <name val="Times New Roman"/>
      <family val="1"/>
      <charset val="204"/>
    </font>
    <font>
      <sz val="10"/>
      <color theme="0"/>
      <name val="Arial"/>
      <family val="2"/>
      <charset val="204"/>
    </font>
    <font>
      <sz val="12"/>
      <name val="Times New Roman CYR"/>
      <family val="1"/>
      <charset val="204"/>
    </font>
    <font>
      <b/>
      <i/>
      <u/>
      <sz val="11"/>
      <name val="Times New Roman"/>
      <family val="1"/>
      <charset val="204"/>
    </font>
    <font>
      <b/>
      <sz val="16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94">
    <xf numFmtId="0" fontId="0" fillId="0" borderId="0"/>
    <xf numFmtId="0" fontId="18" fillId="2" borderId="0" applyNumberFormat="0" applyBorder="0" applyAlignment="0" applyProtection="0"/>
    <xf numFmtId="0" fontId="1" fillId="2" borderId="0" applyNumberFormat="0" applyBorder="0" applyAlignment="0" applyProtection="0"/>
    <xf numFmtId="0" fontId="18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4" borderId="0" applyNumberFormat="0" applyBorder="0" applyAlignment="0" applyProtection="0"/>
    <xf numFmtId="0" fontId="1" fillId="4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6" borderId="0" applyNumberFormat="0" applyBorder="0" applyAlignment="0" applyProtection="0"/>
    <xf numFmtId="0" fontId="1" fillId="6" borderId="0" applyNumberFormat="0" applyBorder="0" applyAlignment="0" applyProtection="0"/>
    <xf numFmtId="0" fontId="18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9" borderId="0" applyNumberFormat="0" applyBorder="0" applyAlignment="0" applyProtection="0"/>
    <xf numFmtId="0" fontId="1" fillId="9" borderId="0" applyNumberFormat="0" applyBorder="0" applyAlignment="0" applyProtection="0"/>
    <xf numFmtId="0" fontId="18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1">
      <alignment horizontal="center"/>
    </xf>
    <xf numFmtId="0" fontId="14" fillId="0" borderId="1">
      <alignment horizontal="center"/>
    </xf>
    <xf numFmtId="169" fontId="21" fillId="0" borderId="2">
      <alignment horizontal="right"/>
    </xf>
    <xf numFmtId="169" fontId="14" fillId="0" borderId="2">
      <alignment horizontal="right"/>
    </xf>
    <xf numFmtId="40" fontId="22" fillId="0" borderId="0" applyNumberFormat="0" applyFont="0" applyFill="0" applyAlignment="0" applyProtection="0">
      <alignment horizontal="left" vertical="center"/>
    </xf>
    <xf numFmtId="0" fontId="23" fillId="0" borderId="3" applyAlignment="0">
      <alignment horizontal="left" vertical="top" wrapText="1"/>
    </xf>
    <xf numFmtId="3" fontId="11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11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1" fillId="0" borderId="4"/>
    <xf numFmtId="0" fontId="14" fillId="0" borderId="4"/>
    <xf numFmtId="40" fontId="22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1" fillId="0" borderId="2">
      <alignment horizontal="center"/>
    </xf>
    <xf numFmtId="0" fontId="14" fillId="0" borderId="2">
      <alignment horizontal="center"/>
    </xf>
    <xf numFmtId="0" fontId="21" fillId="0" borderId="0">
      <alignment horizontal="centerContinuous"/>
    </xf>
    <xf numFmtId="0" fontId="14" fillId="0" borderId="0">
      <alignment horizontal="centerContinuous"/>
    </xf>
    <xf numFmtId="0" fontId="21" fillId="0" borderId="0">
      <alignment horizontal="center"/>
    </xf>
    <xf numFmtId="0" fontId="14" fillId="0" borderId="0">
      <alignment horizontal="center"/>
    </xf>
    <xf numFmtId="0" fontId="28" fillId="21" borderId="7" applyNumberFormat="0" applyAlignment="0" applyProtection="0"/>
    <xf numFmtId="0" fontId="22" fillId="22" borderId="0" applyNumberFormat="0" applyFont="0" applyBorder="0" applyAlignment="0" applyProtection="0"/>
    <xf numFmtId="0" fontId="21" fillId="0" borderId="8">
      <alignment horizontal="center" vertical="center" wrapText="1"/>
    </xf>
    <xf numFmtId="0" fontId="14" fillId="0" borderId="8">
      <alignment horizontal="center" vertical="center" wrapText="1"/>
    </xf>
    <xf numFmtId="165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70" fontId="11" fillId="0" borderId="0">
      <alignment horizontal="right" vertical="center"/>
    </xf>
    <xf numFmtId="14" fontId="21" fillId="0" borderId="0" applyFill="0" applyBorder="0" applyProtection="0">
      <alignment horizontal="center" vertical="center"/>
    </xf>
    <xf numFmtId="14" fontId="14" fillId="0" borderId="0" applyFill="0" applyBorder="0" applyProtection="0">
      <alignment horizontal="center" vertical="center"/>
    </xf>
    <xf numFmtId="14" fontId="21" fillId="0" borderId="0">
      <alignment horizontal="left"/>
    </xf>
    <xf numFmtId="14" fontId="14" fillId="0" borderId="0">
      <alignment horizontal="left"/>
    </xf>
    <xf numFmtId="4" fontId="21" fillId="0" borderId="0" applyFill="0" applyBorder="0" applyProtection="0">
      <alignment horizontal="right" vertical="center"/>
    </xf>
    <xf numFmtId="0" fontId="21" fillId="0" borderId="1"/>
    <xf numFmtId="0" fontId="14" fillId="0" borderId="1"/>
    <xf numFmtId="171" fontId="29" fillId="0" borderId="0" applyFont="0" applyFill="0" applyBorder="0" applyAlignment="0" applyProtection="0"/>
    <xf numFmtId="172" fontId="8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2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2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2" fillId="0" borderId="0" applyFont="0" applyFill="0" applyBorder="0" applyAlignment="0" applyProtection="0"/>
    <xf numFmtId="4" fontId="2" fillId="0" borderId="0" applyFont="0" applyFill="0" applyBorder="0" applyAlignment="0" applyProtection="0"/>
    <xf numFmtId="14" fontId="21" fillId="0" borderId="2">
      <alignment horizontal="center"/>
    </xf>
    <xf numFmtId="14" fontId="14" fillId="0" borderId="2">
      <alignment horizontal="center"/>
    </xf>
    <xf numFmtId="173" fontId="13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1" fillId="0" borderId="14"/>
    <xf numFmtId="0" fontId="14" fillId="0" borderId="14"/>
    <xf numFmtId="0" fontId="41" fillId="0" borderId="15" applyNumberFormat="0" applyFill="0" applyAlignment="0" applyProtection="0"/>
    <xf numFmtId="0" fontId="21" fillId="0" borderId="3"/>
    <xf numFmtId="0" fontId="14" fillId="0" borderId="3"/>
    <xf numFmtId="0" fontId="21" fillId="0" borderId="16">
      <alignment horizontal="center"/>
    </xf>
    <xf numFmtId="0" fontId="14" fillId="0" borderId="16">
      <alignment horizontal="center"/>
    </xf>
    <xf numFmtId="0" fontId="21" fillId="0" borderId="8">
      <alignment horizontal="center" wrapText="1"/>
    </xf>
    <xf numFmtId="0" fontId="14" fillId="0" borderId="8">
      <alignment horizontal="center" wrapText="1"/>
    </xf>
    <xf numFmtId="0" fontId="23" fillId="0" borderId="17">
      <alignment horizontal="left" vertical="top" wrapText="1"/>
    </xf>
    <xf numFmtId="0" fontId="21" fillId="0" borderId="18">
      <alignment horizontal="center"/>
    </xf>
    <xf numFmtId="0" fontId="14" fillId="0" borderId="18">
      <alignment horizontal="center"/>
    </xf>
    <xf numFmtId="0" fontId="21" fillId="0" borderId="19">
      <alignment horizontal="center"/>
    </xf>
    <xf numFmtId="0" fontId="14" fillId="0" borderId="19">
      <alignment horizontal="center"/>
    </xf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3" fillId="0" borderId="19">
      <alignment horizontal="left" wrapText="1"/>
    </xf>
    <xf numFmtId="0" fontId="32" fillId="0" borderId="16">
      <alignment horizontal="left" vertical="center"/>
    </xf>
    <xf numFmtId="0" fontId="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3" fontId="3" fillId="0" borderId="0">
      <alignment horizontal="right" vertical="center"/>
    </xf>
    <xf numFmtId="0" fontId="2" fillId="0" borderId="0"/>
    <xf numFmtId="0" fontId="1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3" fillId="0" borderId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3" fillId="0" borderId="0">
      <alignment horizontal="center" vertical="center" wrapText="1"/>
    </xf>
    <xf numFmtId="0" fontId="3" fillId="0" borderId="0">
      <alignment horizontal="center" vertical="center" wrapText="1"/>
    </xf>
    <xf numFmtId="0" fontId="3" fillId="0" borderId="0" applyFill="0">
      <alignment horizontal="center" vertical="center" wrapText="1"/>
    </xf>
    <xf numFmtId="0" fontId="2" fillId="26" borderId="21" applyNumberFormat="0" applyFont="0" applyAlignment="0" applyProtection="0"/>
    <xf numFmtId="4" fontId="21" fillId="0" borderId="2">
      <alignment horizontal="right"/>
    </xf>
    <xf numFmtId="4" fontId="14" fillId="0" borderId="2">
      <alignment horizontal="right"/>
    </xf>
    <xf numFmtId="4" fontId="21" fillId="0" borderId="0">
      <alignment horizontal="right"/>
    </xf>
    <xf numFmtId="4" fontId="14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10" fontId="11" fillId="0" borderId="0" applyFill="0" applyBorder="0" applyProtection="0">
      <alignment horizontal="right" vertical="center"/>
    </xf>
    <xf numFmtId="166" fontId="11" fillId="0" borderId="0" applyFont="0" applyFill="0" applyBorder="0" applyProtection="0">
      <alignment horizontal="center" vertical="center"/>
    </xf>
    <xf numFmtId="166" fontId="11" fillId="0" borderId="0" applyFont="0" applyFill="0" applyBorder="0" applyProtection="0">
      <alignment horizontal="center" vertical="center"/>
    </xf>
    <xf numFmtId="4" fontId="11" fillId="0" borderId="0" applyFill="0" applyBorder="0" applyProtection="0">
      <alignment horizontal="center" vertical="center"/>
    </xf>
    <xf numFmtId="4" fontId="11" fillId="0" borderId="0">
      <alignment horizontal="right" vertical="center"/>
    </xf>
    <xf numFmtId="167" fontId="11" fillId="0" borderId="0" applyFill="0" applyBorder="0" applyProtection="0">
      <alignment horizontal="center" vertical="center"/>
    </xf>
    <xf numFmtId="167" fontId="11" fillId="0" borderId="0">
      <alignment horizontal="right" vertical="center"/>
    </xf>
    <xf numFmtId="172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1" fillId="0" borderId="23"/>
    <xf numFmtId="0" fontId="14" fillId="0" borderId="23"/>
    <xf numFmtId="1" fontId="22" fillId="0" borderId="0" applyFont="0" applyFill="0" applyBorder="0" applyProtection="0">
      <alignment horizontal="right" vertical="center"/>
    </xf>
    <xf numFmtId="0" fontId="21" fillId="0" borderId="24"/>
    <xf numFmtId="0" fontId="14" fillId="0" borderId="24"/>
    <xf numFmtId="1" fontId="21" fillId="0" borderId="0" applyFill="0" applyBorder="0" applyProtection="0">
      <alignment horizontal="center" vertical="center"/>
    </xf>
    <xf numFmtId="1" fontId="5" fillId="0" borderId="25">
      <alignment horizontal="right"/>
    </xf>
    <xf numFmtId="0" fontId="32" fillId="0" borderId="26">
      <alignment vertical="center"/>
    </xf>
    <xf numFmtId="0" fontId="2" fillId="0" borderId="26">
      <alignment vertical="center"/>
    </xf>
    <xf numFmtId="178" fontId="11" fillId="0" borderId="0" applyFill="0" applyBorder="0">
      <alignment horizontal="right"/>
    </xf>
    <xf numFmtId="0" fontId="22" fillId="0" borderId="27" applyNumberFormat="0" applyFont="0" applyFill="0" applyAlignment="0" applyProtection="0"/>
    <xf numFmtId="0" fontId="21" fillId="0" borderId="28"/>
    <xf numFmtId="0" fontId="14" fillId="0" borderId="28"/>
    <xf numFmtId="4" fontId="21" fillId="0" borderId="29"/>
    <xf numFmtId="4" fontId="14" fillId="0" borderId="29"/>
    <xf numFmtId="49" fontId="21" fillId="0" borderId="0" applyFill="0" applyBorder="0" applyProtection="0"/>
    <xf numFmtId="49" fontId="14" fillId="0" borderId="0" applyFill="0" applyBorder="0" applyProtection="0"/>
    <xf numFmtId="0" fontId="21" fillId="0" borderId="2">
      <alignment horizontal="right"/>
    </xf>
    <xf numFmtId="0" fontId="14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1" fillId="0" borderId="31"/>
    <xf numFmtId="4" fontId="14" fillId="0" borderId="31"/>
    <xf numFmtId="0" fontId="21" fillId="0" borderId="0">
      <alignment horizontal="left" vertical="center" wrapText="1"/>
    </xf>
    <xf numFmtId="0" fontId="14" fillId="0" borderId="0">
      <alignment horizontal="left" vertical="center" wrapText="1"/>
    </xf>
    <xf numFmtId="40" fontId="22" fillId="0" borderId="0" applyFont="0" applyFill="0" applyBorder="0" applyProtection="0">
      <alignment horizontal="right" vertical="center"/>
    </xf>
    <xf numFmtId="16" fontId="22" fillId="0" borderId="0" applyFont="0" applyFill="0" applyBorder="0" applyProtection="0">
      <alignment horizontal="right" vertical="center"/>
    </xf>
    <xf numFmtId="0" fontId="11" fillId="0" borderId="32" applyFill="0" applyBorder="0" applyProtection="0">
      <alignment horizontal="center" vertical="distributed" textRotation="90" wrapText="1"/>
    </xf>
    <xf numFmtId="1" fontId="22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0" fontId="2" fillId="0" borderId="0">
      <alignment wrapText="1"/>
    </xf>
    <xf numFmtId="49" fontId="17" fillId="0" borderId="0">
      <alignment horizontal="centerContinuous"/>
    </xf>
    <xf numFmtId="0" fontId="23" fillId="0" borderId="8">
      <alignment horizontal="left" vertical="center" wrapText="1"/>
    </xf>
    <xf numFmtId="0" fontId="1" fillId="0" borderId="0"/>
  </cellStyleXfs>
  <cellXfs count="356">
    <xf numFmtId="0" fontId="0" fillId="0" borderId="0" xfId="0"/>
    <xf numFmtId="3" fontId="10" fillId="0" borderId="0" xfId="138" applyNumberFormat="1" applyFont="1" applyFill="1" applyProtection="1">
      <alignment horizontal="center" vertical="center" wrapText="1"/>
    </xf>
    <xf numFmtId="0" fontId="0" fillId="0" borderId="13" xfId="0" applyBorder="1"/>
    <xf numFmtId="0" fontId="7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7" fillId="0" borderId="13" xfId="0" applyFont="1" applyBorder="1"/>
    <xf numFmtId="0" fontId="0" fillId="27" borderId="13" xfId="0" applyFill="1" applyBorder="1"/>
    <xf numFmtId="0" fontId="7" fillId="27" borderId="13" xfId="0" applyFont="1" applyFill="1" applyBorder="1"/>
    <xf numFmtId="0" fontId="7" fillId="0" borderId="13" xfId="139" applyFont="1" applyFill="1" applyBorder="1" applyAlignment="1" applyProtection="1">
      <alignment vertical="center" wrapText="1"/>
    </xf>
    <xf numFmtId="0" fontId="6" fillId="0" borderId="13" xfId="128" applyFont="1" applyBorder="1" applyAlignment="1">
      <alignment horizontal="center" vertical="center" wrapText="1"/>
    </xf>
    <xf numFmtId="0" fontId="7" fillId="0" borderId="13" xfId="128" applyFont="1" applyBorder="1" applyAlignment="1">
      <alignment horizontal="left" vertical="center" wrapText="1"/>
    </xf>
    <xf numFmtId="0" fontId="50" fillId="22" borderId="13" xfId="128" applyFont="1" applyFill="1" applyBorder="1"/>
    <xf numFmtId="0" fontId="51" fillId="0" borderId="13" xfId="128" applyFont="1" applyBorder="1" applyAlignment="1">
      <alignment horizontal="center"/>
    </xf>
    <xf numFmtId="0" fontId="7" fillId="0" borderId="13" xfId="128" applyFont="1" applyFill="1" applyBorder="1" applyAlignment="1">
      <alignment horizontal="left" vertical="center" wrapText="1"/>
    </xf>
    <xf numFmtId="0" fontId="6" fillId="0" borderId="13" xfId="128" applyFont="1" applyBorder="1" applyAlignment="1">
      <alignment horizontal="left" vertical="center" wrapText="1"/>
    </xf>
    <xf numFmtId="0" fontId="6" fillId="0" borderId="13" xfId="128" applyFont="1" applyBorder="1"/>
    <xf numFmtId="0" fontId="2" fillId="27" borderId="13" xfId="128" applyFont="1" applyFill="1" applyBorder="1"/>
    <xf numFmtId="49" fontId="7" fillId="27" borderId="13" xfId="128" applyNumberFormat="1" applyFont="1" applyFill="1" applyBorder="1" applyAlignment="1">
      <alignment horizontal="left" vertical="center" wrapText="1"/>
    </xf>
    <xf numFmtId="0" fontId="52" fillId="27" borderId="13" xfId="128" applyFont="1" applyFill="1" applyBorder="1" applyAlignment="1">
      <alignment horizontal="left" vertical="center" wrapText="1"/>
    </xf>
    <xf numFmtId="0" fontId="7" fillId="27" borderId="13" xfId="128" applyFont="1" applyFill="1" applyBorder="1"/>
    <xf numFmtId="0" fontId="52" fillId="29" borderId="13" xfId="128" applyFont="1" applyFill="1" applyBorder="1" applyAlignment="1">
      <alignment horizontal="left" vertical="center" wrapText="1"/>
    </xf>
    <xf numFmtId="0" fontId="7" fillId="0" borderId="13" xfId="93" applyFont="1" applyFill="1" applyBorder="1" applyAlignment="1" applyProtection="1">
      <alignment horizontal="left" vertical="center" wrapText="1"/>
    </xf>
    <xf numFmtId="0" fontId="52" fillId="29" borderId="13" xfId="93" applyFont="1" applyFill="1" applyBorder="1" applyAlignment="1" applyProtection="1">
      <alignment horizontal="left" vertical="center" wrapText="1"/>
    </xf>
    <xf numFmtId="0" fontId="51" fillId="0" borderId="13" xfId="128" applyFont="1" applyFill="1" applyBorder="1" applyAlignment="1">
      <alignment horizontal="center"/>
    </xf>
    <xf numFmtId="0" fontId="7" fillId="0" borderId="13" xfId="128" applyFont="1" applyBorder="1" applyAlignment="1">
      <alignment horizontal="center"/>
    </xf>
    <xf numFmtId="0" fontId="7" fillId="27" borderId="13" xfId="128" applyFont="1" applyFill="1" applyBorder="1" applyAlignment="1">
      <alignment horizontal="center"/>
    </xf>
    <xf numFmtId="0" fontId="7" fillId="0" borderId="13" xfId="128" applyFont="1" applyFill="1" applyBorder="1"/>
    <xf numFmtId="0" fontId="52" fillId="27" borderId="13" xfId="128" applyFont="1" applyFill="1" applyBorder="1"/>
    <xf numFmtId="0" fontId="54" fillId="0" borderId="13" xfId="128" applyFont="1" applyBorder="1" applyAlignment="1">
      <alignment horizontal="center"/>
    </xf>
    <xf numFmtId="0" fontId="51" fillId="0" borderId="9" xfId="128" applyFont="1" applyBorder="1" applyAlignment="1">
      <alignment horizontal="center"/>
    </xf>
    <xf numFmtId="0" fontId="7" fillId="0" borderId="9" xfId="128" applyFont="1" applyFill="1" applyBorder="1" applyAlignment="1">
      <alignment horizontal="center"/>
    </xf>
    <xf numFmtId="0" fontId="57" fillId="30" borderId="9" xfId="128" applyFont="1" applyFill="1" applyBorder="1" applyAlignment="1">
      <alignment horizontal="left"/>
    </xf>
    <xf numFmtId="0" fontId="7" fillId="0" borderId="13" xfId="128" applyFont="1" applyFill="1" applyBorder="1" applyAlignment="1">
      <alignment horizontal="center"/>
    </xf>
    <xf numFmtId="0" fontId="57" fillId="30" borderId="13" xfId="128" applyFont="1" applyFill="1" applyBorder="1" applyAlignment="1">
      <alignment horizontal="left"/>
    </xf>
    <xf numFmtId="0" fontId="57" fillId="0" borderId="13" xfId="128" applyFont="1" applyFill="1" applyBorder="1" applyAlignment="1">
      <alignment horizontal="left"/>
    </xf>
    <xf numFmtId="0" fontId="57" fillId="0" borderId="13" xfId="128" applyFont="1" applyBorder="1"/>
    <xf numFmtId="0" fontId="6" fillId="0" borderId="13" xfId="128" applyFont="1" applyBorder="1" applyAlignment="1">
      <alignment horizontal="center" wrapText="1"/>
    </xf>
    <xf numFmtId="0" fontId="7" fillId="0" borderId="13" xfId="128" applyFont="1" applyBorder="1" applyAlignment="1">
      <alignment horizontal="center" vertical="center"/>
    </xf>
    <xf numFmtId="3" fontId="7" fillId="30" borderId="13" xfId="139" applyNumberFormat="1" applyFont="1" applyFill="1" applyBorder="1" applyAlignment="1" applyProtection="1">
      <alignment horizontal="right" vertical="center" wrapText="1"/>
    </xf>
    <xf numFmtId="0" fontId="7" fillId="28" borderId="0" xfId="128" applyFont="1" applyFill="1"/>
    <xf numFmtId="0" fontId="6" fillId="28" borderId="13" xfId="128" applyFont="1" applyFill="1" applyBorder="1" applyAlignment="1">
      <alignment horizontal="center" vertical="center" wrapText="1"/>
    </xf>
    <xf numFmtId="3" fontId="7" fillId="28" borderId="0" xfId="128" applyNumberFormat="1" applyFont="1" applyFill="1"/>
    <xf numFmtId="0" fontId="7" fillId="28" borderId="13" xfId="129" applyFont="1" applyFill="1" applyBorder="1" applyAlignment="1">
      <alignment horizontal="center" vertical="center"/>
    </xf>
    <xf numFmtId="49" fontId="7" fillId="28" borderId="13" xfId="129" applyNumberFormat="1" applyFont="1" applyFill="1" applyBorder="1" applyAlignment="1">
      <alignment horizontal="center" vertical="center"/>
    </xf>
    <xf numFmtId="0" fontId="7" fillId="28" borderId="13" xfId="0" applyFont="1" applyFill="1" applyBorder="1" applyAlignment="1">
      <alignment horizontal="center" vertical="center"/>
    </xf>
    <xf numFmtId="0" fontId="7" fillId="28" borderId="13" xfId="139" applyFont="1" applyFill="1" applyBorder="1" applyAlignment="1" applyProtection="1">
      <alignment vertical="center" wrapText="1"/>
    </xf>
    <xf numFmtId="3" fontId="7" fillId="28" borderId="13" xfId="139" applyNumberFormat="1" applyFont="1" applyFill="1" applyBorder="1" applyAlignment="1" applyProtection="1">
      <alignment horizontal="right" vertical="center" wrapText="1"/>
    </xf>
    <xf numFmtId="49" fontId="7" fillId="28" borderId="13" xfId="0" applyNumberFormat="1" applyFont="1" applyFill="1" applyBorder="1" applyAlignment="1">
      <alignment horizontal="center" vertical="center"/>
    </xf>
    <xf numFmtId="3" fontId="6" fillId="28" borderId="13" xfId="128" applyNumberFormat="1" applyFont="1" applyFill="1" applyBorder="1" applyAlignment="1" applyProtection="1">
      <alignment horizontal="right" vertical="center" wrapText="1"/>
    </xf>
    <xf numFmtId="3" fontId="7" fillId="28" borderId="13" xfId="128" applyNumberFormat="1" applyFont="1" applyFill="1" applyBorder="1" applyAlignment="1" applyProtection="1">
      <alignment horizontal="right" vertical="center" wrapText="1"/>
    </xf>
    <xf numFmtId="3" fontId="6" fillId="28" borderId="13" xfId="139" applyNumberFormat="1" applyFont="1" applyFill="1" applyBorder="1" applyAlignment="1" applyProtection="1">
      <alignment horizontal="right" vertical="center" wrapText="1"/>
    </xf>
    <xf numFmtId="179" fontId="6" fillId="28" borderId="13" xfId="128" applyNumberFormat="1" applyFont="1" applyFill="1" applyBorder="1" applyAlignment="1" applyProtection="1">
      <alignment horizontal="center" vertical="center" wrapText="1"/>
    </xf>
    <xf numFmtId="179" fontId="6" fillId="28" borderId="13" xfId="146" applyNumberFormat="1" applyFont="1" applyFill="1" applyBorder="1" applyAlignment="1" applyProtection="1">
      <alignment horizontal="center" vertical="center" wrapText="1"/>
    </xf>
    <xf numFmtId="0" fontId="7" fillId="28" borderId="0" xfId="128" applyFont="1" applyFill="1" applyBorder="1"/>
    <xf numFmtId="179" fontId="7" fillId="28" borderId="0" xfId="147" applyNumberFormat="1" applyFont="1" applyFill="1"/>
    <xf numFmtId="0" fontId="2" fillId="28" borderId="0" xfId="0" applyFont="1" applyFill="1" applyProtection="1"/>
    <xf numFmtId="0" fontId="7" fillId="28" borderId="13" xfId="0" applyFont="1" applyFill="1" applyBorder="1" applyAlignment="1" applyProtection="1">
      <alignment horizontal="center" vertical="center"/>
    </xf>
    <xf numFmtId="3" fontId="2" fillId="28" borderId="0" xfId="0" applyNumberFormat="1" applyFont="1" applyFill="1" applyProtection="1"/>
    <xf numFmtId="49" fontId="7" fillId="28" borderId="13" xfId="0" applyNumberFormat="1" applyFont="1" applyFill="1" applyBorder="1" applyAlignment="1" applyProtection="1">
      <alignment horizontal="center" vertical="center"/>
    </xf>
    <xf numFmtId="49" fontId="7" fillId="28" borderId="13" xfId="129" applyNumberFormat="1" applyFont="1" applyFill="1" applyBorder="1" applyAlignment="1" applyProtection="1">
      <alignment horizontal="center" vertical="center"/>
    </xf>
    <xf numFmtId="0" fontId="7" fillId="28" borderId="13" xfId="129" applyFont="1" applyFill="1" applyBorder="1" applyAlignment="1" applyProtection="1">
      <alignment horizontal="center" vertical="center"/>
    </xf>
    <xf numFmtId="0" fontId="2" fillId="30" borderId="0" xfId="0" applyFont="1" applyFill="1" applyProtection="1"/>
    <xf numFmtId="0" fontId="2" fillId="28" borderId="0" xfId="0" applyFont="1" applyFill="1" applyBorder="1" applyProtection="1"/>
    <xf numFmtId="0" fontId="16" fillId="28" borderId="0" xfId="0" applyFont="1" applyFill="1" applyAlignment="1" applyProtection="1">
      <alignment vertical="center"/>
    </xf>
    <xf numFmtId="0" fontId="16" fillId="28" borderId="35" xfId="0" applyFont="1" applyFill="1" applyBorder="1" applyAlignment="1" applyProtection="1">
      <alignment vertical="center"/>
    </xf>
    <xf numFmtId="3" fontId="16" fillId="28" borderId="35" xfId="0" applyNumberFormat="1" applyFont="1" applyFill="1" applyBorder="1" applyAlignment="1" applyProtection="1">
      <alignment vertical="center"/>
    </xf>
    <xf numFmtId="0" fontId="7" fillId="28" borderId="13" xfId="0" applyFont="1" applyFill="1" applyBorder="1" applyAlignment="1" applyProtection="1">
      <alignment horizontal="center" wrapText="1"/>
    </xf>
    <xf numFmtId="0" fontId="6" fillId="28" borderId="13" xfId="0" applyFont="1" applyFill="1" applyBorder="1" applyAlignment="1" applyProtection="1">
      <alignment horizontal="center" vertical="center"/>
    </xf>
    <xf numFmtId="0" fontId="6" fillId="28" borderId="13" xfId="0" applyFont="1" applyFill="1" applyBorder="1" applyAlignment="1" applyProtection="1">
      <alignment horizontal="center" wrapText="1"/>
    </xf>
    <xf numFmtId="0" fontId="59" fillId="28" borderId="33" xfId="0" applyFont="1" applyFill="1" applyBorder="1" applyProtection="1"/>
    <xf numFmtId="0" fontId="73" fillId="28" borderId="35" xfId="0" applyFont="1" applyFill="1" applyBorder="1" applyAlignment="1" applyProtection="1">
      <alignment vertical="center"/>
    </xf>
    <xf numFmtId="168" fontId="7" fillId="28" borderId="0" xfId="128" applyNumberFormat="1" applyFont="1" applyFill="1"/>
    <xf numFmtId="168" fontId="7" fillId="28" borderId="0" xfId="63" applyNumberFormat="1" applyFont="1" applyFill="1"/>
    <xf numFmtId="3" fontId="7" fillId="28" borderId="13" xfId="128" applyNumberFormat="1" applyFont="1" applyFill="1" applyBorder="1"/>
    <xf numFmtId="0" fontId="6" fillId="28" borderId="9" xfId="0" applyFont="1" applyFill="1" applyBorder="1" applyAlignment="1" applyProtection="1">
      <alignment horizontal="center" vertical="center" wrapText="1"/>
    </xf>
    <xf numFmtId="3" fontId="7" fillId="28" borderId="0" xfId="139" applyNumberFormat="1" applyFont="1" applyFill="1" applyBorder="1" applyAlignment="1" applyProtection="1">
      <alignment horizontal="right" vertical="center" wrapText="1"/>
    </xf>
    <xf numFmtId="0" fontId="9" fillId="28" borderId="0" xfId="133" applyNumberFormat="1" applyFont="1" applyFill="1" applyBorder="1" applyAlignment="1" applyProtection="1">
      <alignment wrapText="1"/>
    </xf>
    <xf numFmtId="0" fontId="6" fillId="28" borderId="0" xfId="139" applyFont="1" applyFill="1" applyBorder="1" applyAlignment="1" applyProtection="1">
      <alignment vertical="center"/>
    </xf>
    <xf numFmtId="0" fontId="7" fillId="28" borderId="0" xfId="139" applyFont="1" applyFill="1" applyBorder="1" applyAlignment="1" applyProtection="1"/>
    <xf numFmtId="0" fontId="6" fillId="28" borderId="35" xfId="139" applyFont="1" applyFill="1" applyBorder="1" applyAlignment="1" applyProtection="1">
      <alignment vertical="center" wrapText="1"/>
    </xf>
    <xf numFmtId="0" fontId="8" fillId="28" borderId="0" xfId="139" applyFont="1" applyFill="1" applyBorder="1" applyAlignment="1" applyProtection="1">
      <protection hidden="1"/>
    </xf>
    <xf numFmtId="0" fontId="6" fillId="28" borderId="0" xfId="139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/>
    <xf numFmtId="3" fontId="55" fillId="28" borderId="0" xfId="139" applyNumberFormat="1" applyFont="1" applyFill="1" applyBorder="1" applyAlignment="1" applyProtection="1"/>
    <xf numFmtId="3" fontId="9" fillId="28" borderId="0" xfId="139" applyNumberFormat="1" applyFont="1" applyFill="1" applyBorder="1" applyAlignment="1" applyProtection="1"/>
    <xf numFmtId="3" fontId="8" fillId="28" borderId="0" xfId="139" applyNumberFormat="1" applyFont="1" applyFill="1" applyBorder="1" applyAlignment="1" applyProtection="1">
      <alignment horizontal="right" vertical="center" wrapText="1"/>
    </xf>
    <xf numFmtId="3" fontId="53" fillId="28" borderId="0" xfId="139" applyNumberFormat="1" applyFont="1" applyFill="1" applyBorder="1" applyAlignment="1" applyProtection="1"/>
    <xf numFmtId="3" fontId="7" fillId="28" borderId="0" xfId="139" applyNumberFormat="1" applyFont="1" applyFill="1" applyBorder="1" applyAlignment="1" applyProtection="1"/>
    <xf numFmtId="0" fontId="8" fillId="28" borderId="0" xfId="139" applyFont="1" applyFill="1" applyBorder="1" applyAlignment="1" applyProtection="1"/>
    <xf numFmtId="0" fontId="7" fillId="28" borderId="0" xfId="139" applyFont="1" applyFill="1" applyBorder="1" applyAlignment="1" applyProtection="1">
      <alignment wrapText="1"/>
    </xf>
    <xf numFmtId="0" fontId="68" fillId="28" borderId="0" xfId="0" applyFont="1" applyFill="1"/>
    <xf numFmtId="3" fontId="72" fillId="28" borderId="0" xfId="0" applyNumberFormat="1" applyFont="1" applyFill="1" applyBorder="1" applyAlignment="1">
      <alignment horizontal="center" vertical="center" wrapText="1"/>
    </xf>
    <xf numFmtId="3" fontId="69" fillId="28" borderId="0" xfId="0" applyNumberFormat="1" applyFont="1" applyFill="1" applyBorder="1" applyAlignment="1">
      <alignment horizontal="center" vertical="center" wrapText="1"/>
    </xf>
    <xf numFmtId="0" fontId="70" fillId="28" borderId="13" xfId="0" applyFont="1" applyFill="1" applyBorder="1" applyAlignment="1">
      <alignment horizontal="center" vertical="center"/>
    </xf>
    <xf numFmtId="0" fontId="66" fillId="28" borderId="13" xfId="0" applyFont="1" applyFill="1" applyBorder="1" applyAlignment="1">
      <alignment horizontal="center" vertical="center"/>
    </xf>
    <xf numFmtId="3" fontId="70" fillId="28" borderId="13" xfId="0" applyNumberFormat="1" applyFont="1" applyFill="1" applyBorder="1" applyAlignment="1">
      <alignment horizontal="right" vertical="center"/>
    </xf>
    <xf numFmtId="3" fontId="66" fillId="28" borderId="13" xfId="0" applyNumberFormat="1" applyFont="1" applyFill="1" applyBorder="1" applyAlignment="1">
      <alignment horizontal="right" vertical="center"/>
    </xf>
    <xf numFmtId="3" fontId="68" fillId="28" borderId="0" xfId="0" applyNumberFormat="1" applyFont="1" applyFill="1"/>
    <xf numFmtId="49" fontId="70" fillId="28" borderId="13" xfId="0" applyNumberFormat="1" applyFont="1" applyFill="1" applyBorder="1" applyAlignment="1">
      <alignment horizontal="center" vertical="center"/>
    </xf>
    <xf numFmtId="49" fontId="70" fillId="28" borderId="13" xfId="129" applyNumberFormat="1" applyFont="1" applyFill="1" applyBorder="1" applyAlignment="1">
      <alignment horizontal="center" vertical="center"/>
    </xf>
    <xf numFmtId="0" fontId="70" fillId="28" borderId="13" xfId="129" applyFont="1" applyFill="1" applyBorder="1" applyAlignment="1">
      <alignment horizontal="center" vertical="center"/>
    </xf>
    <xf numFmtId="3" fontId="71" fillId="28" borderId="0" xfId="0" applyNumberFormat="1" applyFont="1" applyFill="1" applyAlignment="1">
      <alignment vertical="center"/>
    </xf>
    <xf numFmtId="0" fontId="71" fillId="28" borderId="0" xfId="0" applyFont="1" applyFill="1" applyAlignment="1">
      <alignment vertical="center"/>
    </xf>
    <xf numFmtId="179" fontId="72" fillId="28" borderId="0" xfId="146" applyNumberFormat="1" applyFont="1" applyFill="1"/>
    <xf numFmtId="0" fontId="72" fillId="28" borderId="0" xfId="0" applyFont="1" applyFill="1"/>
    <xf numFmtId="179" fontId="68" fillId="28" borderId="0" xfId="0" applyNumberFormat="1" applyFont="1" applyFill="1"/>
    <xf numFmtId="3" fontId="6" fillId="30" borderId="13" xfId="139" applyNumberFormat="1" applyFont="1" applyFill="1" applyBorder="1" applyAlignment="1" applyProtection="1">
      <alignment horizontal="right" vertical="center" wrapText="1"/>
    </xf>
    <xf numFmtId="0" fontId="63" fillId="28" borderId="35" xfId="139" applyFont="1" applyFill="1" applyBorder="1" applyAlignment="1" applyProtection="1">
      <alignment vertical="center"/>
    </xf>
    <xf numFmtId="3" fontId="6" fillId="28" borderId="0" xfId="133" applyNumberFormat="1" applyFont="1" applyFill="1" applyBorder="1" applyProtection="1"/>
    <xf numFmtId="0" fontId="7" fillId="28" borderId="0" xfId="125" applyFont="1" applyFill="1" applyProtection="1"/>
    <xf numFmtId="0" fontId="11" fillId="28" borderId="0" xfId="0" applyFont="1" applyFill="1" applyProtection="1"/>
    <xf numFmtId="0" fontId="6" fillId="28" borderId="35" xfId="139" applyFont="1" applyFill="1" applyBorder="1" applyAlignment="1" applyProtection="1">
      <alignment vertical="center"/>
    </xf>
    <xf numFmtId="180" fontId="7" fillId="28" borderId="13" xfId="66" applyNumberFormat="1" applyFont="1" applyFill="1" applyBorder="1" applyAlignment="1" applyProtection="1">
      <alignment vertical="center" wrapText="1"/>
    </xf>
    <xf numFmtId="3" fontId="7" fillId="28" borderId="0" xfId="125" applyNumberFormat="1" applyFont="1" applyFill="1" applyBorder="1" applyProtection="1"/>
    <xf numFmtId="3" fontId="7" fillId="28" borderId="0" xfId="125" applyNumberFormat="1" applyFont="1" applyFill="1" applyProtection="1"/>
    <xf numFmtId="0" fontId="7" fillId="28" borderId="0" xfId="137" applyFont="1" applyFill="1" applyBorder="1" applyProtection="1">
      <alignment horizontal="center" vertical="center" wrapText="1"/>
    </xf>
    <xf numFmtId="0" fontId="6" fillId="28" borderId="0" xfId="134" applyFont="1" applyFill="1" applyBorder="1" applyAlignment="1" applyProtection="1">
      <alignment horizontal="left" vertical="center"/>
    </xf>
    <xf numFmtId="0" fontId="6" fillId="28" borderId="0" xfId="137" applyFont="1" applyFill="1" applyBorder="1" applyAlignment="1" applyProtection="1">
      <alignment horizontal="right" vertical="center" wrapText="1"/>
    </xf>
    <xf numFmtId="0" fontId="6" fillId="28" borderId="0" xfId="137" applyFont="1" applyFill="1" applyBorder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vertical="center" wrapText="1"/>
    </xf>
    <xf numFmtId="3" fontId="7" fillId="28" borderId="0" xfId="137" applyNumberFormat="1" applyFont="1" applyFill="1" applyBorder="1" applyProtection="1">
      <alignment horizontal="center" vertical="center" wrapText="1"/>
    </xf>
    <xf numFmtId="3" fontId="6" fillId="28" borderId="0" xfId="139" applyNumberFormat="1" applyFont="1" applyFill="1" applyBorder="1" applyAlignment="1" applyProtection="1"/>
    <xf numFmtId="0" fontId="6" fillId="28" borderId="0" xfId="139" applyFont="1" applyFill="1" applyBorder="1" applyAlignment="1" applyProtection="1"/>
    <xf numFmtId="3" fontId="6" fillId="28" borderId="0" xfId="139" applyNumberFormat="1" applyFont="1" applyFill="1" applyBorder="1" applyAlignment="1" applyProtection="1">
      <alignment horizontal="right" vertical="center" wrapText="1"/>
    </xf>
    <xf numFmtId="0" fontId="7" fillId="28" borderId="0" xfId="134" applyFont="1" applyFill="1" applyBorder="1" applyProtection="1"/>
    <xf numFmtId="0" fontId="58" fillId="28" borderId="0" xfId="139" applyFont="1" applyFill="1" applyBorder="1" applyAlignment="1" applyProtection="1">
      <alignment vertical="center"/>
    </xf>
    <xf numFmtId="0" fontId="6" fillId="28" borderId="0" xfId="133" applyFont="1" applyFill="1" applyBorder="1" applyProtection="1"/>
    <xf numFmtId="0" fontId="6" fillId="28" borderId="0" xfId="133" applyFont="1" applyFill="1" applyBorder="1" applyAlignment="1" applyProtection="1">
      <alignment vertical="top"/>
    </xf>
    <xf numFmtId="0" fontId="6" fillId="28" borderId="0" xfId="133" applyFont="1" applyFill="1" applyBorder="1" applyAlignment="1" applyProtection="1">
      <alignment vertical="center"/>
    </xf>
    <xf numFmtId="3" fontId="7" fillId="28" borderId="0" xfId="136" applyFont="1" applyFill="1" applyBorder="1" applyProtection="1">
      <alignment horizontal="right" vertical="center"/>
    </xf>
    <xf numFmtId="0" fontId="6" fillId="30" borderId="0" xfId="133" applyFont="1" applyFill="1" applyBorder="1" applyProtection="1"/>
    <xf numFmtId="3" fontId="7" fillId="28" borderId="13" xfId="67" applyNumberFormat="1" applyFont="1" applyFill="1" applyBorder="1" applyAlignment="1" applyProtection="1">
      <alignment horizontal="right" vertical="center"/>
    </xf>
    <xf numFmtId="0" fontId="6" fillId="28" borderId="35" xfId="133" applyFont="1" applyFill="1" applyBorder="1" applyAlignment="1" applyProtection="1">
      <alignment vertical="center"/>
    </xf>
    <xf numFmtId="3" fontId="6" fillId="28" borderId="13" xfId="67" applyNumberFormat="1" applyFont="1" applyFill="1" applyBorder="1" applyAlignment="1" applyProtection="1">
      <alignment horizontal="right" vertical="center"/>
    </xf>
    <xf numFmtId="3" fontId="6" fillId="28" borderId="0" xfId="138" applyNumberFormat="1" applyFont="1" applyFill="1" applyAlignment="1" applyProtection="1">
      <alignment vertical="center" wrapText="1"/>
    </xf>
    <xf numFmtId="3" fontId="16" fillId="28" borderId="0" xfId="138" applyNumberFormat="1" applyFont="1" applyFill="1" applyProtection="1">
      <alignment horizontal="center" vertical="center" wrapText="1"/>
    </xf>
    <xf numFmtId="0" fontId="7" fillId="28" borderId="0" xfId="129" applyFont="1" applyFill="1" applyAlignment="1" applyProtection="1">
      <alignment horizontal="center"/>
    </xf>
    <xf numFmtId="3" fontId="7" fillId="28" borderId="0" xfId="129" applyNumberFormat="1" applyFont="1" applyFill="1" applyAlignment="1" applyProtection="1">
      <alignment horizontal="center"/>
    </xf>
    <xf numFmtId="3" fontId="10" fillId="28" borderId="0" xfId="138" applyNumberFormat="1" applyFont="1" applyFill="1" applyProtection="1">
      <alignment horizontal="center" vertical="center" wrapText="1"/>
    </xf>
    <xf numFmtId="3" fontId="10" fillId="28" borderId="0" xfId="138" applyNumberFormat="1" applyFont="1" applyFill="1" applyBorder="1" applyProtection="1">
      <alignment horizontal="center" vertical="center" wrapText="1"/>
    </xf>
    <xf numFmtId="0" fontId="10" fillId="28" borderId="0" xfId="138" applyNumberFormat="1" applyFont="1" applyFill="1" applyProtection="1">
      <alignment horizontal="center" vertical="center" wrapText="1"/>
    </xf>
    <xf numFmtId="3" fontId="67" fillId="28" borderId="0" xfId="138" applyNumberFormat="1" applyFont="1" applyFill="1" applyProtection="1">
      <alignment horizontal="center" vertical="center" wrapText="1"/>
    </xf>
    <xf numFmtId="3" fontId="7" fillId="28" borderId="13" xfId="0" applyNumberFormat="1" applyFont="1" applyFill="1" applyBorder="1" applyAlignment="1" applyProtection="1">
      <alignment horizontal="right" vertical="center"/>
    </xf>
    <xf numFmtId="0" fontId="10" fillId="28" borderId="0" xfId="138" applyNumberFormat="1" applyFont="1" applyFill="1" applyAlignment="1" applyProtection="1">
      <alignment horizontal="center" vertical="center" wrapText="1"/>
    </xf>
    <xf numFmtId="3" fontId="10" fillId="28" borderId="0" xfId="138" applyNumberFormat="1" applyFont="1" applyFill="1" applyAlignment="1" applyProtection="1">
      <alignment horizontal="center" vertical="center" wrapText="1"/>
    </xf>
    <xf numFmtId="3" fontId="7" fillId="0" borderId="13" xfId="0" applyNumberFormat="1" applyFont="1" applyFill="1" applyBorder="1" applyAlignment="1" applyProtection="1">
      <alignment horizontal="right" vertical="center"/>
    </xf>
    <xf numFmtId="0" fontId="56" fillId="28" borderId="0" xfId="0" applyFont="1" applyFill="1" applyProtection="1"/>
    <xf numFmtId="3" fontId="6" fillId="28" borderId="13" xfId="135" applyNumberFormat="1" applyFont="1" applyFill="1" applyBorder="1" applyProtection="1">
      <alignment horizontal="right" vertical="center"/>
    </xf>
    <xf numFmtId="3" fontId="7" fillId="28" borderId="13" xfId="135" applyNumberFormat="1" applyFont="1" applyFill="1" applyBorder="1" applyProtection="1">
      <alignment horizontal="right" vertical="center"/>
    </xf>
    <xf numFmtId="3" fontId="55" fillId="28" borderId="0" xfId="138" applyNumberFormat="1" applyFont="1" applyFill="1" applyBorder="1" applyAlignment="1" applyProtection="1">
      <alignment horizontal="left"/>
    </xf>
    <xf numFmtId="3" fontId="55" fillId="28" borderId="0" xfId="138" applyNumberFormat="1" applyFont="1" applyFill="1" applyBorder="1" applyProtection="1">
      <alignment horizontal="center" vertical="center" wrapText="1"/>
    </xf>
    <xf numFmtId="3" fontId="6" fillId="28" borderId="35" xfId="138" applyNumberFormat="1" applyFont="1" applyFill="1" applyBorder="1" applyAlignment="1" applyProtection="1">
      <alignment vertical="top" wrapText="1"/>
    </xf>
    <xf numFmtId="0" fontId="6" fillId="27" borderId="13" xfId="193" applyFont="1" applyFill="1" applyBorder="1" applyAlignment="1">
      <alignment horizontal="center" vertical="center" wrapText="1"/>
    </xf>
    <xf numFmtId="0" fontId="6" fillId="28" borderId="13" xfId="0" applyFont="1" applyFill="1" applyBorder="1" applyAlignment="1" applyProtection="1">
      <alignment vertical="center" wrapText="1"/>
    </xf>
    <xf numFmtId="0" fontId="7" fillId="28" borderId="0" xfId="0" applyFont="1" applyFill="1" applyProtection="1"/>
    <xf numFmtId="0" fontId="6" fillId="28" borderId="0" xfId="0" applyFont="1" applyFill="1" applyBorder="1" applyAlignment="1" applyProtection="1">
      <alignment horizontal="center" vertical="center" wrapText="1"/>
    </xf>
    <xf numFmtId="0" fontId="7" fillId="28" borderId="0" xfId="0" applyFont="1" applyFill="1" applyBorder="1" applyProtection="1"/>
    <xf numFmtId="3" fontId="7" fillId="28" borderId="25" xfId="0" applyNumberFormat="1" applyFont="1" applyFill="1" applyBorder="1" applyAlignment="1" applyProtection="1">
      <alignment horizontal="right" vertical="center"/>
    </xf>
    <xf numFmtId="3" fontId="7" fillId="28" borderId="45" xfId="0" applyNumberFormat="1" applyFont="1" applyFill="1" applyBorder="1" applyAlignment="1" applyProtection="1">
      <alignment horizontal="right" vertical="center"/>
    </xf>
    <xf numFmtId="3" fontId="6" fillId="28" borderId="46" xfId="0" applyNumberFormat="1" applyFont="1" applyFill="1" applyBorder="1" applyAlignment="1" applyProtection="1">
      <alignment horizontal="right" vertical="center"/>
    </xf>
    <xf numFmtId="3" fontId="6" fillId="28" borderId="47" xfId="0" applyNumberFormat="1" applyFont="1" applyFill="1" applyBorder="1" applyAlignment="1" applyProtection="1">
      <alignment horizontal="right" vertical="center"/>
    </xf>
    <xf numFmtId="3" fontId="6" fillId="28" borderId="48" xfId="0" applyNumberFormat="1" applyFont="1" applyFill="1" applyBorder="1" applyAlignment="1" applyProtection="1">
      <alignment horizontal="right" vertical="center"/>
    </xf>
    <xf numFmtId="0" fontId="6" fillId="28" borderId="0" xfId="0" applyFont="1" applyFill="1" applyProtection="1"/>
    <xf numFmtId="3" fontId="7" fillId="28" borderId="0" xfId="0" applyNumberFormat="1" applyFont="1" applyFill="1" applyProtection="1"/>
    <xf numFmtId="0" fontId="74" fillId="0" borderId="0" xfId="0" applyFont="1" applyFill="1" applyBorder="1" applyAlignment="1">
      <alignment horizontal="right"/>
    </xf>
    <xf numFmtId="179" fontId="75" fillId="30" borderId="0" xfId="147" applyNumberFormat="1" applyFont="1" applyFill="1" applyProtection="1"/>
    <xf numFmtId="0" fontId="75" fillId="30" borderId="0" xfId="125" applyFont="1" applyFill="1" applyProtection="1"/>
    <xf numFmtId="0" fontId="76" fillId="30" borderId="0" xfId="0" applyFont="1" applyFill="1" applyProtection="1"/>
    <xf numFmtId="0" fontId="76" fillId="28" borderId="0" xfId="0" applyFont="1" applyFill="1"/>
    <xf numFmtId="179" fontId="75" fillId="28" borderId="0" xfId="147" applyNumberFormat="1" applyFont="1" applyFill="1"/>
    <xf numFmtId="0" fontId="75" fillId="28" borderId="0" xfId="125" applyFont="1" applyFill="1"/>
    <xf numFmtId="3" fontId="71" fillId="28" borderId="0" xfId="0" applyNumberFormat="1" applyFont="1" applyFill="1"/>
    <xf numFmtId="0" fontId="7" fillId="0" borderId="13" xfId="139" applyFont="1" applyFill="1" applyBorder="1" applyAlignment="1">
      <alignment vertical="center" wrapText="1"/>
    </xf>
    <xf numFmtId="0" fontId="77" fillId="0" borderId="13" xfId="0" applyFont="1" applyBorder="1" applyAlignment="1">
      <alignment vertical="center" wrapText="1"/>
    </xf>
    <xf numFmtId="0" fontId="77" fillId="0" borderId="13" xfId="0" applyFont="1" applyFill="1" applyBorder="1" applyAlignment="1">
      <alignment vertical="center" wrapText="1"/>
    </xf>
    <xf numFmtId="0" fontId="59" fillId="28" borderId="33" xfId="0" applyFont="1" applyFill="1" applyBorder="1"/>
    <xf numFmtId="0" fontId="70" fillId="28" borderId="13" xfId="0" applyFont="1" applyFill="1" applyBorder="1" applyAlignment="1">
      <alignment horizontal="center" vertical="center" wrapText="1"/>
    </xf>
    <xf numFmtId="0" fontId="66" fillId="28" borderId="13" xfId="0" applyFont="1" applyFill="1" applyBorder="1" applyAlignment="1">
      <alignment horizontal="center" vertical="center" wrapText="1"/>
    </xf>
    <xf numFmtId="0" fontId="60" fillId="28" borderId="0" xfId="0" applyFont="1" applyFill="1" applyProtection="1"/>
    <xf numFmtId="0" fontId="6" fillId="28" borderId="0" xfId="129" applyFont="1" applyFill="1" applyBorder="1" applyAlignment="1">
      <alignment horizontal="right"/>
    </xf>
    <xf numFmtId="3" fontId="6" fillId="0" borderId="13" xfId="129" applyNumberFormat="1" applyFont="1" applyFill="1" applyBorder="1" applyAlignment="1">
      <alignment horizontal="center" vertical="center" wrapText="1"/>
    </xf>
    <xf numFmtId="0" fontId="60" fillId="28" borderId="0" xfId="133" applyNumberFormat="1" applyFont="1" applyFill="1" applyBorder="1" applyAlignment="1" applyProtection="1"/>
    <xf numFmtId="0" fontId="60" fillId="28" borderId="0" xfId="133" applyNumberFormat="1" applyFont="1" applyFill="1" applyBorder="1" applyAlignment="1" applyProtection="1">
      <alignment wrapText="1"/>
    </xf>
    <xf numFmtId="0" fontId="7" fillId="30" borderId="0" xfId="125" applyFont="1" applyFill="1"/>
    <xf numFmtId="0" fontId="7" fillId="0" borderId="13" xfId="137" applyFont="1" applyBorder="1" applyProtection="1">
      <alignment horizontal="center" vertical="center" wrapText="1"/>
    </xf>
    <xf numFmtId="0" fontId="66" fillId="0" borderId="13" xfId="0" applyFont="1" applyBorder="1" applyAlignment="1" applyProtection="1">
      <alignment horizontal="center" vertical="center" wrapText="1"/>
    </xf>
    <xf numFmtId="0" fontId="66" fillId="0" borderId="13" xfId="0" applyFont="1" applyBorder="1" applyAlignment="1" applyProtection="1">
      <alignment horizontal="center" vertical="center"/>
    </xf>
    <xf numFmtId="0" fontId="7" fillId="0" borderId="13" xfId="125" applyFont="1" applyBorder="1" applyAlignment="1" applyProtection="1">
      <alignment vertical="center" wrapText="1"/>
    </xf>
    <xf numFmtId="0" fontId="7" fillId="0" borderId="13" xfId="125" applyFont="1" applyFill="1" applyBorder="1" applyAlignment="1" applyProtection="1">
      <alignment vertical="center" wrapText="1"/>
    </xf>
    <xf numFmtId="0" fontId="6" fillId="0" borderId="13" xfId="125" applyFont="1" applyFill="1" applyBorder="1" applyAlignment="1" applyProtection="1">
      <alignment vertical="center" wrapText="1"/>
    </xf>
    <xf numFmtId="3" fontId="6" fillId="0" borderId="0" xfId="135" applyNumberFormat="1" applyFont="1" applyFill="1" applyBorder="1" applyAlignment="1" applyProtection="1">
      <alignment horizontal="right"/>
      <protection locked="0"/>
    </xf>
    <xf numFmtId="0" fontId="59" fillId="28" borderId="0" xfId="0" applyFont="1" applyFill="1" applyBorder="1"/>
    <xf numFmtId="3" fontId="6" fillId="0" borderId="13" xfId="67" applyNumberFormat="1" applyFont="1" applyFill="1" applyBorder="1" applyAlignment="1" applyProtection="1">
      <alignment horizontal="center" vertical="center" wrapText="1"/>
    </xf>
    <xf numFmtId="0" fontId="7" fillId="0" borderId="25" xfId="137" applyFont="1" applyBorder="1" applyProtection="1">
      <alignment horizontal="center" vertical="center" wrapText="1"/>
    </xf>
    <xf numFmtId="0" fontId="7" fillId="0" borderId="45" xfId="139" applyFont="1" applyFill="1" applyBorder="1" applyAlignment="1" applyProtection="1">
      <alignment vertical="center" wrapText="1"/>
    </xf>
    <xf numFmtId="0" fontId="7" fillId="28" borderId="45" xfId="139" applyFont="1" applyFill="1" applyBorder="1" applyAlignment="1" applyProtection="1">
      <alignment vertical="center" wrapText="1"/>
    </xf>
    <xf numFmtId="0" fontId="7" fillId="0" borderId="45" xfId="139" applyFont="1" applyFill="1" applyBorder="1" applyAlignment="1">
      <alignment vertical="center" wrapText="1"/>
    </xf>
    <xf numFmtId="0" fontId="77" fillId="0" borderId="45" xfId="0" applyFont="1" applyBorder="1" applyAlignment="1">
      <alignment vertical="center" wrapText="1"/>
    </xf>
    <xf numFmtId="0" fontId="77" fillId="0" borderId="45" xfId="0" applyFont="1" applyFill="1" applyBorder="1" applyAlignment="1">
      <alignment vertical="center" wrapText="1"/>
    </xf>
    <xf numFmtId="0" fontId="6" fillId="0" borderId="45" xfId="139" applyFont="1" applyFill="1" applyBorder="1" applyAlignment="1" applyProtection="1">
      <alignment horizontal="center" vertical="center" wrapText="1"/>
    </xf>
    <xf numFmtId="0" fontId="7" fillId="28" borderId="49" xfId="0" applyFont="1" applyFill="1" applyBorder="1" applyProtection="1"/>
    <xf numFmtId="3" fontId="62" fillId="0" borderId="13" xfId="138" applyNumberFormat="1" applyFont="1" applyFill="1" applyBorder="1" applyAlignment="1" applyProtection="1">
      <alignment horizontal="left"/>
    </xf>
    <xf numFmtId="0" fontId="13" fillId="0" borderId="13" xfId="138" applyNumberFormat="1" applyFont="1" applyFill="1" applyBorder="1" applyAlignment="1" applyProtection="1">
      <alignment horizontal="left" vertical="center" wrapText="1"/>
    </xf>
    <xf numFmtId="0" fontId="62" fillId="0" borderId="13" xfId="138" applyNumberFormat="1" applyFont="1" applyFill="1" applyBorder="1" applyAlignment="1" applyProtection="1">
      <alignment horizontal="center" vertical="center" wrapText="1"/>
    </xf>
    <xf numFmtId="0" fontId="62" fillId="0" borderId="13" xfId="138" applyNumberFormat="1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>
      <alignment wrapText="1"/>
    </xf>
    <xf numFmtId="0" fontId="8" fillId="0" borderId="13" xfId="138" applyNumberFormat="1" applyFont="1" applyFill="1" applyBorder="1" applyAlignment="1" applyProtection="1">
      <alignment horizontal="left" vertical="center" wrapText="1"/>
    </xf>
    <xf numFmtId="0" fontId="6" fillId="0" borderId="13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62" fillId="0" borderId="13" xfId="0" applyFont="1" applyFill="1" applyBorder="1" applyAlignment="1">
      <alignment horizontal="left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59" fillId="28" borderId="33" xfId="0" applyFont="1" applyFill="1" applyBorder="1" applyAlignment="1">
      <alignment vertical="center"/>
    </xf>
    <xf numFmtId="0" fontId="62" fillId="0" borderId="13" xfId="138" applyNumberFormat="1" applyFont="1" applyFill="1" applyBorder="1" applyAlignment="1" applyProtection="1">
      <alignment horizontal="left"/>
    </xf>
    <xf numFmtId="0" fontId="13" fillId="0" borderId="13" xfId="138" applyNumberFormat="1" applyFont="1" applyFill="1" applyBorder="1" applyAlignment="1" applyProtection="1">
      <alignment horizontal="left" wrapText="1"/>
    </xf>
    <xf numFmtId="0" fontId="13" fillId="0" borderId="13" xfId="138" applyNumberFormat="1" applyFont="1" applyFill="1" applyBorder="1" applyAlignment="1" applyProtection="1">
      <alignment horizontal="center" vertical="center" wrapText="1"/>
    </xf>
    <xf numFmtId="3" fontId="62" fillId="0" borderId="13" xfId="138" applyNumberFormat="1" applyFont="1" applyFill="1" applyBorder="1" applyAlignment="1" applyProtection="1">
      <alignment horizontal="left" vertical="center" wrapText="1"/>
    </xf>
    <xf numFmtId="0" fontId="9" fillId="0" borderId="13" xfId="138" applyNumberFormat="1" applyFont="1" applyFill="1" applyBorder="1" applyAlignment="1" applyProtection="1">
      <alignment horizontal="center" vertical="center" wrapText="1"/>
    </xf>
    <xf numFmtId="0" fontId="62" fillId="0" borderId="13" xfId="138" applyNumberFormat="1" applyFont="1" applyFill="1" applyBorder="1" applyAlignment="1" applyProtection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3" fontId="13" fillId="0" borderId="13" xfId="138" applyNumberFormat="1" applyFont="1" applyFill="1" applyBorder="1" applyAlignment="1" applyProtection="1">
      <alignment horizontal="center" vertical="center" wrapText="1"/>
    </xf>
    <xf numFmtId="3" fontId="62" fillId="0" borderId="13" xfId="138" applyNumberFormat="1" applyFont="1" applyFill="1" applyBorder="1" applyAlignment="1" applyProtection="1">
      <alignment horizontal="center" vertical="center" wrapText="1"/>
    </xf>
    <xf numFmtId="3" fontId="6" fillId="0" borderId="13" xfId="138" applyNumberFormat="1" applyFont="1" applyFill="1" applyBorder="1" applyAlignment="1" applyProtection="1">
      <alignment horizontal="center"/>
    </xf>
    <xf numFmtId="3" fontId="6" fillId="0" borderId="13" xfId="138" applyNumberFormat="1" applyFont="1" applyFill="1" applyBorder="1" applyAlignment="1" applyProtection="1">
      <alignment horizontal="left" wrapText="1"/>
    </xf>
    <xf numFmtId="3" fontId="7" fillId="0" borderId="13" xfId="138" applyNumberFormat="1" applyFont="1" applyFill="1" applyBorder="1" applyAlignment="1" applyProtection="1">
      <alignment horizontal="center" vertical="center"/>
    </xf>
    <xf numFmtId="3" fontId="7" fillId="0" borderId="13" xfId="138" applyNumberFormat="1" applyFont="1" applyFill="1" applyBorder="1" applyAlignment="1" applyProtection="1">
      <alignment horizontal="left" vertical="center" wrapText="1"/>
    </xf>
    <xf numFmtId="3" fontId="7" fillId="0" borderId="25" xfId="138" applyNumberFormat="1" applyFont="1" applyFill="1" applyBorder="1" applyAlignment="1" applyProtection="1">
      <alignment horizontal="right" vertical="center" wrapText="1"/>
    </xf>
    <xf numFmtId="3" fontId="7" fillId="0" borderId="13" xfId="138" applyNumberFormat="1" applyFont="1" applyFill="1" applyBorder="1" applyAlignment="1" applyProtection="1">
      <alignment horizontal="right" vertical="center"/>
    </xf>
    <xf numFmtId="3" fontId="6" fillId="0" borderId="13" xfId="138" applyNumberFormat="1" applyFont="1" applyFill="1" applyBorder="1" applyAlignment="1" applyProtection="1">
      <alignment horizontal="right" vertical="center" wrapText="1"/>
    </xf>
    <xf numFmtId="3" fontId="7" fillId="0" borderId="13" xfId="138" applyNumberFormat="1" applyFont="1" applyFill="1" applyBorder="1" applyAlignment="1" applyProtection="1">
      <alignment horizontal="center" vertical="center" wrapText="1"/>
    </xf>
    <xf numFmtId="3" fontId="7" fillId="0" borderId="13" xfId="138" applyNumberFormat="1" applyFont="1" applyFill="1" applyBorder="1" applyAlignment="1" applyProtection="1">
      <alignment horizontal="right" vertical="center" wrapText="1"/>
    </xf>
    <xf numFmtId="3" fontId="7" fillId="0" borderId="13" xfId="138" applyNumberFormat="1" applyFont="1" applyFill="1" applyBorder="1" applyProtection="1">
      <alignment horizontal="center" vertical="center" wrapText="1"/>
    </xf>
    <xf numFmtId="3" fontId="6" fillId="0" borderId="13" xfId="138" applyNumberFormat="1" applyFont="1" applyFill="1" applyBorder="1" applyAlignment="1" applyProtection="1">
      <alignment horizontal="center" vertical="center"/>
    </xf>
    <xf numFmtId="3" fontId="6" fillId="0" borderId="13" xfId="138" applyNumberFormat="1" applyFont="1" applyFill="1" applyBorder="1" applyAlignment="1" applyProtection="1">
      <alignment horizontal="left" vertical="center" wrapText="1"/>
    </xf>
    <xf numFmtId="3" fontId="7" fillId="0" borderId="13" xfId="138" applyNumberFormat="1" applyFont="1" applyFill="1" applyBorder="1" applyAlignment="1">
      <alignment horizontal="right" vertical="center" wrapText="1"/>
    </xf>
    <xf numFmtId="3" fontId="7" fillId="0" borderId="13" xfId="138" applyNumberFormat="1" applyFont="1" applyFill="1" applyBorder="1" applyAlignment="1">
      <alignment horizontal="left" vertical="center" wrapText="1"/>
    </xf>
    <xf numFmtId="3" fontId="7" fillId="0" borderId="13" xfId="138" applyNumberFormat="1" applyFont="1" applyFill="1" applyBorder="1" applyAlignment="1" applyProtection="1">
      <alignment horizontal="left" vertical="center" wrapText="1"/>
      <protection locked="0"/>
    </xf>
    <xf numFmtId="3" fontId="7" fillId="0" borderId="13" xfId="138" applyNumberFormat="1" applyFont="1" applyFill="1" applyBorder="1" applyAlignment="1">
      <alignment horizontal="right" vertical="center"/>
    </xf>
    <xf numFmtId="3" fontId="7" fillId="0" borderId="13" xfId="138" applyNumberFormat="1" applyFont="1" applyFill="1" applyBorder="1" applyAlignment="1" applyProtection="1">
      <alignment horizontal="right"/>
    </xf>
    <xf numFmtId="3" fontId="7" fillId="0" borderId="13" xfId="138" applyNumberFormat="1" applyFont="1" applyFill="1" applyBorder="1" applyAlignment="1" applyProtection="1">
      <alignment horizontal="left"/>
    </xf>
    <xf numFmtId="3" fontId="6" fillId="0" borderId="13" xfId="138" applyNumberFormat="1" applyFont="1" applyFill="1" applyBorder="1" applyAlignment="1" applyProtection="1">
      <alignment horizontal="right"/>
    </xf>
    <xf numFmtId="3" fontId="7" fillId="0" borderId="13" xfId="138" applyNumberFormat="1" applyFont="1" applyFill="1" applyBorder="1" applyAlignment="1">
      <alignment horizontal="left"/>
    </xf>
    <xf numFmtId="3" fontId="7" fillId="0" borderId="25" xfId="138" applyNumberFormat="1" applyFont="1" applyFill="1" applyBorder="1" applyProtection="1">
      <alignment horizontal="center" vertical="center" wrapText="1"/>
    </xf>
    <xf numFmtId="3" fontId="7" fillId="0" borderId="25" xfId="138" applyNumberFormat="1" applyFont="1" applyFill="1" applyBorder="1" applyAlignment="1" applyProtection="1">
      <alignment horizontal="right" vertical="center"/>
    </xf>
    <xf numFmtId="3" fontId="7" fillId="0" borderId="25" xfId="138" applyNumberFormat="1" applyFont="1" applyFill="1" applyBorder="1" applyAlignment="1" applyProtection="1">
      <alignment horizontal="right"/>
    </xf>
    <xf numFmtId="3" fontId="7" fillId="0" borderId="25" xfId="138" applyNumberFormat="1" applyFont="1" applyFill="1" applyBorder="1" applyAlignment="1" applyProtection="1">
      <alignment horizontal="center" vertical="center"/>
    </xf>
    <xf numFmtId="180" fontId="6" fillId="28" borderId="13" xfId="66" applyNumberFormat="1" applyFont="1" applyFill="1" applyBorder="1" applyAlignment="1" applyProtection="1">
      <alignment vertical="center" wrapText="1"/>
    </xf>
    <xf numFmtId="0" fontId="6" fillId="28" borderId="0" xfId="125" applyFont="1" applyFill="1" applyProtection="1"/>
    <xf numFmtId="0" fontId="54" fillId="28" borderId="0" xfId="0" applyFont="1" applyFill="1" applyProtection="1"/>
    <xf numFmtId="3" fontId="6" fillId="0" borderId="13" xfId="139" applyNumberFormat="1" applyFont="1" applyFill="1" applyBorder="1" applyAlignment="1" applyProtection="1">
      <alignment horizontal="center" vertical="center" wrapText="1"/>
    </xf>
    <xf numFmtId="0" fontId="6" fillId="0" borderId="13" xfId="139" applyFont="1" applyFill="1" applyBorder="1" applyAlignment="1" applyProtection="1">
      <alignment horizontal="center" vertical="center" wrapText="1"/>
    </xf>
    <xf numFmtId="0" fontId="6" fillId="0" borderId="13" xfId="133" applyFont="1" applyFill="1" applyBorder="1" applyAlignment="1" applyProtection="1">
      <alignment horizontal="center" vertical="center" wrapText="1"/>
    </xf>
    <xf numFmtId="0" fontId="7" fillId="0" borderId="13" xfId="125" applyFont="1" applyFill="1" applyBorder="1" applyAlignment="1" applyProtection="1">
      <alignment horizontal="right" vertical="center" wrapText="1"/>
    </xf>
    <xf numFmtId="0" fontId="7" fillId="0" borderId="13" xfId="125" applyFont="1" applyFill="1" applyBorder="1" applyAlignment="1">
      <alignment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26" xfId="137" applyFont="1" applyFill="1" applyBorder="1" applyAlignment="1" applyProtection="1">
      <alignment horizontal="center" vertical="center" wrapText="1"/>
    </xf>
    <xf numFmtId="0" fontId="6" fillId="0" borderId="25" xfId="0" applyFont="1" applyFill="1" applyBorder="1" applyAlignment="1" applyProtection="1">
      <alignment horizontal="center" vertical="center" wrapText="1"/>
    </xf>
    <xf numFmtId="3" fontId="6" fillId="28" borderId="26" xfId="0" applyNumberFormat="1" applyFont="1" applyFill="1" applyBorder="1" applyAlignment="1" applyProtection="1">
      <alignment horizontal="center" vertical="center" wrapText="1"/>
    </xf>
    <xf numFmtId="3" fontId="6" fillId="28" borderId="34" xfId="0" applyNumberFormat="1" applyFont="1" applyFill="1" applyBorder="1" applyAlignment="1" applyProtection="1">
      <alignment horizontal="center" vertical="center" wrapText="1"/>
    </xf>
    <xf numFmtId="10" fontId="6" fillId="28" borderId="26" xfId="0" applyNumberFormat="1" applyFont="1" applyFill="1" applyBorder="1" applyAlignment="1" applyProtection="1">
      <alignment horizontal="center" vertical="center" wrapText="1"/>
    </xf>
    <xf numFmtId="10" fontId="6" fillId="28" borderId="34" xfId="0" applyNumberFormat="1" applyFont="1" applyFill="1" applyBorder="1" applyAlignment="1" applyProtection="1">
      <alignment horizontal="center" vertical="center" wrapText="1"/>
    </xf>
    <xf numFmtId="3" fontId="7" fillId="28" borderId="26" xfId="139" applyNumberFormat="1" applyFont="1" applyFill="1" applyBorder="1" applyAlignment="1" applyProtection="1">
      <alignment horizontal="center" vertical="center" wrapText="1"/>
    </xf>
    <xf numFmtId="3" fontId="7" fillId="28" borderId="34" xfId="139" applyNumberFormat="1" applyFont="1" applyFill="1" applyBorder="1" applyAlignment="1" applyProtection="1">
      <alignment horizontal="center" vertical="center" wrapText="1"/>
    </xf>
    <xf numFmtId="10" fontId="7" fillId="28" borderId="26" xfId="0" applyNumberFormat="1" applyFont="1" applyFill="1" applyBorder="1" applyAlignment="1" applyProtection="1">
      <alignment horizontal="center" vertical="center" wrapText="1"/>
    </xf>
    <xf numFmtId="10" fontId="7" fillId="28" borderId="34" xfId="0" applyNumberFormat="1" applyFont="1" applyFill="1" applyBorder="1" applyAlignment="1" applyProtection="1">
      <alignment horizontal="center" vertical="center" wrapText="1"/>
    </xf>
    <xf numFmtId="10" fontId="61" fillId="28" borderId="26" xfId="0" applyNumberFormat="1" applyFont="1" applyFill="1" applyBorder="1" applyAlignment="1" applyProtection="1">
      <alignment horizontal="right" vertical="center" wrapText="1"/>
    </xf>
    <xf numFmtId="10" fontId="61" fillId="28" borderId="34" xfId="0" applyNumberFormat="1" applyFont="1" applyFill="1" applyBorder="1" applyAlignment="1" applyProtection="1">
      <alignment horizontal="right" vertical="center" wrapText="1"/>
    </xf>
    <xf numFmtId="0" fontId="6" fillId="28" borderId="0" xfId="0" applyNumberFormat="1" applyFont="1" applyFill="1" applyAlignment="1" applyProtection="1">
      <alignment horizontal="left"/>
    </xf>
    <xf numFmtId="0" fontId="6" fillId="28" borderId="13" xfId="0" applyFont="1" applyFill="1" applyBorder="1" applyAlignment="1" applyProtection="1">
      <alignment horizontal="center" vertical="center" wrapText="1"/>
    </xf>
    <xf numFmtId="0" fontId="61" fillId="28" borderId="26" xfId="0" applyFont="1" applyFill="1" applyBorder="1" applyAlignment="1" applyProtection="1">
      <alignment horizontal="center" vertical="center" wrapText="1"/>
    </xf>
    <xf numFmtId="0" fontId="61" fillId="28" borderId="34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10" fontId="64" fillId="0" borderId="13" xfId="129" applyNumberFormat="1" applyFont="1" applyFill="1" applyBorder="1" applyAlignment="1" applyProtection="1">
      <alignment horizontal="right" vertical="center" wrapText="1"/>
    </xf>
    <xf numFmtId="0" fontId="64" fillId="0" borderId="26" xfId="129" applyFont="1" applyFill="1" applyBorder="1" applyAlignment="1" applyProtection="1">
      <alignment horizontal="left" vertical="center" wrapText="1"/>
    </xf>
    <xf numFmtId="0" fontId="64" fillId="0" borderId="34" xfId="129" applyFont="1" applyFill="1" applyBorder="1" applyAlignment="1" applyProtection="1">
      <alignment horizontal="left" vertical="center" wrapText="1"/>
    </xf>
    <xf numFmtId="10" fontId="66" fillId="28" borderId="26" xfId="0" applyNumberFormat="1" applyFont="1" applyFill="1" applyBorder="1" applyAlignment="1" applyProtection="1">
      <alignment horizontal="center" vertical="center" wrapText="1"/>
    </xf>
    <xf numFmtId="10" fontId="66" fillId="28" borderId="34" xfId="0" applyNumberFormat="1" applyFont="1" applyFill="1" applyBorder="1" applyAlignment="1" applyProtection="1">
      <alignment horizontal="center" vertical="center" wrapText="1"/>
    </xf>
    <xf numFmtId="0" fontId="66" fillId="28" borderId="0" xfId="0" applyFont="1" applyFill="1" applyAlignment="1">
      <alignment horizontal="left"/>
    </xf>
    <xf numFmtId="10" fontId="61" fillId="30" borderId="26" xfId="0" applyNumberFormat="1" applyFont="1" applyFill="1" applyBorder="1" applyAlignment="1">
      <alignment horizontal="center" vertical="center" wrapText="1"/>
    </xf>
    <xf numFmtId="10" fontId="61" fillId="30" borderId="34" xfId="0" applyNumberFormat="1" applyFont="1" applyFill="1" applyBorder="1" applyAlignment="1">
      <alignment horizontal="center" vertical="center" wrapText="1"/>
    </xf>
    <xf numFmtId="0" fontId="66" fillId="28" borderId="9" xfId="0" applyFont="1" applyFill="1" applyBorder="1" applyAlignment="1">
      <alignment horizontal="center" vertical="center" wrapText="1"/>
    </xf>
    <xf numFmtId="0" fontId="66" fillId="28" borderId="36" xfId="0" applyFont="1" applyFill="1" applyBorder="1" applyAlignment="1">
      <alignment horizontal="center" vertical="center" wrapText="1"/>
    </xf>
    <xf numFmtId="0" fontId="60" fillId="0" borderId="0" xfId="133" applyNumberFormat="1" applyFont="1" applyFill="1" applyBorder="1" applyAlignment="1" applyProtection="1">
      <alignment horizontal="left" wrapText="1"/>
    </xf>
    <xf numFmtId="0" fontId="6" fillId="28" borderId="0" xfId="128" applyFont="1" applyFill="1" applyAlignment="1">
      <alignment horizontal="center"/>
    </xf>
    <xf numFmtId="0" fontId="6" fillId="0" borderId="9" xfId="139" applyFont="1" applyFill="1" applyBorder="1" applyAlignment="1" applyProtection="1">
      <alignment horizontal="center" vertical="center"/>
      <protection hidden="1"/>
    </xf>
    <xf numFmtId="0" fontId="6" fillId="0" borderId="36" xfId="139" applyFont="1" applyFill="1" applyBorder="1" applyAlignment="1" applyProtection="1">
      <alignment horizontal="center" vertical="center"/>
      <protection hidden="1"/>
    </xf>
    <xf numFmtId="0" fontId="6" fillId="28" borderId="0" xfId="139" applyFont="1" applyFill="1" applyBorder="1" applyAlignment="1" applyProtection="1">
      <alignment horizontal="left" wrapText="1"/>
    </xf>
    <xf numFmtId="3" fontId="6" fillId="0" borderId="13" xfId="139" applyNumberFormat="1" applyFont="1" applyFill="1" applyBorder="1" applyAlignment="1" applyProtection="1">
      <alignment horizontal="center" vertical="center" wrapText="1"/>
    </xf>
    <xf numFmtId="3" fontId="6" fillId="0" borderId="9" xfId="139" applyNumberFormat="1" applyFont="1" applyFill="1" applyBorder="1" applyAlignment="1" applyProtection="1">
      <alignment horizontal="center" vertical="center" wrapText="1"/>
    </xf>
    <xf numFmtId="3" fontId="6" fillId="0" borderId="36" xfId="139" applyNumberFormat="1" applyFont="1" applyFill="1" applyBorder="1" applyAlignment="1" applyProtection="1">
      <alignment horizontal="center" vertical="center" wrapText="1"/>
    </xf>
    <xf numFmtId="3" fontId="6" fillId="0" borderId="37" xfId="139" applyNumberFormat="1" applyFont="1" applyFill="1" applyBorder="1" applyAlignment="1" applyProtection="1">
      <alignment horizontal="center" vertical="center" wrapText="1"/>
    </xf>
    <xf numFmtId="3" fontId="6" fillId="0" borderId="34" xfId="139" applyNumberFormat="1" applyFont="1" applyFill="1" applyBorder="1" applyAlignment="1" applyProtection="1">
      <alignment horizontal="center" vertical="center" wrapText="1"/>
    </xf>
    <xf numFmtId="0" fontId="6" fillId="0" borderId="13" xfId="139" applyFont="1" applyFill="1" applyBorder="1" applyAlignment="1" applyProtection="1">
      <alignment horizontal="center" vertical="center" wrapText="1"/>
    </xf>
    <xf numFmtId="3" fontId="6" fillId="0" borderId="26" xfId="139" applyNumberFormat="1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/>
    </xf>
    <xf numFmtId="3" fontId="6" fillId="0" borderId="13" xfId="137" applyNumberFormat="1" applyFont="1" applyFill="1" applyBorder="1" applyAlignment="1" applyProtection="1">
      <alignment horizontal="center" vertical="center" wrapText="1"/>
    </xf>
    <xf numFmtId="3" fontId="6" fillId="0" borderId="9" xfId="137" applyNumberFormat="1" applyFont="1" applyFill="1" applyBorder="1" applyAlignment="1" applyProtection="1">
      <alignment horizontal="center" vertical="center" wrapText="1"/>
    </xf>
    <xf numFmtId="3" fontId="6" fillId="0" borderId="36" xfId="137" applyNumberFormat="1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center" vertical="center" wrapText="1"/>
    </xf>
    <xf numFmtId="0" fontId="6" fillId="0" borderId="26" xfId="139" applyFont="1" applyFill="1" applyBorder="1" applyAlignment="1" applyProtection="1">
      <alignment horizontal="center" vertical="center" wrapText="1"/>
    </xf>
    <xf numFmtId="0" fontId="6" fillId="0" borderId="37" xfId="139" applyFont="1" applyFill="1" applyBorder="1" applyAlignment="1" applyProtection="1">
      <alignment horizontal="center" vertical="center" wrapText="1"/>
    </xf>
    <xf numFmtId="0" fontId="6" fillId="0" borderId="34" xfId="139" applyFont="1" applyFill="1" applyBorder="1" applyAlignment="1" applyProtection="1">
      <alignment horizontal="center" vertical="center" wrapText="1"/>
    </xf>
    <xf numFmtId="0" fontId="6" fillId="28" borderId="9" xfId="139" applyFont="1" applyFill="1" applyBorder="1" applyAlignment="1" applyProtection="1">
      <alignment horizontal="center" vertical="center"/>
    </xf>
    <xf numFmtId="0" fontId="6" fillId="28" borderId="38" xfId="139" applyFont="1" applyFill="1" applyBorder="1" applyAlignment="1" applyProtection="1">
      <alignment horizontal="center" vertical="center"/>
    </xf>
    <xf numFmtId="0" fontId="6" fillId="28" borderId="36" xfId="139" applyFont="1" applyFill="1" applyBorder="1" applyAlignment="1" applyProtection="1">
      <alignment horizontal="center" vertical="center"/>
    </xf>
    <xf numFmtId="0" fontId="6" fillId="28" borderId="0" xfId="139" applyFont="1" applyFill="1" applyBorder="1" applyAlignment="1" applyProtection="1">
      <alignment horizontal="left"/>
    </xf>
    <xf numFmtId="0" fontId="6" fillId="0" borderId="39" xfId="139" applyFont="1" applyFill="1" applyBorder="1" applyAlignment="1" applyProtection="1">
      <alignment horizontal="center" vertical="center" wrapText="1"/>
    </xf>
    <xf numFmtId="0" fontId="6" fillId="0" borderId="35" xfId="139" applyFont="1" applyFill="1" applyBorder="1" applyAlignment="1" applyProtection="1">
      <alignment horizontal="center" vertical="center" wrapText="1"/>
    </xf>
    <xf numFmtId="0" fontId="6" fillId="0" borderId="40" xfId="139" applyFont="1" applyFill="1" applyBorder="1" applyAlignment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wrapText="1"/>
    </xf>
    <xf numFmtId="0" fontId="6" fillId="28" borderId="13" xfId="137" applyFont="1" applyFill="1" applyBorder="1" applyAlignment="1" applyProtection="1">
      <alignment horizontal="center" vertical="center" wrapText="1"/>
    </xf>
    <xf numFmtId="0" fontId="6" fillId="0" borderId="9" xfId="137" applyFont="1" applyFill="1" applyBorder="1" applyAlignment="1" applyProtection="1">
      <alignment horizontal="center" vertical="center" wrapText="1"/>
    </xf>
    <xf numFmtId="0" fontId="6" fillId="0" borderId="36" xfId="137" applyFont="1" applyFill="1" applyBorder="1" applyAlignment="1" applyProtection="1">
      <alignment horizontal="center" vertical="center" wrapText="1"/>
    </xf>
    <xf numFmtId="0" fontId="6" fillId="0" borderId="13" xfId="137" applyFont="1" applyFill="1" applyBorder="1" applyAlignment="1" applyProtection="1">
      <alignment horizontal="center" vertical="center" wrapText="1"/>
    </xf>
    <xf numFmtId="0" fontId="6" fillId="0" borderId="26" xfId="137" applyFont="1" applyFill="1" applyBorder="1" applyAlignment="1" applyProtection="1">
      <alignment horizontal="center" vertical="center" wrapText="1"/>
    </xf>
    <xf numFmtId="0" fontId="6" fillId="0" borderId="37" xfId="137" applyFont="1" applyFill="1" applyBorder="1" applyAlignment="1" applyProtection="1">
      <alignment horizontal="center" vertical="center" wrapText="1"/>
    </xf>
    <xf numFmtId="0" fontId="6" fillId="28" borderId="13" xfId="134" applyFont="1" applyFill="1" applyBorder="1" applyAlignment="1" applyProtection="1">
      <alignment horizontal="center" vertical="center" wrapText="1"/>
    </xf>
    <xf numFmtId="0" fontId="7" fillId="28" borderId="13" xfId="0" applyFont="1" applyFill="1" applyBorder="1" applyProtection="1"/>
    <xf numFmtId="0" fontId="6" fillId="0" borderId="41" xfId="137" applyFont="1" applyFill="1" applyBorder="1" applyAlignment="1" applyProtection="1">
      <alignment horizontal="center" vertical="center" wrapText="1"/>
    </xf>
    <xf numFmtId="0" fontId="6" fillId="0" borderId="39" xfId="137" applyFont="1" applyFill="1" applyBorder="1" applyAlignment="1" applyProtection="1">
      <alignment horizontal="center" vertical="center" wrapText="1"/>
    </xf>
    <xf numFmtId="0" fontId="6" fillId="0" borderId="34" xfId="137" applyFont="1" applyFill="1" applyBorder="1" applyAlignment="1" applyProtection="1">
      <alignment horizontal="center" vertical="center" wrapText="1"/>
    </xf>
    <xf numFmtId="0" fontId="6" fillId="0" borderId="13" xfId="133" applyFont="1" applyFill="1" applyBorder="1" applyAlignment="1" applyProtection="1">
      <alignment horizontal="center" vertical="center"/>
    </xf>
    <xf numFmtId="0" fontId="6" fillId="0" borderId="13" xfId="133" applyFont="1" applyFill="1" applyBorder="1" applyAlignment="1" applyProtection="1">
      <alignment horizontal="center" vertical="center" wrapText="1"/>
    </xf>
    <xf numFmtId="0" fontId="6" fillId="0" borderId="9" xfId="133" applyFont="1" applyFill="1" applyBorder="1" applyAlignment="1" applyProtection="1">
      <alignment horizontal="center" vertical="center" wrapText="1"/>
    </xf>
    <xf numFmtId="0" fontId="6" fillId="0" borderId="38" xfId="133" applyFont="1" applyFill="1" applyBorder="1" applyAlignment="1" applyProtection="1">
      <alignment horizontal="center" vertical="center" wrapText="1"/>
    </xf>
    <xf numFmtId="0" fontId="6" fillId="0" borderId="36" xfId="133" applyFont="1" applyFill="1" applyBorder="1" applyAlignment="1" applyProtection="1">
      <alignment horizontal="center" vertical="center" wrapText="1"/>
    </xf>
    <xf numFmtId="0" fontId="62" fillId="28" borderId="13" xfId="133" applyFont="1" applyFill="1" applyBorder="1" applyAlignment="1" applyProtection="1">
      <alignment horizontal="center" vertical="center" wrapText="1"/>
    </xf>
    <xf numFmtId="0" fontId="6" fillId="28" borderId="13" xfId="133" applyFont="1" applyFill="1" applyBorder="1" applyAlignment="1" applyProtection="1">
      <alignment horizontal="center" vertical="center"/>
    </xf>
    <xf numFmtId="0" fontId="6" fillId="28" borderId="0" xfId="133" applyFont="1" applyFill="1" applyBorder="1" applyAlignment="1" applyProtection="1">
      <alignment horizontal="center"/>
    </xf>
    <xf numFmtId="0" fontId="11" fillId="0" borderId="13" xfId="0" applyFont="1" applyFill="1" applyBorder="1" applyProtection="1"/>
    <xf numFmtId="0" fontId="6" fillId="28" borderId="42" xfId="0" applyFont="1" applyFill="1" applyBorder="1" applyAlignment="1" applyProtection="1">
      <alignment horizontal="center" vertical="center" wrapText="1"/>
    </xf>
    <xf numFmtId="0" fontId="6" fillId="28" borderId="43" xfId="0" applyFont="1" applyFill="1" applyBorder="1" applyAlignment="1" applyProtection="1">
      <alignment horizontal="center" vertical="center" wrapText="1"/>
    </xf>
    <xf numFmtId="0" fontId="6" fillId="28" borderId="44" xfId="0" applyFont="1" applyFill="1" applyBorder="1" applyAlignment="1" applyProtection="1">
      <alignment horizontal="center" vertical="center" wrapText="1"/>
    </xf>
    <xf numFmtId="0" fontId="6" fillId="28" borderId="25" xfId="0" applyFont="1" applyFill="1" applyBorder="1" applyAlignment="1" applyProtection="1">
      <alignment horizontal="center" vertical="center" wrapText="1"/>
    </xf>
    <xf numFmtId="0" fontId="6" fillId="28" borderId="45" xfId="0" applyFont="1" applyFill="1" applyBorder="1" applyAlignment="1" applyProtection="1">
      <alignment horizontal="center" vertical="center" wrapText="1"/>
    </xf>
    <xf numFmtId="0" fontId="6" fillId="28" borderId="0" xfId="0" applyFont="1" applyFill="1" applyBorder="1" applyAlignment="1" applyProtection="1">
      <alignment horizontal="left"/>
    </xf>
    <xf numFmtId="0" fontId="6" fillId="28" borderId="42" xfId="133" applyFont="1" applyFill="1" applyBorder="1" applyAlignment="1" applyProtection="1">
      <alignment horizontal="center" vertical="center"/>
    </xf>
    <xf numFmtId="0" fontId="6" fillId="28" borderId="25" xfId="133" applyFont="1" applyFill="1" applyBorder="1" applyAlignment="1" applyProtection="1">
      <alignment horizontal="center" vertical="center"/>
    </xf>
    <xf numFmtId="3" fontId="6" fillId="0" borderId="46" xfId="139" applyNumberFormat="1" applyFont="1" applyFill="1" applyBorder="1" applyAlignment="1" applyProtection="1">
      <alignment horizontal="center" vertical="center" wrapText="1"/>
    </xf>
    <xf numFmtId="3" fontId="6" fillId="0" borderId="48" xfId="139" applyNumberFormat="1" applyFont="1" applyFill="1" applyBorder="1" applyAlignment="1" applyProtection="1">
      <alignment horizontal="center" vertical="center" wrapText="1"/>
    </xf>
    <xf numFmtId="0" fontId="62" fillId="28" borderId="44" xfId="133" applyFont="1" applyFill="1" applyBorder="1" applyAlignment="1" applyProtection="1">
      <alignment horizontal="center" vertical="center" wrapText="1"/>
    </xf>
    <xf numFmtId="0" fontId="62" fillId="28" borderId="45" xfId="133" applyFont="1" applyFill="1" applyBorder="1" applyAlignment="1" applyProtection="1">
      <alignment horizontal="center" vertical="center" wrapText="1"/>
    </xf>
    <xf numFmtId="0" fontId="6" fillId="28" borderId="26" xfId="0" applyFont="1" applyFill="1" applyBorder="1" applyAlignment="1" applyProtection="1">
      <alignment horizontal="center" vertical="center" wrapText="1"/>
    </xf>
    <xf numFmtId="0" fontId="6" fillId="28" borderId="34" xfId="0" applyFont="1" applyFill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3" fontId="6" fillId="28" borderId="0" xfId="138" applyNumberFormat="1" applyFont="1" applyFill="1" applyAlignment="1" applyProtection="1">
      <alignment horizontal="left"/>
    </xf>
    <xf numFmtId="3" fontId="6" fillId="28" borderId="13" xfId="138" applyNumberFormat="1" applyFont="1" applyFill="1" applyBorder="1" applyAlignment="1" applyProtection="1">
      <alignment horizontal="center" vertical="center" wrapText="1"/>
    </xf>
    <xf numFmtId="3" fontId="7" fillId="28" borderId="13" xfId="138" applyNumberFormat="1" applyFont="1" applyFill="1" applyBorder="1" applyAlignment="1" applyProtection="1">
      <alignment horizontal="center" vertical="center" wrapText="1"/>
    </xf>
    <xf numFmtId="3" fontId="6" fillId="28" borderId="0" xfId="138" applyNumberFormat="1" applyFont="1" applyFill="1" applyBorder="1" applyAlignment="1" applyProtection="1">
      <alignment horizontal="left" wrapText="1"/>
    </xf>
    <xf numFmtId="3" fontId="6" fillId="28" borderId="13" xfId="0" applyNumberFormat="1" applyFont="1" applyFill="1" applyBorder="1" applyAlignment="1" applyProtection="1">
      <alignment horizontal="right" vertical="center"/>
    </xf>
    <xf numFmtId="3" fontId="6" fillId="0" borderId="13" xfId="0" applyNumberFormat="1" applyFont="1" applyFill="1" applyBorder="1" applyAlignment="1" applyProtection="1">
      <alignment horizontal="right" vertical="center"/>
    </xf>
    <xf numFmtId="0" fontId="79" fillId="28" borderId="0" xfId="0" applyFont="1" applyFill="1" applyProtection="1"/>
  </cellXfs>
  <cellStyles count="194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B-DownLine" xfId="38"/>
    <cellStyle name="B-DownLine 2" xfId="39"/>
    <cellStyle name="blanka" xfId="40"/>
    <cellStyle name="blanka 2" xfId="41"/>
    <cellStyle name="B-NoBorders" xfId="42"/>
    <cellStyle name="BORDER" xfId="43"/>
    <cellStyle name="broj" xfId="44"/>
    <cellStyle name="broj Right Indent" xfId="45"/>
    <cellStyle name="broj Right Indent 2" xfId="46"/>
    <cellStyle name="broj-tit" xfId="47"/>
    <cellStyle name="B-Time" xfId="48"/>
    <cellStyle name="B-UpLine" xfId="49"/>
    <cellStyle name="B-UpLine 2" xfId="50"/>
    <cellStyle name="B-UpRight" xfId="51"/>
    <cellStyle name="Calculation" xfId="52" builtinId="22" customBuiltin="1"/>
    <cellStyle name="Center" xfId="53"/>
    <cellStyle name="Center 2" xfId="54"/>
    <cellStyle name="CenterAcross" xfId="55"/>
    <cellStyle name="CenterAcross 2" xfId="56"/>
    <cellStyle name="CenterText" xfId="57"/>
    <cellStyle name="CenterText 2" xfId="58"/>
    <cellStyle name="Check Cell" xfId="59" builtinId="23" customBuiltin="1"/>
    <cellStyle name="Color" xfId="60"/>
    <cellStyle name="ColorGray" xfId="61"/>
    <cellStyle name="ColorGray 2" xfId="62"/>
    <cellStyle name="Comma" xfId="63" builtinId="3"/>
    <cellStyle name="Comma 2 2" xfId="64"/>
    <cellStyle name="Comma 2 2 2" xfId="65"/>
    <cellStyle name="Comma_Jupiter_1" xfId="66"/>
    <cellStyle name="Comma_Quaterlyl_L_2" xfId="67"/>
    <cellStyle name="Curr_00" xfId="68"/>
    <cellStyle name="Currency Right Indent" xfId="69"/>
    <cellStyle name="date" xfId="70"/>
    <cellStyle name="date 2" xfId="71"/>
    <cellStyle name="DateNoBorder" xfId="72"/>
    <cellStyle name="DateNoBorder 2" xfId="73"/>
    <cellStyle name="detail_num" xfId="74"/>
    <cellStyle name="DownBorder" xfId="75"/>
    <cellStyle name="DownBorder 2" xfId="76"/>
    <cellStyle name="Euro" xfId="77"/>
    <cellStyle name="Exchange" xfId="78"/>
    <cellStyle name="Explanatory Text" xfId="79" builtinId="53" customBuiltin="1"/>
    <cellStyle name="Good" xfId="80" builtinId="26" customBuiltin="1"/>
    <cellStyle name="Gray" xfId="81"/>
    <cellStyle name="Gray 2" xfId="82"/>
    <cellStyle name="Heading 1" xfId="83" builtinId="16" customBuiltin="1"/>
    <cellStyle name="Heading 2" xfId="84" builtinId="17" customBuiltin="1"/>
    <cellStyle name="Heading 3" xfId="85" builtinId="18" customBuiltin="1"/>
    <cellStyle name="Heading 4" xfId="86" builtinId="19" customBuiltin="1"/>
    <cellStyle name="Head-Normal" xfId="87"/>
    <cellStyle name="H-Normal" xfId="88"/>
    <cellStyle name="H-NormalWrap" xfId="89"/>
    <cellStyle name="H-Positions" xfId="90"/>
    <cellStyle name="H-Title" xfId="91"/>
    <cellStyle name="H-Totals" xfId="92"/>
    <cellStyle name="Hyperlink" xfId="93" builtinId="8"/>
    <cellStyle name="IDLEditWorkbookLocalCurrency" xfId="94"/>
    <cellStyle name="IDLEditWorkbookLocalCurrency 2" xfId="95"/>
    <cellStyle name="InDate" xfId="96"/>
    <cellStyle name="InDate 2" xfId="97"/>
    <cellStyle name="Inflation" xfId="98"/>
    <cellStyle name="Input" xfId="99" builtinId="20" customBuiltin="1"/>
    <cellStyle name="L-Bottom" xfId="100"/>
    <cellStyle name="LD-Border" xfId="101"/>
    <cellStyle name="LD-Border 2" xfId="102"/>
    <cellStyle name="Linked Cell" xfId="103" builtinId="24" customBuiltin="1"/>
    <cellStyle name="LR-Border" xfId="104"/>
    <cellStyle name="LR-Border 2" xfId="105"/>
    <cellStyle name="LRD-Border" xfId="106"/>
    <cellStyle name="LRD-Border 2" xfId="107"/>
    <cellStyle name="L-T-B Border" xfId="108"/>
    <cellStyle name="L-T-B Border 2" xfId="109"/>
    <cellStyle name="L-T-B-Border" xfId="110"/>
    <cellStyle name="LT-Border" xfId="111"/>
    <cellStyle name="LT-Border 2" xfId="112"/>
    <cellStyle name="LTR-Border" xfId="113"/>
    <cellStyle name="LTR-Border 2" xfId="114"/>
    <cellStyle name="Milliers [0]_IBNR" xfId="115"/>
    <cellStyle name="Milliers_IBNR" xfId="116"/>
    <cellStyle name="Monetaire [0]_IBNR" xfId="117"/>
    <cellStyle name="Monetaire_IBNR" xfId="118"/>
    <cellStyle name="name_firma" xfId="119"/>
    <cellStyle name="Neutral" xfId="120" builtinId="28" customBuiltin="1"/>
    <cellStyle name="NewForm" xfId="121"/>
    <cellStyle name="NewForm1" xfId="122"/>
    <cellStyle name="NewForm1 2" xfId="123"/>
    <cellStyle name="NoFormating" xfId="124"/>
    <cellStyle name="Normal" xfId="0" builtinId="0"/>
    <cellStyle name="Normal 2" xfId="125"/>
    <cellStyle name="Normal 2 2" xfId="126"/>
    <cellStyle name="Normal 2 3" xfId="127"/>
    <cellStyle name="Normal 3" xfId="128"/>
    <cellStyle name="Normal 3 2" xfId="129"/>
    <cellStyle name="Normal 4" xfId="130"/>
    <cellStyle name="Normal 5" xfId="131"/>
    <cellStyle name="Normal 7" xfId="132"/>
    <cellStyle name="Normal_Book1" xfId="133"/>
    <cellStyle name="Normal_Copy_of_ Spravki_Life_New" xfId="134"/>
    <cellStyle name="Normal_FORMI" xfId="135"/>
    <cellStyle name="Normal_Quaterlyl_L_2" xfId="136"/>
    <cellStyle name="Normal_Spravki_New" xfId="137"/>
    <cellStyle name="Normal_Spravki_NonLIfe_New" xfId="138"/>
    <cellStyle name="Normal_Spravki_NonLIfe1999" xfId="139"/>
    <cellStyle name="Normal_Здравно" xfId="193"/>
    <cellStyle name="Note" xfId="140" builtinId="10" customBuiltin="1"/>
    <cellStyle name="number" xfId="141"/>
    <cellStyle name="number 2" xfId="142"/>
    <cellStyle name="number-no border" xfId="143"/>
    <cellStyle name="number-no border 2" xfId="144"/>
    <cellStyle name="Output" xfId="145" builtinId="21" customBuiltin="1"/>
    <cellStyle name="Percent" xfId="146" builtinId="5"/>
    <cellStyle name="Percent 2" xfId="147"/>
    <cellStyle name="Percent 3" xfId="148"/>
    <cellStyle name="Percent Right Indent" xfId="149"/>
    <cellStyle name="proc1" xfId="150"/>
    <cellStyle name="proc1 Right Indent" xfId="151"/>
    <cellStyle name="proc2" xfId="152"/>
    <cellStyle name="proc2   Right Indent" xfId="153"/>
    <cellStyle name="proc3" xfId="154"/>
    <cellStyle name="proc3  Right Indent" xfId="155"/>
    <cellStyle name="Rate" xfId="156"/>
    <cellStyle name="R-Bottom" xfId="157"/>
    <cellStyle name="RD-Border" xfId="158"/>
    <cellStyle name="RD-Border 2" xfId="159"/>
    <cellStyle name="R-orienation" xfId="160"/>
    <cellStyle name="RT-Border" xfId="161"/>
    <cellStyle name="RT-Border 2" xfId="162"/>
    <cellStyle name="shifar_header" xfId="163"/>
    <cellStyle name="spravki" xfId="164"/>
    <cellStyle name="T-B-Border" xfId="165"/>
    <cellStyle name="T-B-Border 2" xfId="166"/>
    <cellStyle name="TBI" xfId="167"/>
    <cellStyle name="T-Border" xfId="168"/>
    <cellStyle name="TDL-Border" xfId="169"/>
    <cellStyle name="TDL-Border 2" xfId="170"/>
    <cellStyle name="TDR-Border" xfId="171"/>
    <cellStyle name="TDR-Border 2" xfId="172"/>
    <cellStyle name="Text" xfId="173"/>
    <cellStyle name="Text 2" xfId="174"/>
    <cellStyle name="TextRight" xfId="175"/>
    <cellStyle name="TextRight 2" xfId="176"/>
    <cellStyle name="Title" xfId="177" builtinId="15" customBuiltin="1"/>
    <cellStyle name="Total" xfId="178" builtinId="25" customBuiltin="1"/>
    <cellStyle name="UpDownLine" xfId="179"/>
    <cellStyle name="UpDownLine 2" xfId="180"/>
    <cellStyle name="V-Across" xfId="181"/>
    <cellStyle name="V-Across 2" xfId="182"/>
    <cellStyle name="V-Currency" xfId="183"/>
    <cellStyle name="V-Date" xfId="184"/>
    <cellStyle name="ver1" xfId="185"/>
    <cellStyle name="V-Normal" xfId="186"/>
    <cellStyle name="V-Number" xfId="187"/>
    <cellStyle name="Warning Text" xfId="188" builtinId="11" customBuiltin="1"/>
    <cellStyle name="Wrap" xfId="189"/>
    <cellStyle name="Wrap 2" xfId="190"/>
    <cellStyle name="WrapTitle" xfId="191"/>
    <cellStyle name="zastrnadzor" xfId="1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GROSS WRITTEN PREMIUMS BY CLASSES OF NON-LIFE INSURANCE AS AT THE END OF THE FOURTH QUARTER OF 202</a:t>
            </a:r>
            <a:r>
              <a:rPr lang="bg-BG" sz="1200" b="1" i="0" baseline="0">
                <a:effectLst/>
              </a:rPr>
              <a:t>1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0152214615884256"/>
          <c:y val="3.5413890080583329E-3"/>
        </c:manualLayout>
      </c:layout>
      <c:overlay val="1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Premiums!$B$70:$B$79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C44-4464-B89E-43DFB3592870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C44-4464-B89E-43DFB3592870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C44-4464-B89E-43DFB3592870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C44-4464-B89E-43DFB3592870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C44-4464-B89E-43DFB3592870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C44-4464-B89E-43DFB359287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3C44-4464-B89E-43DFB359287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C44-4464-B89E-43DFB359287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3C44-4464-B89E-43DFB359287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C44-4464-B89E-43DFB3592870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C44-4464-B89E-43DFB3592870}"/>
                </c:ext>
              </c:extLst>
            </c:dLbl>
            <c:dLbl>
              <c:idx val="1"/>
              <c:layout>
                <c:manualLayout>
                  <c:x val="-7.5030545443575153E-2"/>
                  <c:y val="-0.1391031066299273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44-4464-B89E-43DFB3592870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44-4464-B89E-43DFB3592870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C44-4464-B89E-43DFB3592870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C44-4464-B89E-43DFB3592870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C44-4464-B89E-43DFB3592870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C44-4464-B89E-43DFB3592870}"/>
                </c:ext>
              </c:extLst>
            </c:dLbl>
            <c:dLbl>
              <c:idx val="7"/>
              <c:layout>
                <c:manualLayout>
                  <c:x val="2.4359991251181594E-2"/>
                  <c:y val="-0.2751464559715378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C44-4464-B89E-43DFB3592870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C44-4464-B89E-43DFB3592870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C44-4464-B89E-43DFB359287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44-4464-B89E-43DFB359287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Premiums!$A$70:$A$79</c:f>
              <c:numCache>
                <c:formatCode>0.0%</c:formatCode>
                <c:ptCount val="10"/>
                <c:pt idx="0">
                  <c:v>5.0465873738084879E-2</c:v>
                </c:pt>
                <c:pt idx="1">
                  <c:v>0.70939654592365631</c:v>
                </c:pt>
                <c:pt idx="2">
                  <c:v>3.3853938813157534E-3</c:v>
                </c:pt>
                <c:pt idx="3">
                  <c:v>4.3814613199633775E-3</c:v>
                </c:pt>
                <c:pt idx="4">
                  <c:v>2.8585519696657734E-3</c:v>
                </c:pt>
                <c:pt idx="5">
                  <c:v>8.8871698870138273E-3</c:v>
                </c:pt>
                <c:pt idx="6">
                  <c:v>0.12858890707226173</c:v>
                </c:pt>
                <c:pt idx="7">
                  <c:v>2.1759555516773894E-2</c:v>
                </c:pt>
                <c:pt idx="8">
                  <c:v>4.2029441843247882E-2</c:v>
                </c:pt>
                <c:pt idx="9">
                  <c:v>2.8247098848016423E-2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44-4464-B89E-43DFB3592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GROSS CLAIMS PAID BY CLASSES OF NON-LIFE INSURANCE AS AT THE END OF THE </a:t>
            </a:r>
            <a:r>
              <a:rPr lang="en-US" sz="1200" b="1" i="0" u="none" strike="noStrike" baseline="0">
                <a:effectLst/>
              </a:rPr>
              <a:t>FOURTH</a:t>
            </a:r>
            <a:r>
              <a:rPr lang="en-US" sz="1200" b="1" i="0" baseline="0">
                <a:effectLst/>
              </a:rPr>
              <a:t> QUARTER OF 202</a:t>
            </a:r>
            <a:r>
              <a:rPr lang="bg-BG" sz="1200" b="1" i="0" baseline="0">
                <a:effectLst/>
              </a:rPr>
              <a:t>1</a:t>
            </a:r>
            <a:endParaRPr lang="bg-BG" sz="1200">
              <a:effectLst/>
            </a:endParaRPr>
          </a:p>
        </c:rich>
      </c:tx>
      <c:layout/>
      <c:overlay val="1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105031840349295"/>
          <c:y val="0.49693350774361689"/>
          <c:w val="0.36697284237708094"/>
          <c:h val="0.34969394989365632"/>
        </c:manualLayout>
      </c:layout>
      <c:pie3DChart>
        <c:varyColors val="1"/>
        <c:ser>
          <c:idx val="0"/>
          <c:order val="0"/>
          <c:tx>
            <c:strRef>
              <c:f>Payments!$B$70:$B$79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F4A7-4D70-A181-5EDEFE72F141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4A7-4D70-A181-5EDEFE72F141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F4A7-4D70-A181-5EDEFE72F141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4A7-4D70-A181-5EDEFE72F141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F4A7-4D70-A181-5EDEFE72F141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4A7-4D70-A181-5EDEFE72F1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F4A7-4D70-A181-5EDEFE72F1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4A7-4D70-A181-5EDEFE72F14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F4A7-4D70-A181-5EDEFE72F14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4A7-4D70-A181-5EDEFE72F141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A7-4D70-A181-5EDEFE72F141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A7-4D70-A181-5EDEFE72F141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A7-4D70-A181-5EDEFE72F141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A7-4D70-A181-5EDEFE72F141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A7-4D70-A181-5EDEFE72F141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A7-4D70-A181-5EDEFE72F141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A7-4D70-A181-5EDEFE72F141}"/>
                </c:ext>
              </c:extLst>
            </c:dLbl>
            <c:dLbl>
              <c:idx val="7"/>
              <c:layout>
                <c:manualLayout>
                  <c:x val="8.0426910166180449E-2"/>
                  <c:y val="-0.333376474349435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A7-4D70-A181-5EDEFE72F141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A7-4D70-A181-5EDEFE72F141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A7-4D70-A181-5EDEFE72F141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A7-4D70-A181-5EDEFE72F1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Payments!$A$70:$A$79</c:f>
              <c:numCache>
                <c:formatCode>0.0%</c:formatCode>
                <c:ptCount val="10"/>
                <c:pt idx="0">
                  <c:v>5.542840017808822E-2</c:v>
                </c:pt>
                <c:pt idx="1">
                  <c:v>0.84603562734745352</c:v>
                </c:pt>
                <c:pt idx="2">
                  <c:v>7.164290423996994E-4</c:v>
                </c:pt>
                <c:pt idx="3">
                  <c:v>2.0101605779121958E-4</c:v>
                </c:pt>
                <c:pt idx="4">
                  <c:v>1.5690337746898631E-3</c:v>
                </c:pt>
                <c:pt idx="5">
                  <c:v>5.1719907193378302E-3</c:v>
                </c:pt>
                <c:pt idx="6">
                  <c:v>6.4400762837354741E-2</c:v>
                </c:pt>
                <c:pt idx="7">
                  <c:v>1.0872725714139327E-2</c:v>
                </c:pt>
                <c:pt idx="8">
                  <c:v>5.164735681153958E-3</c:v>
                </c:pt>
                <c:pt idx="9">
                  <c:v>1.0439278647591721E-2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A7-4D70-A181-5EDEFE72F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GROSS WRITTEN PREMIUMS BY CLASSES OF NON-LIFE INSURANCE AS AT THE END OF THE </a:t>
            </a:r>
            <a:r>
              <a:rPr lang="en-US" sz="1200" b="1" i="0" u="none" strike="noStrike" baseline="0">
                <a:effectLst/>
              </a:rPr>
              <a:t>FOURTH</a:t>
            </a:r>
            <a:r>
              <a:rPr lang="en-US" sz="1200" b="1" i="0" baseline="0">
                <a:effectLst/>
              </a:rPr>
              <a:t> QUARTER OF 202</a:t>
            </a:r>
            <a:r>
              <a:rPr lang="bg-BG" sz="1200" b="1" i="0" baseline="0">
                <a:effectLst/>
              </a:rPr>
              <a:t>1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049906154893033"/>
          <c:y val="1.842428787310677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'Prem-Pay-Total'!$B$47:$B$56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7E73-43A1-BD08-95E1355DE4E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E73-43A1-BD08-95E1355DE4E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7E73-43A1-BD08-95E1355DE4E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E73-43A1-BD08-95E1355DE4E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7E73-43A1-BD08-95E1355DE4E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E73-43A1-BD08-95E1355DE4E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E73-43A1-BD08-95E1355DE4E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E73-43A1-BD08-95E1355DE4E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E73-43A1-BD08-95E1355DE4E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E73-43A1-BD08-95E1355DE4E7}"/>
              </c:ext>
            </c:extLst>
          </c:dPt>
          <c:dLbls>
            <c:dLbl>
              <c:idx val="0"/>
              <c:layout>
                <c:manualLayout>
                  <c:x val="6.8790005900425111E-2"/>
                  <c:y val="-2.59380014046468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E73-43A1-BD08-95E1355DE4E7}"/>
                </c:ext>
              </c:extLst>
            </c:dLbl>
            <c:dLbl>
              <c:idx val="1"/>
              <c:layout>
                <c:manualLayout>
                  <c:x val="-8.4013781223083617E-2"/>
                  <c:y val="-0.1375623088436259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73-43A1-BD08-95E1355DE4E7}"/>
                </c:ext>
              </c:extLst>
            </c:dLbl>
            <c:dLbl>
              <c:idx val="2"/>
              <c:layout>
                <c:manualLayout>
                  <c:x val="-0.10239001132610362"/>
                  <c:y val="0.139071220158393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73-43A1-BD08-95E1355DE4E7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E73-43A1-BD08-95E1355DE4E7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E73-43A1-BD08-95E1355DE4E7}"/>
                </c:ext>
              </c:extLst>
            </c:dLbl>
            <c:dLbl>
              <c:idx val="5"/>
              <c:layout>
                <c:manualLayout>
                  <c:x val="-0.10678087719655198"/>
                  <c:y val="-0.1481756151039495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E73-43A1-BD08-95E1355DE4E7}"/>
                </c:ext>
              </c:extLst>
            </c:dLbl>
            <c:dLbl>
              <c:idx val="6"/>
              <c:layout>
                <c:manualLayout>
                  <c:x val="-9.3652331920048473E-2"/>
                  <c:y val="-0.2431159463845645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E73-43A1-BD08-95E1355DE4E7}"/>
                </c:ext>
              </c:extLst>
            </c:dLbl>
            <c:dLbl>
              <c:idx val="7"/>
              <c:layout>
                <c:manualLayout>
                  <c:x val="3.6594708607160541E-2"/>
                  <c:y val="-0.25887868077404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E73-43A1-BD08-95E1355DE4E7}"/>
                </c:ext>
              </c:extLst>
            </c:dLbl>
            <c:dLbl>
              <c:idx val="8"/>
              <c:layout>
                <c:manualLayout>
                  <c:x val="0.24529410567865062"/>
                  <c:y val="-0.2306441390257690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E73-43A1-BD08-95E1355DE4E7}"/>
                </c:ext>
              </c:extLst>
            </c:dLbl>
            <c:dLbl>
              <c:idx val="9"/>
              <c:layout>
                <c:manualLayout>
                  <c:x val="0.24364673408072052"/>
                  <c:y val="-0.130667093009312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E73-43A1-BD08-95E1355DE4E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'Prem-Pay-Total'!$B$47:$B$56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'Prem-Pay-Total'!$A$47:$A$56</c:f>
              <c:numCache>
                <c:formatCode>0.0%</c:formatCode>
                <c:ptCount val="10"/>
                <c:pt idx="0">
                  <c:v>8.2960177734474019E-2</c:v>
                </c:pt>
                <c:pt idx="1">
                  <c:v>0.68512006508986145</c:v>
                </c:pt>
                <c:pt idx="2">
                  <c:v>3.26954125960951E-3</c:v>
                </c:pt>
                <c:pt idx="3">
                  <c:v>4.2315219632392577E-3</c:v>
                </c:pt>
                <c:pt idx="4">
                  <c:v>2.7607285696185642E-3</c:v>
                </c:pt>
                <c:pt idx="5">
                  <c:v>8.5830392697046343E-3</c:v>
                </c:pt>
                <c:pt idx="6">
                  <c:v>0.12418842590849473</c:v>
                </c:pt>
                <c:pt idx="7">
                  <c:v>2.1014914969127767E-2</c:v>
                </c:pt>
                <c:pt idx="8">
                  <c:v>4.0591139182732078E-2</c:v>
                </c:pt>
                <c:pt idx="9">
                  <c:v>2.7280446053138029E-2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73-43A1-BD08-95E1355DE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GROSS CLAIMS PAID BY CLASSES OF NON-LIFE INSURANCE AS AT THE END OF THE </a:t>
            </a:r>
            <a:r>
              <a:rPr lang="en-US" sz="1200" b="1" i="0" u="none" strike="noStrike" baseline="0">
                <a:effectLst/>
              </a:rPr>
              <a:t>FOURTH</a:t>
            </a:r>
            <a:r>
              <a:rPr lang="en-US" sz="1200" b="1" i="0" baseline="0">
                <a:effectLst/>
              </a:rPr>
              <a:t> QUARTER OF 202</a:t>
            </a:r>
            <a:r>
              <a:rPr lang="bg-BG" sz="1200" b="1" i="0" baseline="0">
                <a:effectLst/>
              </a:rPr>
              <a:t>1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233723275250618"/>
          <c:y val="1.846183887845529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489147514401274"/>
          <c:y val="0.52980246663404262"/>
          <c:w val="0.41433084831770883"/>
          <c:h val="0.28035380526051423"/>
        </c:manualLayout>
      </c:layout>
      <c:pie3DChart>
        <c:varyColors val="1"/>
        <c:ser>
          <c:idx val="0"/>
          <c:order val="0"/>
          <c:tx>
            <c:strRef>
              <c:f>'Prem-Pay-Total'!$F$47:$F$56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ED6-44F6-9175-E53318296894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ED6-44F6-9175-E53318296894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ED6-44F6-9175-E53318296894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ED6-44F6-9175-E53318296894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ED6-44F6-9175-E53318296894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ED6-44F6-9175-E533182968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ED6-44F6-9175-E5331829689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ED6-44F6-9175-E5331829689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9ED6-44F6-9175-E5331829689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ED6-44F6-9175-E53318296894}"/>
              </c:ext>
            </c:extLst>
          </c:dPt>
          <c:dLbls>
            <c:dLbl>
              <c:idx val="0"/>
              <c:layout>
                <c:manualLayout>
                  <c:x val="0.13470557668311636"/>
                  <c:y val="-2.4599519126679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ED6-44F6-9175-E53318296894}"/>
                </c:ext>
              </c:extLst>
            </c:dLbl>
            <c:dLbl>
              <c:idx val="2"/>
              <c:layout>
                <c:manualLayout>
                  <c:x val="-0.10733352530177108"/>
                  <c:y val="0.1310311428148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D6-44F6-9175-E53318296894}"/>
                </c:ext>
              </c:extLst>
            </c:dLbl>
            <c:dLbl>
              <c:idx val="3"/>
              <c:layout>
                <c:manualLayout>
                  <c:x val="-0.12574859416217363"/>
                  <c:y val="1.72528687170254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D6-44F6-9175-E53318296894}"/>
                </c:ext>
              </c:extLst>
            </c:dLbl>
            <c:dLbl>
              <c:idx val="4"/>
              <c:layout>
                <c:manualLayout>
                  <c:x val="-0.12886510245487914"/>
                  <c:y val="-7.37101313855304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ED6-44F6-9175-E53318296894}"/>
                </c:ext>
              </c:extLst>
            </c:dLbl>
            <c:dLbl>
              <c:idx val="5"/>
              <c:layout>
                <c:manualLayout>
                  <c:x val="-0.12894083069376733"/>
                  <c:y val="-0.1728778331073305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D6-44F6-9175-E53318296894}"/>
                </c:ext>
              </c:extLst>
            </c:dLbl>
            <c:dLbl>
              <c:idx val="6"/>
              <c:layout>
                <c:manualLayout>
                  <c:x val="-3.5893464136655048E-2"/>
                  <c:y val="-0.259187073395854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ED6-44F6-9175-E53318296894}"/>
                </c:ext>
              </c:extLst>
            </c:dLbl>
            <c:dLbl>
              <c:idx val="7"/>
              <c:layout>
                <c:manualLayout>
                  <c:x val="7.2362304018428969E-2"/>
                  <c:y val="-0.22671490593342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ED6-44F6-9175-E53318296894}"/>
                </c:ext>
              </c:extLst>
            </c:dLbl>
            <c:dLbl>
              <c:idx val="8"/>
              <c:layout>
                <c:manualLayout>
                  <c:x val="0.26846137297150591"/>
                  <c:y val="-0.2230158277972127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ED6-44F6-9175-E53318296894}"/>
                </c:ext>
              </c:extLst>
            </c:dLbl>
            <c:dLbl>
              <c:idx val="9"/>
              <c:layout>
                <c:manualLayout>
                  <c:x val="0.28522895546001265"/>
                  <c:y val="-0.12547283977346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ED6-44F6-9175-E5331829689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'Prem-Pay-Total'!$F$47:$F$56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'Prem-Pay-Total'!$E$47:$E$56</c:f>
              <c:numCache>
                <c:formatCode>0.0%</c:formatCode>
                <c:ptCount val="10"/>
                <c:pt idx="0">
                  <c:v>8.7965417218526021E-2</c:v>
                </c:pt>
                <c:pt idx="1">
                  <c:v>0.81689329607736083</c:v>
                </c:pt>
                <c:pt idx="2">
                  <c:v>6.9174717835936768E-4</c:v>
                </c:pt>
                <c:pt idx="3">
                  <c:v>1.9409080669906975E-4</c:v>
                </c:pt>
                <c:pt idx="4">
                  <c:v>1.5149786261550301E-3</c:v>
                </c:pt>
                <c:pt idx="5">
                  <c:v>4.993809260745683E-3</c:v>
                </c:pt>
                <c:pt idx="6">
                  <c:v>6.2182077135947332E-2</c:v>
                </c:pt>
                <c:pt idx="7">
                  <c:v>1.0498146904596193E-2</c:v>
                </c:pt>
                <c:pt idx="8">
                  <c:v>4.9868041675744552E-3</c:v>
                </c:pt>
                <c:pt idx="9">
                  <c:v>1.0079632624035844E-2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D6-44F6-9175-E53318296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7710</xdr:colOff>
      <xdr:row>39</xdr:row>
      <xdr:rowOff>146049</xdr:rowOff>
    </xdr:from>
    <xdr:to>
      <xdr:col>11</xdr:col>
      <xdr:colOff>798286</xdr:colOff>
      <xdr:row>81</xdr:row>
      <xdr:rowOff>136526</xdr:rowOff>
    </xdr:to>
    <xdr:graphicFrame macro="">
      <xdr:nvGraphicFramePr>
        <xdr:cNvPr id="34300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22224</xdr:colOff>
      <xdr:row>38</xdr:row>
      <xdr:rowOff>120650</xdr:rowOff>
    </xdr:from>
    <xdr:to>
      <xdr:col>11</xdr:col>
      <xdr:colOff>755650</xdr:colOff>
      <xdr:row>81</xdr:row>
      <xdr:rowOff>120650</xdr:rowOff>
    </xdr:to>
    <xdr:graphicFrame macro="">
      <xdr:nvGraphicFramePr>
        <xdr:cNvPr id="35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26761</xdr:colOff>
      <xdr:row>37</xdr:row>
      <xdr:rowOff>0</xdr:rowOff>
    </xdr:from>
    <xdr:to>
      <xdr:col>4</xdr:col>
      <xdr:colOff>150586</xdr:colOff>
      <xdr:row>59</xdr:row>
      <xdr:rowOff>200025</xdr:rowOff>
    </xdr:to>
    <xdr:graphicFrame macro="">
      <xdr:nvGraphicFramePr>
        <xdr:cNvPr id="13663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186418</xdr:colOff>
      <xdr:row>37</xdr:row>
      <xdr:rowOff>0</xdr:rowOff>
    </xdr:from>
    <xdr:to>
      <xdr:col>9</xdr:col>
      <xdr:colOff>749754</xdr:colOff>
      <xdr:row>60</xdr:row>
      <xdr:rowOff>1360</xdr:rowOff>
    </xdr:to>
    <xdr:graphicFrame macro="">
      <xdr:nvGraphicFramePr>
        <xdr:cNvPr id="13663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9"/>
  <sheetViews>
    <sheetView tabSelected="1" zoomScaleNormal="100" workbookViewId="0">
      <pane xSplit="2" ySplit="4" topLeftCell="C5" activePane="bottomRight" state="frozen"/>
      <selection activeCell="C4" sqref="C4"/>
      <selection pane="topRight" activeCell="C4" sqref="C4"/>
      <selection pane="bottomLeft" activeCell="C4" sqref="C4"/>
      <selection pane="bottomRight" sqref="A1:AX1"/>
    </sheetView>
  </sheetViews>
  <sheetFormatPr defaultColWidth="9.140625" defaultRowHeight="12.75"/>
  <cols>
    <col min="1" max="1" width="7.7109375" style="55" customWidth="1"/>
    <col min="2" max="2" width="48.7109375" style="55" customWidth="1"/>
    <col min="3" max="3" width="14.7109375" style="55" customWidth="1"/>
    <col min="4" max="4" width="12.7109375" style="55" customWidth="1"/>
    <col min="5" max="5" width="14.7109375" style="55" customWidth="1"/>
    <col min="6" max="6" width="12.7109375" style="55" customWidth="1"/>
    <col min="7" max="7" width="14.7109375" style="55" customWidth="1"/>
    <col min="8" max="8" width="12.7109375" style="55" customWidth="1"/>
    <col min="9" max="9" width="14.7109375" style="55" customWidth="1"/>
    <col min="10" max="10" width="12.7109375" style="55" customWidth="1"/>
    <col min="11" max="11" width="14.7109375" style="55" customWidth="1"/>
    <col min="12" max="12" width="12.7109375" style="55" customWidth="1"/>
    <col min="13" max="13" width="14.7109375" style="55" customWidth="1"/>
    <col min="14" max="14" width="12.7109375" style="55" customWidth="1"/>
    <col min="15" max="15" width="14.7109375" style="55" customWidth="1"/>
    <col min="16" max="16" width="12.7109375" style="55" customWidth="1"/>
    <col min="17" max="17" width="14.7109375" style="55" customWidth="1"/>
    <col min="18" max="18" width="12.7109375" style="55" customWidth="1"/>
    <col min="19" max="19" width="14.7109375" style="55" customWidth="1"/>
    <col min="20" max="20" width="12.7109375" style="55" customWidth="1"/>
    <col min="21" max="21" width="14.7109375" style="55" customWidth="1"/>
    <col min="22" max="22" width="12.7109375" style="55" customWidth="1"/>
    <col min="23" max="23" width="14.7109375" style="55" customWidth="1"/>
    <col min="24" max="24" width="12.7109375" style="55" customWidth="1"/>
    <col min="25" max="25" width="14.7109375" style="55" customWidth="1"/>
    <col min="26" max="26" width="12.7109375" style="55" customWidth="1"/>
    <col min="27" max="27" width="14.7109375" style="55" customWidth="1"/>
    <col min="28" max="28" width="12.7109375" style="55" customWidth="1"/>
    <col min="29" max="29" width="14.7109375" style="55" customWidth="1"/>
    <col min="30" max="30" width="12.7109375" style="55" customWidth="1"/>
    <col min="31" max="31" width="14.7109375" style="55" customWidth="1"/>
    <col min="32" max="32" width="12.7109375" style="55" customWidth="1"/>
    <col min="33" max="33" width="14.7109375" style="55" customWidth="1"/>
    <col min="34" max="34" width="12.7109375" style="55" customWidth="1"/>
    <col min="35" max="35" width="14.7109375" style="55" customWidth="1"/>
    <col min="36" max="36" width="12.7109375" style="55" customWidth="1"/>
    <col min="37" max="37" width="14.7109375" style="55" customWidth="1"/>
    <col min="38" max="38" width="12.7109375" style="55" customWidth="1"/>
    <col min="39" max="39" width="14.7109375" style="55" customWidth="1"/>
    <col min="40" max="40" width="12.7109375" style="55" customWidth="1"/>
    <col min="41" max="41" width="14.7109375" style="55" customWidth="1"/>
    <col min="42" max="42" width="12.7109375" style="55" customWidth="1"/>
    <col min="43" max="43" width="14.7109375" style="55" customWidth="1"/>
    <col min="44" max="44" width="12.7109375" style="55" customWidth="1"/>
    <col min="45" max="45" width="14.7109375" style="55" customWidth="1"/>
    <col min="46" max="46" width="12.7109375" style="55" customWidth="1"/>
    <col min="47" max="47" width="14.7109375" style="55" customWidth="1"/>
    <col min="48" max="48" width="12.7109375" style="55" customWidth="1"/>
    <col min="49" max="49" width="14.7109375" style="55" customWidth="1"/>
    <col min="50" max="50" width="12.7109375" style="55" customWidth="1"/>
    <col min="51" max="51" width="12" style="55" customWidth="1"/>
    <col min="52" max="16384" width="9.140625" style="55"/>
  </cols>
  <sheetData>
    <row r="1" spans="1:51" ht="15.75">
      <c r="A1" s="270" t="s">
        <v>863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  <c r="AM1" s="270"/>
      <c r="AN1" s="270"/>
      <c r="AO1" s="270"/>
      <c r="AP1" s="270"/>
      <c r="AQ1" s="270"/>
      <c r="AR1" s="270"/>
      <c r="AS1" s="270"/>
      <c r="AT1" s="270"/>
      <c r="AU1" s="270"/>
      <c r="AV1" s="270"/>
      <c r="AW1" s="270"/>
      <c r="AX1" s="270"/>
      <c r="AY1" s="63"/>
    </row>
    <row r="2" spans="1:51" ht="15.75">
      <c r="A2" s="64"/>
      <c r="B2" s="65"/>
      <c r="C2" s="70"/>
      <c r="D2" s="64"/>
      <c r="E2" s="70"/>
      <c r="F2" s="64"/>
      <c r="G2" s="70"/>
      <c r="H2" s="64"/>
      <c r="I2" s="70"/>
      <c r="J2" s="64"/>
      <c r="K2" s="70"/>
      <c r="L2" s="64"/>
      <c r="M2" s="70"/>
      <c r="N2" s="64"/>
      <c r="O2" s="70"/>
      <c r="P2" s="64"/>
      <c r="Q2" s="70"/>
      <c r="R2" s="64"/>
      <c r="S2" s="70"/>
      <c r="T2" s="64"/>
      <c r="U2" s="70"/>
      <c r="V2" s="64"/>
      <c r="W2" s="70"/>
      <c r="X2" s="64"/>
      <c r="Y2" s="70"/>
      <c r="Z2" s="64"/>
      <c r="AA2" s="70"/>
      <c r="AB2" s="64"/>
      <c r="AC2" s="70"/>
      <c r="AD2" s="64"/>
      <c r="AE2" s="70"/>
      <c r="AF2" s="64"/>
      <c r="AG2" s="70"/>
      <c r="AH2" s="64"/>
      <c r="AI2" s="70"/>
      <c r="AJ2" s="64"/>
      <c r="AK2" s="70"/>
      <c r="AL2" s="64"/>
      <c r="AM2" s="70"/>
      <c r="AN2" s="64"/>
      <c r="AO2" s="70"/>
      <c r="AP2" s="64"/>
      <c r="AQ2" s="70"/>
      <c r="AR2" s="64"/>
      <c r="AS2" s="70"/>
      <c r="AT2" s="64"/>
      <c r="AU2" s="70"/>
      <c r="AV2" s="64"/>
      <c r="AW2" s="64"/>
      <c r="AX2" s="165" t="s">
        <v>61</v>
      </c>
    </row>
    <row r="3" spans="1:51" ht="63.75" customHeight="1">
      <c r="A3" s="271" t="s">
        <v>30</v>
      </c>
      <c r="B3" s="274" t="s">
        <v>417</v>
      </c>
      <c r="C3" s="260" t="s">
        <v>840</v>
      </c>
      <c r="D3" s="261"/>
      <c r="E3" s="260" t="s">
        <v>841</v>
      </c>
      <c r="F3" s="261"/>
      <c r="G3" s="260" t="s">
        <v>842</v>
      </c>
      <c r="H3" s="261"/>
      <c r="I3" s="260" t="s">
        <v>843</v>
      </c>
      <c r="J3" s="261"/>
      <c r="K3" s="260" t="s">
        <v>844</v>
      </c>
      <c r="L3" s="261"/>
      <c r="M3" s="260" t="s">
        <v>845</v>
      </c>
      <c r="N3" s="261"/>
      <c r="O3" s="260" t="s">
        <v>846</v>
      </c>
      <c r="P3" s="261"/>
      <c r="Q3" s="260" t="s">
        <v>847</v>
      </c>
      <c r="R3" s="261"/>
      <c r="S3" s="260" t="s">
        <v>848</v>
      </c>
      <c r="T3" s="261"/>
      <c r="U3" s="260" t="s">
        <v>849</v>
      </c>
      <c r="V3" s="261"/>
      <c r="W3" s="260" t="s">
        <v>850</v>
      </c>
      <c r="X3" s="261"/>
      <c r="Y3" s="260" t="s">
        <v>851</v>
      </c>
      <c r="Z3" s="261"/>
      <c r="AA3" s="260" t="s">
        <v>852</v>
      </c>
      <c r="AB3" s="261"/>
      <c r="AC3" s="260" t="s">
        <v>853</v>
      </c>
      <c r="AD3" s="261"/>
      <c r="AE3" s="260" t="s">
        <v>854</v>
      </c>
      <c r="AF3" s="261"/>
      <c r="AG3" s="260" t="s">
        <v>855</v>
      </c>
      <c r="AH3" s="261"/>
      <c r="AI3" s="260" t="s">
        <v>856</v>
      </c>
      <c r="AJ3" s="261"/>
      <c r="AK3" s="260" t="s">
        <v>857</v>
      </c>
      <c r="AL3" s="261"/>
      <c r="AM3" s="260" t="s">
        <v>858</v>
      </c>
      <c r="AN3" s="261"/>
      <c r="AO3" s="260" t="s">
        <v>859</v>
      </c>
      <c r="AP3" s="261"/>
      <c r="AQ3" s="260" t="s">
        <v>860</v>
      </c>
      <c r="AR3" s="261"/>
      <c r="AS3" s="260" t="s">
        <v>861</v>
      </c>
      <c r="AT3" s="261"/>
      <c r="AU3" s="260" t="s">
        <v>862</v>
      </c>
      <c r="AV3" s="261"/>
      <c r="AW3" s="260" t="s">
        <v>420</v>
      </c>
      <c r="AX3" s="261"/>
    </row>
    <row r="4" spans="1:51" ht="31.5">
      <c r="A4" s="271"/>
      <c r="B4" s="275"/>
      <c r="C4" s="56" t="s">
        <v>418</v>
      </c>
      <c r="D4" s="66" t="s">
        <v>419</v>
      </c>
      <c r="E4" s="56" t="s">
        <v>418</v>
      </c>
      <c r="F4" s="66" t="s">
        <v>419</v>
      </c>
      <c r="G4" s="56" t="s">
        <v>418</v>
      </c>
      <c r="H4" s="66" t="s">
        <v>419</v>
      </c>
      <c r="I4" s="56" t="s">
        <v>418</v>
      </c>
      <c r="J4" s="66" t="s">
        <v>419</v>
      </c>
      <c r="K4" s="56" t="s">
        <v>418</v>
      </c>
      <c r="L4" s="66" t="s">
        <v>419</v>
      </c>
      <c r="M4" s="56" t="s">
        <v>418</v>
      </c>
      <c r="N4" s="66" t="s">
        <v>419</v>
      </c>
      <c r="O4" s="56" t="s">
        <v>418</v>
      </c>
      <c r="P4" s="66" t="s">
        <v>419</v>
      </c>
      <c r="Q4" s="56" t="s">
        <v>418</v>
      </c>
      <c r="R4" s="66" t="s">
        <v>419</v>
      </c>
      <c r="S4" s="56" t="s">
        <v>418</v>
      </c>
      <c r="T4" s="66" t="s">
        <v>419</v>
      </c>
      <c r="U4" s="56" t="s">
        <v>418</v>
      </c>
      <c r="V4" s="66" t="s">
        <v>419</v>
      </c>
      <c r="W4" s="56" t="s">
        <v>418</v>
      </c>
      <c r="X4" s="66" t="s">
        <v>419</v>
      </c>
      <c r="Y4" s="56" t="s">
        <v>418</v>
      </c>
      <c r="Z4" s="66" t="s">
        <v>419</v>
      </c>
      <c r="AA4" s="56" t="s">
        <v>418</v>
      </c>
      <c r="AB4" s="66" t="s">
        <v>419</v>
      </c>
      <c r="AC4" s="56" t="s">
        <v>418</v>
      </c>
      <c r="AD4" s="66" t="s">
        <v>419</v>
      </c>
      <c r="AE4" s="56" t="s">
        <v>418</v>
      </c>
      <c r="AF4" s="66" t="s">
        <v>419</v>
      </c>
      <c r="AG4" s="56" t="s">
        <v>418</v>
      </c>
      <c r="AH4" s="66" t="s">
        <v>419</v>
      </c>
      <c r="AI4" s="56" t="s">
        <v>418</v>
      </c>
      <c r="AJ4" s="66" t="s">
        <v>419</v>
      </c>
      <c r="AK4" s="56" t="s">
        <v>418</v>
      </c>
      <c r="AL4" s="66" t="s">
        <v>419</v>
      </c>
      <c r="AM4" s="56" t="s">
        <v>418</v>
      </c>
      <c r="AN4" s="66" t="s">
        <v>419</v>
      </c>
      <c r="AO4" s="56" t="s">
        <v>418</v>
      </c>
      <c r="AP4" s="66" t="s">
        <v>419</v>
      </c>
      <c r="AQ4" s="56" t="s">
        <v>418</v>
      </c>
      <c r="AR4" s="66" t="s">
        <v>419</v>
      </c>
      <c r="AS4" s="56" t="s">
        <v>418</v>
      </c>
      <c r="AT4" s="66" t="s">
        <v>419</v>
      </c>
      <c r="AU4" s="56" t="s">
        <v>418</v>
      </c>
      <c r="AV4" s="66" t="s">
        <v>419</v>
      </c>
      <c r="AW4" s="67" t="s">
        <v>418</v>
      </c>
      <c r="AX4" s="68" t="s">
        <v>419</v>
      </c>
    </row>
    <row r="5" spans="1:51" ht="15.75">
      <c r="A5" s="56">
        <v>1</v>
      </c>
      <c r="B5" s="8" t="s">
        <v>421</v>
      </c>
      <c r="C5" s="46">
        <v>8287654.9299999997</v>
      </c>
      <c r="D5" s="46">
        <v>0</v>
      </c>
      <c r="E5" s="46">
        <v>4066245.625</v>
      </c>
      <c r="F5" s="46">
        <v>1623818.625</v>
      </c>
      <c r="G5" s="46">
        <v>5434149.6399999997</v>
      </c>
      <c r="H5" s="46">
        <v>0</v>
      </c>
      <c r="I5" s="46">
        <v>9104493.4300000016</v>
      </c>
      <c r="J5" s="46">
        <v>0</v>
      </c>
      <c r="K5" s="46">
        <v>3544863.99</v>
      </c>
      <c r="L5" s="46">
        <v>10422.540000000001</v>
      </c>
      <c r="M5" s="46">
        <v>153883.93999999997</v>
      </c>
      <c r="N5" s="46">
        <v>0</v>
      </c>
      <c r="O5" s="46">
        <v>1572604.06</v>
      </c>
      <c r="P5" s="46">
        <v>0</v>
      </c>
      <c r="Q5" s="46">
        <v>10670341.08</v>
      </c>
      <c r="R5" s="46">
        <v>160696.49</v>
      </c>
      <c r="S5" s="46">
        <v>513841.33</v>
      </c>
      <c r="T5" s="46">
        <v>0</v>
      </c>
      <c r="U5" s="46">
        <v>2791490.39</v>
      </c>
      <c r="V5" s="46">
        <v>2053.62</v>
      </c>
      <c r="W5" s="46">
        <v>121929.89000000001</v>
      </c>
      <c r="X5" s="46">
        <v>0</v>
      </c>
      <c r="Y5" s="46">
        <v>4437080.91</v>
      </c>
      <c r="Z5" s="46">
        <v>0</v>
      </c>
      <c r="AA5" s="46">
        <v>218567.81</v>
      </c>
      <c r="AB5" s="46">
        <v>0</v>
      </c>
      <c r="AC5" s="46">
        <v>410649.06</v>
      </c>
      <c r="AD5" s="46">
        <v>0</v>
      </c>
      <c r="AE5" s="46">
        <v>8789.0300000000007</v>
      </c>
      <c r="AF5" s="46">
        <v>8789.0300000000007</v>
      </c>
      <c r="AG5" s="46">
        <v>0</v>
      </c>
      <c r="AH5" s="46">
        <v>0</v>
      </c>
      <c r="AI5" s="46">
        <v>684511.29999998724</v>
      </c>
      <c r="AJ5" s="46">
        <v>0</v>
      </c>
      <c r="AK5" s="46">
        <v>2018789.9807792802</v>
      </c>
      <c r="AL5" s="46">
        <v>0</v>
      </c>
      <c r="AM5" s="46">
        <v>213593.34</v>
      </c>
      <c r="AN5" s="46">
        <v>0</v>
      </c>
      <c r="AO5" s="46">
        <v>0</v>
      </c>
      <c r="AP5" s="46">
        <v>0</v>
      </c>
      <c r="AQ5" s="46">
        <v>7068.4</v>
      </c>
      <c r="AR5" s="46">
        <v>0</v>
      </c>
      <c r="AS5" s="46">
        <v>12138.86</v>
      </c>
      <c r="AT5" s="46">
        <v>0</v>
      </c>
      <c r="AU5" s="46">
        <v>24500</v>
      </c>
      <c r="AV5" s="46">
        <v>0</v>
      </c>
      <c r="AW5" s="50">
        <v>54297186.995779283</v>
      </c>
      <c r="AX5" s="50">
        <v>1805780.3050000002</v>
      </c>
      <c r="AY5" s="57"/>
    </row>
    <row r="6" spans="1:51" ht="31.5">
      <c r="A6" s="58" t="s">
        <v>406</v>
      </c>
      <c r="B6" s="45" t="s">
        <v>449</v>
      </c>
      <c r="C6" s="46">
        <v>286214.24</v>
      </c>
      <c r="D6" s="46">
        <v>0</v>
      </c>
      <c r="E6" s="46">
        <v>705132</v>
      </c>
      <c r="F6" s="46">
        <v>0</v>
      </c>
      <c r="G6" s="46">
        <v>354543.95</v>
      </c>
      <c r="H6" s="46">
        <v>0</v>
      </c>
      <c r="I6" s="46">
        <v>424241.93000000005</v>
      </c>
      <c r="J6" s="46">
        <v>0</v>
      </c>
      <c r="K6" s="46">
        <v>141452.76</v>
      </c>
      <c r="L6" s="46">
        <v>0</v>
      </c>
      <c r="M6" s="46">
        <v>0</v>
      </c>
      <c r="N6" s="46">
        <v>0</v>
      </c>
      <c r="O6" s="46">
        <v>274611.94</v>
      </c>
      <c r="P6" s="46">
        <v>0</v>
      </c>
      <c r="Q6" s="46">
        <v>1119032.6399999999</v>
      </c>
      <c r="R6" s="46">
        <v>0</v>
      </c>
      <c r="S6" s="46">
        <v>15204.83</v>
      </c>
      <c r="T6" s="46">
        <v>0</v>
      </c>
      <c r="U6" s="46">
        <v>36037.21</v>
      </c>
      <c r="V6" s="46">
        <v>0</v>
      </c>
      <c r="W6" s="46">
        <v>12824.380000000001</v>
      </c>
      <c r="X6" s="46">
        <v>0</v>
      </c>
      <c r="Y6" s="46">
        <v>0</v>
      </c>
      <c r="Z6" s="46">
        <v>0</v>
      </c>
      <c r="AA6" s="46">
        <v>0</v>
      </c>
      <c r="AB6" s="46">
        <v>0</v>
      </c>
      <c r="AC6" s="46">
        <v>1571.4</v>
      </c>
      <c r="AD6" s="46">
        <v>0</v>
      </c>
      <c r="AE6" s="46">
        <v>0</v>
      </c>
      <c r="AF6" s="46">
        <v>0</v>
      </c>
      <c r="AG6" s="46">
        <v>0</v>
      </c>
      <c r="AH6" s="46">
        <v>0</v>
      </c>
      <c r="AI6" s="46">
        <v>0</v>
      </c>
      <c r="AJ6" s="46">
        <v>0</v>
      </c>
      <c r="AK6" s="46">
        <v>0</v>
      </c>
      <c r="AL6" s="46">
        <v>0</v>
      </c>
      <c r="AM6" s="46">
        <v>23266.63</v>
      </c>
      <c r="AN6" s="46">
        <v>0</v>
      </c>
      <c r="AO6" s="46">
        <v>0</v>
      </c>
      <c r="AP6" s="46">
        <v>0</v>
      </c>
      <c r="AQ6" s="46">
        <v>0</v>
      </c>
      <c r="AR6" s="46">
        <v>0</v>
      </c>
      <c r="AS6" s="46">
        <v>0</v>
      </c>
      <c r="AT6" s="46">
        <v>0</v>
      </c>
      <c r="AU6" s="46">
        <v>0</v>
      </c>
      <c r="AV6" s="46">
        <v>0</v>
      </c>
      <c r="AW6" s="50">
        <v>3394133.9099999992</v>
      </c>
      <c r="AX6" s="50">
        <v>0</v>
      </c>
      <c r="AY6" s="57"/>
    </row>
    <row r="7" spans="1:51" ht="15.75">
      <c r="A7" s="56">
        <v>2</v>
      </c>
      <c r="B7" s="8" t="s">
        <v>422</v>
      </c>
      <c r="C7" s="46">
        <v>6675981.8300000001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726684.58000000007</v>
      </c>
      <c r="N7" s="46">
        <v>0</v>
      </c>
      <c r="O7" s="46">
        <v>20020.07</v>
      </c>
      <c r="P7" s="46">
        <v>0</v>
      </c>
      <c r="Q7" s="46">
        <v>20889442.849999998</v>
      </c>
      <c r="R7" s="46">
        <v>0</v>
      </c>
      <c r="S7" s="46">
        <v>0</v>
      </c>
      <c r="T7" s="46">
        <v>0</v>
      </c>
      <c r="U7" s="46">
        <v>1392089.36</v>
      </c>
      <c r="V7" s="46">
        <v>0</v>
      </c>
      <c r="W7" s="46">
        <v>0</v>
      </c>
      <c r="X7" s="46">
        <v>0</v>
      </c>
      <c r="Y7" s="46">
        <v>2232750.2599999998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13201.85</v>
      </c>
      <c r="AF7" s="46">
        <v>13201.85</v>
      </c>
      <c r="AG7" s="46">
        <v>18828668.370000001</v>
      </c>
      <c r="AH7" s="46">
        <v>0</v>
      </c>
      <c r="AI7" s="46">
        <v>11557844.269998427</v>
      </c>
      <c r="AJ7" s="46">
        <v>0</v>
      </c>
      <c r="AK7" s="46">
        <v>7099892.2911689095</v>
      </c>
      <c r="AL7" s="46">
        <v>0</v>
      </c>
      <c r="AM7" s="46">
        <v>3573607.59</v>
      </c>
      <c r="AN7" s="46">
        <v>0</v>
      </c>
      <c r="AO7" s="46">
        <v>0</v>
      </c>
      <c r="AP7" s="46">
        <v>0</v>
      </c>
      <c r="AQ7" s="46">
        <v>4299189.6399999997</v>
      </c>
      <c r="AR7" s="46">
        <v>0</v>
      </c>
      <c r="AS7" s="46">
        <v>770555.27</v>
      </c>
      <c r="AT7" s="46">
        <v>0</v>
      </c>
      <c r="AU7" s="46">
        <v>825886.84411767172</v>
      </c>
      <c r="AV7" s="46">
        <v>0</v>
      </c>
      <c r="AW7" s="50">
        <v>78905815.075285003</v>
      </c>
      <c r="AX7" s="50">
        <v>13201.85</v>
      </c>
      <c r="AY7" s="57"/>
    </row>
    <row r="8" spans="1:51" ht="15.75">
      <c r="A8" s="56">
        <v>3</v>
      </c>
      <c r="B8" s="8" t="s">
        <v>423</v>
      </c>
      <c r="C8" s="46">
        <v>36622800.979999997</v>
      </c>
      <c r="D8" s="46">
        <v>0</v>
      </c>
      <c r="E8" s="46">
        <v>53221860</v>
      </c>
      <c r="F8" s="46">
        <v>0</v>
      </c>
      <c r="G8" s="46">
        <v>131636790.59999999</v>
      </c>
      <c r="H8" s="46">
        <v>0</v>
      </c>
      <c r="I8" s="46">
        <v>119681895.23999999</v>
      </c>
      <c r="J8" s="46">
        <v>0</v>
      </c>
      <c r="K8" s="46">
        <v>134628933.16</v>
      </c>
      <c r="L8" s="46">
        <v>11325.47</v>
      </c>
      <c r="M8" s="46">
        <v>1490207.4900000019</v>
      </c>
      <c r="N8" s="46">
        <v>0</v>
      </c>
      <c r="O8" s="46">
        <v>7569816.7500000009</v>
      </c>
      <c r="P8" s="46">
        <v>0</v>
      </c>
      <c r="Q8" s="46">
        <v>61419429.520000003</v>
      </c>
      <c r="R8" s="46">
        <v>437238.8</v>
      </c>
      <c r="S8" s="46">
        <v>29102560.539999999</v>
      </c>
      <c r="T8" s="46">
        <v>0</v>
      </c>
      <c r="U8" s="46">
        <v>87923956.719999999</v>
      </c>
      <c r="V8" s="46">
        <v>0</v>
      </c>
      <c r="W8" s="46">
        <v>17809131.550000001</v>
      </c>
      <c r="X8" s="46">
        <v>0</v>
      </c>
      <c r="Y8" s="46">
        <v>7125265.5899999999</v>
      </c>
      <c r="Z8" s="46">
        <v>0</v>
      </c>
      <c r="AA8" s="46">
        <v>256538.29</v>
      </c>
      <c r="AB8" s="46">
        <v>0</v>
      </c>
      <c r="AC8" s="46">
        <v>19171082.380000036</v>
      </c>
      <c r="AD8" s="46">
        <v>0</v>
      </c>
      <c r="AE8" s="46">
        <v>0</v>
      </c>
      <c r="AF8" s="46">
        <v>0</v>
      </c>
      <c r="AG8" s="46">
        <v>0</v>
      </c>
      <c r="AH8" s="46">
        <v>0</v>
      </c>
      <c r="AI8" s="46">
        <v>960593.7300000001</v>
      </c>
      <c r="AJ8" s="46">
        <v>0</v>
      </c>
      <c r="AK8" s="46">
        <v>0</v>
      </c>
      <c r="AL8" s="46">
        <v>0</v>
      </c>
      <c r="AM8" s="46">
        <v>392939</v>
      </c>
      <c r="AN8" s="46">
        <v>0</v>
      </c>
      <c r="AO8" s="46">
        <v>0</v>
      </c>
      <c r="AP8" s="46">
        <v>0</v>
      </c>
      <c r="AQ8" s="46">
        <v>0</v>
      </c>
      <c r="AR8" s="46">
        <v>0</v>
      </c>
      <c r="AS8" s="46">
        <v>0</v>
      </c>
      <c r="AT8" s="46">
        <v>0</v>
      </c>
      <c r="AU8" s="46">
        <v>0</v>
      </c>
      <c r="AV8" s="46">
        <v>0</v>
      </c>
      <c r="AW8" s="50">
        <v>709013801.53999984</v>
      </c>
      <c r="AX8" s="50">
        <v>448564.26999999996</v>
      </c>
      <c r="AY8" s="57"/>
    </row>
    <row r="9" spans="1:51" ht="15.75">
      <c r="A9" s="56">
        <v>4</v>
      </c>
      <c r="B9" s="8" t="s">
        <v>424</v>
      </c>
      <c r="C9" s="46">
        <v>0</v>
      </c>
      <c r="D9" s="46">
        <v>0</v>
      </c>
      <c r="E9" s="46">
        <v>0</v>
      </c>
      <c r="F9" s="46">
        <v>0</v>
      </c>
      <c r="G9" s="46">
        <v>2733480.55</v>
      </c>
      <c r="H9" s="46">
        <v>1609160.92</v>
      </c>
      <c r="I9" s="46">
        <v>52802.86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2601489.0499999998</v>
      </c>
      <c r="P9" s="46">
        <v>0</v>
      </c>
      <c r="Q9" s="46">
        <v>3547862.55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6">
        <v>0</v>
      </c>
      <c r="AJ9" s="46">
        <v>0</v>
      </c>
      <c r="AK9" s="46">
        <v>0</v>
      </c>
      <c r="AL9" s="46">
        <v>0</v>
      </c>
      <c r="AM9" s="46">
        <v>0</v>
      </c>
      <c r="AN9" s="46">
        <v>0</v>
      </c>
      <c r="AO9" s="46">
        <v>0</v>
      </c>
      <c r="AP9" s="46">
        <v>0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50">
        <v>8935635.0099999979</v>
      </c>
      <c r="AX9" s="50">
        <v>1609160.92</v>
      </c>
      <c r="AY9" s="57"/>
    </row>
    <row r="10" spans="1:51" ht="15.75">
      <c r="A10" s="56">
        <v>5</v>
      </c>
      <c r="B10" s="8" t="s">
        <v>425</v>
      </c>
      <c r="C10" s="46">
        <v>131653.82999999999</v>
      </c>
      <c r="D10" s="46">
        <v>0</v>
      </c>
      <c r="E10" s="46">
        <v>0</v>
      </c>
      <c r="F10" s="46">
        <v>0</v>
      </c>
      <c r="G10" s="46">
        <v>740146.71000000008</v>
      </c>
      <c r="H10" s="46">
        <v>0</v>
      </c>
      <c r="I10" s="46">
        <v>0</v>
      </c>
      <c r="J10" s="46">
        <v>0</v>
      </c>
      <c r="K10" s="46">
        <v>3316021.02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65209.22</v>
      </c>
      <c r="R10" s="46">
        <v>0</v>
      </c>
      <c r="S10" s="46">
        <v>893437.89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84970.040000000008</v>
      </c>
      <c r="AD10" s="46">
        <v>0</v>
      </c>
      <c r="AE10" s="46">
        <v>0</v>
      </c>
      <c r="AF10" s="46">
        <v>0</v>
      </c>
      <c r="AG10" s="46">
        <v>0</v>
      </c>
      <c r="AH10" s="46">
        <v>0</v>
      </c>
      <c r="AI10" s="46">
        <v>0</v>
      </c>
      <c r="AJ10" s="46">
        <v>0</v>
      </c>
      <c r="AK10" s="46">
        <v>0</v>
      </c>
      <c r="AL10" s="46">
        <v>0</v>
      </c>
      <c r="AM10" s="46">
        <v>0</v>
      </c>
      <c r="AN10" s="46">
        <v>0</v>
      </c>
      <c r="AO10" s="46">
        <v>0</v>
      </c>
      <c r="AP10" s="46">
        <v>0</v>
      </c>
      <c r="AQ10" s="46">
        <v>0</v>
      </c>
      <c r="AR10" s="46">
        <v>0</v>
      </c>
      <c r="AS10" s="46">
        <v>0</v>
      </c>
      <c r="AT10" s="46">
        <v>0</v>
      </c>
      <c r="AU10" s="46">
        <v>0</v>
      </c>
      <c r="AV10" s="46">
        <v>0</v>
      </c>
      <c r="AW10" s="50">
        <v>5231438.71</v>
      </c>
      <c r="AX10" s="50">
        <v>0</v>
      </c>
      <c r="AY10" s="57"/>
    </row>
    <row r="11" spans="1:51" ht="15.75">
      <c r="A11" s="56">
        <v>6</v>
      </c>
      <c r="B11" s="8" t="s">
        <v>426</v>
      </c>
      <c r="C11" s="46">
        <v>2409980.34</v>
      </c>
      <c r="D11" s="46">
        <v>0</v>
      </c>
      <c r="E11" s="46">
        <v>59651</v>
      </c>
      <c r="F11" s="46">
        <v>0</v>
      </c>
      <c r="G11" s="46">
        <v>1790198.0299999998</v>
      </c>
      <c r="H11" s="46">
        <v>0</v>
      </c>
      <c r="I11" s="46">
        <v>4000</v>
      </c>
      <c r="J11" s="46">
        <v>0</v>
      </c>
      <c r="K11" s="46">
        <v>806546.54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75289.97</v>
      </c>
      <c r="R11" s="46">
        <v>0</v>
      </c>
      <c r="S11" s="46">
        <v>31430</v>
      </c>
      <c r="T11" s="46">
        <v>0</v>
      </c>
      <c r="U11" s="46">
        <v>882427.74</v>
      </c>
      <c r="V11" s="46">
        <v>0</v>
      </c>
      <c r="W11" s="46">
        <v>6854.92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1007665.1456141999</v>
      </c>
      <c r="AF11" s="46">
        <v>1007665.1456141999</v>
      </c>
      <c r="AG11" s="46">
        <v>0</v>
      </c>
      <c r="AH11" s="46">
        <v>0</v>
      </c>
      <c r="AI11" s="46">
        <v>0</v>
      </c>
      <c r="AJ11" s="46">
        <v>0</v>
      </c>
      <c r="AK11" s="46">
        <v>0</v>
      </c>
      <c r="AL11" s="46">
        <v>0</v>
      </c>
      <c r="AM11" s="46">
        <v>0</v>
      </c>
      <c r="AN11" s="46">
        <v>0</v>
      </c>
      <c r="AO11" s="46">
        <v>0</v>
      </c>
      <c r="AP11" s="46">
        <v>0</v>
      </c>
      <c r="AQ11" s="46">
        <v>0</v>
      </c>
      <c r="AR11" s="46">
        <v>0</v>
      </c>
      <c r="AS11" s="46">
        <v>0</v>
      </c>
      <c r="AT11" s="46">
        <v>0</v>
      </c>
      <c r="AU11" s="46">
        <v>0</v>
      </c>
      <c r="AV11" s="46">
        <v>0</v>
      </c>
      <c r="AW11" s="50">
        <v>7074043.6856141994</v>
      </c>
      <c r="AX11" s="50">
        <v>1007665.1456141999</v>
      </c>
      <c r="AY11" s="57"/>
    </row>
    <row r="12" spans="1:51" ht="15.75">
      <c r="A12" s="56">
        <v>7</v>
      </c>
      <c r="B12" s="8" t="s">
        <v>427</v>
      </c>
      <c r="C12" s="46">
        <v>2016885.73</v>
      </c>
      <c r="D12" s="46">
        <v>-11266.891206099997</v>
      </c>
      <c r="E12" s="46">
        <v>143051</v>
      </c>
      <c r="F12" s="46">
        <v>0</v>
      </c>
      <c r="G12" s="46">
        <v>8693953.6999999974</v>
      </c>
      <c r="H12" s="46">
        <v>0</v>
      </c>
      <c r="I12" s="46">
        <v>2623340.8099999996</v>
      </c>
      <c r="J12" s="46">
        <v>0</v>
      </c>
      <c r="K12" s="46">
        <v>1295365.27</v>
      </c>
      <c r="L12" s="46">
        <v>0</v>
      </c>
      <c r="M12" s="46">
        <v>18369.53</v>
      </c>
      <c r="N12" s="46">
        <v>0</v>
      </c>
      <c r="O12" s="46">
        <v>84174.28</v>
      </c>
      <c r="P12" s="46">
        <v>0</v>
      </c>
      <c r="Q12" s="46">
        <v>1085166.6299999999</v>
      </c>
      <c r="R12" s="46">
        <v>0</v>
      </c>
      <c r="S12" s="46">
        <v>23513.94</v>
      </c>
      <c r="T12" s="46">
        <v>0</v>
      </c>
      <c r="U12" s="46">
        <v>1255313.45</v>
      </c>
      <c r="V12" s="46">
        <v>0</v>
      </c>
      <c r="W12" s="46">
        <v>1126067.52</v>
      </c>
      <c r="X12" s="46">
        <v>0</v>
      </c>
      <c r="Y12" s="46">
        <v>54759.520000000004</v>
      </c>
      <c r="Z12" s="46">
        <v>0</v>
      </c>
      <c r="AA12" s="46">
        <v>0</v>
      </c>
      <c r="AB12" s="46">
        <v>0</v>
      </c>
      <c r="AC12" s="46">
        <v>158780.65</v>
      </c>
      <c r="AD12" s="46">
        <v>0</v>
      </c>
      <c r="AE12" s="46">
        <v>4144274.8930491004</v>
      </c>
      <c r="AF12" s="46">
        <v>3904782.3930491004</v>
      </c>
      <c r="AG12" s="46">
        <v>0</v>
      </c>
      <c r="AH12" s="46">
        <v>0</v>
      </c>
      <c r="AI12" s="46">
        <v>1660.01</v>
      </c>
      <c r="AJ12" s="46">
        <v>0</v>
      </c>
      <c r="AK12" s="46">
        <v>0</v>
      </c>
      <c r="AL12" s="46">
        <v>0</v>
      </c>
      <c r="AM12" s="46">
        <v>732713.6</v>
      </c>
      <c r="AN12" s="46">
        <v>0</v>
      </c>
      <c r="AO12" s="46">
        <v>0</v>
      </c>
      <c r="AP12" s="46">
        <v>0</v>
      </c>
      <c r="AQ12" s="46">
        <v>0</v>
      </c>
      <c r="AR12" s="46">
        <v>0</v>
      </c>
      <c r="AS12" s="46">
        <v>0</v>
      </c>
      <c r="AT12" s="46">
        <v>0</v>
      </c>
      <c r="AU12" s="46">
        <v>0</v>
      </c>
      <c r="AV12" s="46">
        <v>0</v>
      </c>
      <c r="AW12" s="50">
        <v>23457390.533049095</v>
      </c>
      <c r="AX12" s="50">
        <v>3893515.5018430003</v>
      </c>
      <c r="AY12" s="57"/>
    </row>
    <row r="13" spans="1:51" ht="15.75">
      <c r="A13" s="56">
        <v>8</v>
      </c>
      <c r="B13" s="8" t="s">
        <v>428</v>
      </c>
      <c r="C13" s="46">
        <v>12255401.989999998</v>
      </c>
      <c r="D13" s="46">
        <v>531543.05787949997</v>
      </c>
      <c r="E13" s="46">
        <v>4329452</v>
      </c>
      <c r="F13" s="46">
        <v>0</v>
      </c>
      <c r="G13" s="46">
        <v>56917193.82</v>
      </c>
      <c r="H13" s="46">
        <v>6108865.2599999998</v>
      </c>
      <c r="I13" s="46">
        <v>36740467.329999998</v>
      </c>
      <c r="J13" s="46">
        <v>366588.62564261002</v>
      </c>
      <c r="K13" s="46">
        <v>18670620.169999994</v>
      </c>
      <c r="L13" s="46">
        <v>43118.41</v>
      </c>
      <c r="M13" s="46">
        <v>686208.37570000044</v>
      </c>
      <c r="N13" s="46">
        <v>0</v>
      </c>
      <c r="O13" s="46">
        <v>37420273.539999999</v>
      </c>
      <c r="P13" s="46">
        <v>0</v>
      </c>
      <c r="Q13" s="46">
        <v>31466585.259299997</v>
      </c>
      <c r="R13" s="46">
        <v>258235.47</v>
      </c>
      <c r="S13" s="46">
        <v>129001.03000000001</v>
      </c>
      <c r="T13" s="46">
        <v>0</v>
      </c>
      <c r="U13" s="46">
        <v>27579545.119999997</v>
      </c>
      <c r="V13" s="46">
        <v>4128795.72</v>
      </c>
      <c r="W13" s="46">
        <v>30014271.060000002</v>
      </c>
      <c r="X13" s="46">
        <v>0</v>
      </c>
      <c r="Y13" s="46">
        <v>10459473.43</v>
      </c>
      <c r="Z13" s="46">
        <v>0</v>
      </c>
      <c r="AA13" s="46">
        <v>30037667.859999999</v>
      </c>
      <c r="AB13" s="46">
        <v>0</v>
      </c>
      <c r="AC13" s="46">
        <v>2524018.84</v>
      </c>
      <c r="AD13" s="46">
        <v>0</v>
      </c>
      <c r="AE13" s="46">
        <v>14467237.15504214</v>
      </c>
      <c r="AF13" s="46">
        <v>10083442.49504214</v>
      </c>
      <c r="AG13" s="46">
        <v>0</v>
      </c>
      <c r="AH13" s="46">
        <v>0</v>
      </c>
      <c r="AI13" s="46">
        <v>1260312.894318755</v>
      </c>
      <c r="AJ13" s="46">
        <v>0</v>
      </c>
      <c r="AK13" s="46">
        <v>0</v>
      </c>
      <c r="AL13" s="46">
        <v>0</v>
      </c>
      <c r="AM13" s="46">
        <v>624603.85</v>
      </c>
      <c r="AN13" s="46">
        <v>0</v>
      </c>
      <c r="AO13" s="46">
        <v>0</v>
      </c>
      <c r="AP13" s="46">
        <v>0</v>
      </c>
      <c r="AQ13" s="46">
        <v>62685.31</v>
      </c>
      <c r="AR13" s="46">
        <v>0</v>
      </c>
      <c r="AS13" s="46">
        <v>471165.76</v>
      </c>
      <c r="AT13" s="46">
        <v>0</v>
      </c>
      <c r="AU13" s="46">
        <v>1373.74</v>
      </c>
      <c r="AV13" s="46">
        <v>0</v>
      </c>
      <c r="AW13" s="50">
        <v>316117558.53436083</v>
      </c>
      <c r="AX13" s="50">
        <v>21520589.03856425</v>
      </c>
      <c r="AY13" s="57"/>
    </row>
    <row r="14" spans="1:51" ht="15.75">
      <c r="A14" s="59" t="s">
        <v>411</v>
      </c>
      <c r="B14" s="45" t="s">
        <v>429</v>
      </c>
      <c r="C14" s="46">
        <v>0</v>
      </c>
      <c r="D14" s="46">
        <v>0</v>
      </c>
      <c r="E14" s="46">
        <v>1564642</v>
      </c>
      <c r="F14" s="46">
        <v>0</v>
      </c>
      <c r="G14" s="46">
        <v>42333125.149999999</v>
      </c>
      <c r="H14" s="46">
        <v>6103167.25</v>
      </c>
      <c r="I14" s="46">
        <v>8876340.0199999996</v>
      </c>
      <c r="J14" s="46">
        <v>228566.745</v>
      </c>
      <c r="K14" s="46">
        <v>10303449.4</v>
      </c>
      <c r="L14" s="46">
        <v>0</v>
      </c>
      <c r="M14" s="46">
        <v>0</v>
      </c>
      <c r="N14" s="46">
        <v>0</v>
      </c>
      <c r="O14" s="46">
        <v>34328233.75</v>
      </c>
      <c r="P14" s="46">
        <v>0</v>
      </c>
      <c r="Q14" s="46">
        <v>13192963.529999999</v>
      </c>
      <c r="R14" s="46">
        <v>176614.69</v>
      </c>
      <c r="S14" s="46">
        <v>128775.21</v>
      </c>
      <c r="T14" s="46">
        <v>0</v>
      </c>
      <c r="U14" s="46">
        <v>9588899.0099999998</v>
      </c>
      <c r="V14" s="46">
        <v>4107243</v>
      </c>
      <c r="W14" s="46">
        <v>17253236.870000001</v>
      </c>
      <c r="X14" s="46">
        <v>0</v>
      </c>
      <c r="Y14" s="46">
        <v>2443938.2799999998</v>
      </c>
      <c r="Z14" s="46">
        <v>0</v>
      </c>
      <c r="AA14" s="46">
        <v>30037667.859999999</v>
      </c>
      <c r="AB14" s="46">
        <v>0</v>
      </c>
      <c r="AC14" s="46">
        <v>2381277.12</v>
      </c>
      <c r="AD14" s="46">
        <v>0</v>
      </c>
      <c r="AE14" s="46">
        <v>1017443.31</v>
      </c>
      <c r="AF14" s="46">
        <v>219935.44</v>
      </c>
      <c r="AG14" s="46">
        <v>0</v>
      </c>
      <c r="AH14" s="46">
        <v>0</v>
      </c>
      <c r="AI14" s="46">
        <v>1260312.894318755</v>
      </c>
      <c r="AJ14" s="46">
        <v>0</v>
      </c>
      <c r="AK14" s="46">
        <v>0</v>
      </c>
      <c r="AL14" s="46">
        <v>0</v>
      </c>
      <c r="AM14" s="46">
        <v>496688.76</v>
      </c>
      <c r="AN14" s="46">
        <v>0</v>
      </c>
      <c r="AO14" s="46">
        <v>0</v>
      </c>
      <c r="AP14" s="46">
        <v>0</v>
      </c>
      <c r="AQ14" s="46">
        <v>62685.31</v>
      </c>
      <c r="AR14" s="46">
        <v>0</v>
      </c>
      <c r="AS14" s="46">
        <v>471165.76</v>
      </c>
      <c r="AT14" s="46">
        <v>0</v>
      </c>
      <c r="AU14" s="46">
        <v>0</v>
      </c>
      <c r="AV14" s="46">
        <v>0</v>
      </c>
      <c r="AW14" s="50">
        <v>175740844.23431873</v>
      </c>
      <c r="AX14" s="50">
        <v>10835527.125</v>
      </c>
      <c r="AY14" s="57"/>
    </row>
    <row r="15" spans="1:51" ht="15.75">
      <c r="A15" s="59" t="s">
        <v>412</v>
      </c>
      <c r="B15" s="45" t="s">
        <v>430</v>
      </c>
      <c r="C15" s="46">
        <v>9246043.3699999992</v>
      </c>
      <c r="D15" s="46">
        <v>106314.02922500001</v>
      </c>
      <c r="E15" s="46">
        <v>1181089</v>
      </c>
      <c r="F15" s="46">
        <v>0</v>
      </c>
      <c r="G15" s="46">
        <v>11259424.49</v>
      </c>
      <c r="H15" s="46">
        <v>5698.01</v>
      </c>
      <c r="I15" s="46">
        <v>21512461.75</v>
      </c>
      <c r="J15" s="46">
        <v>0</v>
      </c>
      <c r="K15" s="46">
        <v>6943212.6199999973</v>
      </c>
      <c r="L15" s="46">
        <v>43118.41</v>
      </c>
      <c r="M15" s="46">
        <v>397812.33570000035</v>
      </c>
      <c r="N15" s="46">
        <v>0</v>
      </c>
      <c r="O15" s="46">
        <v>462272.74000000005</v>
      </c>
      <c r="P15" s="46">
        <v>0</v>
      </c>
      <c r="Q15" s="46">
        <v>9984033.7962999996</v>
      </c>
      <c r="R15" s="46">
        <v>0</v>
      </c>
      <c r="S15" s="46">
        <v>0</v>
      </c>
      <c r="T15" s="46">
        <v>0</v>
      </c>
      <c r="U15" s="46">
        <v>14820541.530000001</v>
      </c>
      <c r="V15" s="46">
        <v>21552.720000000001</v>
      </c>
      <c r="W15" s="46">
        <v>10929984.940000003</v>
      </c>
      <c r="X15" s="46">
        <v>0</v>
      </c>
      <c r="Y15" s="46">
        <v>8015535.1499999994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9807930.8472748008</v>
      </c>
      <c r="AF15" s="46">
        <v>6221644.0572748007</v>
      </c>
      <c r="AG15" s="46">
        <v>0</v>
      </c>
      <c r="AH15" s="46">
        <v>0</v>
      </c>
      <c r="AI15" s="46">
        <v>0</v>
      </c>
      <c r="AJ15" s="46">
        <v>0</v>
      </c>
      <c r="AK15" s="46">
        <v>0</v>
      </c>
      <c r="AL15" s="46">
        <v>0</v>
      </c>
      <c r="AM15" s="46">
        <v>1598.47</v>
      </c>
      <c r="AN15" s="46">
        <v>0</v>
      </c>
      <c r="AO15" s="46">
        <v>0</v>
      </c>
      <c r="AP15" s="46">
        <v>0</v>
      </c>
      <c r="AQ15" s="46">
        <v>0</v>
      </c>
      <c r="AR15" s="46">
        <v>0</v>
      </c>
      <c r="AS15" s="46">
        <v>0</v>
      </c>
      <c r="AT15" s="46">
        <v>0</v>
      </c>
      <c r="AU15" s="46">
        <v>1373.74</v>
      </c>
      <c r="AV15" s="46">
        <v>0</v>
      </c>
      <c r="AW15" s="50">
        <v>104563314.77927479</v>
      </c>
      <c r="AX15" s="50">
        <v>6398327.2264998006</v>
      </c>
      <c r="AY15" s="57"/>
    </row>
    <row r="16" spans="1:51" ht="15.75">
      <c r="A16" s="59" t="s">
        <v>413</v>
      </c>
      <c r="B16" s="45" t="s">
        <v>431</v>
      </c>
      <c r="C16" s="46">
        <v>169582.01</v>
      </c>
      <c r="D16" s="46">
        <v>0</v>
      </c>
      <c r="E16" s="46">
        <v>554433</v>
      </c>
      <c r="F16" s="46">
        <v>0</v>
      </c>
      <c r="G16" s="46">
        <v>2067802.7399999993</v>
      </c>
      <c r="H16" s="46">
        <v>0</v>
      </c>
      <c r="I16" s="46">
        <v>4504024.99</v>
      </c>
      <c r="J16" s="46">
        <v>138021.88064260999</v>
      </c>
      <c r="K16" s="46">
        <v>65992.59</v>
      </c>
      <c r="L16" s="46">
        <v>0</v>
      </c>
      <c r="M16" s="46">
        <v>0</v>
      </c>
      <c r="N16" s="46">
        <v>0</v>
      </c>
      <c r="O16" s="46">
        <v>2405077.4400000004</v>
      </c>
      <c r="P16" s="46">
        <v>0</v>
      </c>
      <c r="Q16" s="46">
        <v>2754372.4130000002</v>
      </c>
      <c r="R16" s="46">
        <v>81620.78</v>
      </c>
      <c r="S16" s="46">
        <v>0</v>
      </c>
      <c r="T16" s="46">
        <v>0</v>
      </c>
      <c r="U16" s="46">
        <v>1559296.81</v>
      </c>
      <c r="V16" s="46">
        <v>0</v>
      </c>
      <c r="W16" s="46">
        <v>1719540.55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142492.35999999999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6">
        <v>0</v>
      </c>
      <c r="AJ16" s="46">
        <v>0</v>
      </c>
      <c r="AK16" s="46">
        <v>0</v>
      </c>
      <c r="AL16" s="46">
        <v>0</v>
      </c>
      <c r="AM16" s="46">
        <v>126316.62</v>
      </c>
      <c r="AN16" s="46">
        <v>0</v>
      </c>
      <c r="AO16" s="46">
        <v>0</v>
      </c>
      <c r="AP16" s="46">
        <v>0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50">
        <v>16068931.522999998</v>
      </c>
      <c r="AX16" s="50">
        <v>219642.66064260999</v>
      </c>
      <c r="AY16" s="57"/>
    </row>
    <row r="17" spans="1:51" ht="15.75">
      <c r="A17" s="59" t="s">
        <v>414</v>
      </c>
      <c r="B17" s="45" t="s">
        <v>432</v>
      </c>
      <c r="C17" s="46">
        <v>2839776.61</v>
      </c>
      <c r="D17" s="46">
        <v>425229.02865449997</v>
      </c>
      <c r="E17" s="46">
        <v>1029288</v>
      </c>
      <c r="F17" s="46">
        <v>0</v>
      </c>
      <c r="G17" s="46">
        <v>1256841.4399999997</v>
      </c>
      <c r="H17" s="46">
        <v>0</v>
      </c>
      <c r="I17" s="46">
        <v>1847640.57</v>
      </c>
      <c r="J17" s="46">
        <v>0</v>
      </c>
      <c r="K17" s="46">
        <v>1357965.56</v>
      </c>
      <c r="L17" s="46">
        <v>0</v>
      </c>
      <c r="M17" s="46">
        <v>288396.04000000004</v>
      </c>
      <c r="N17" s="46">
        <v>0</v>
      </c>
      <c r="O17" s="46">
        <v>224689.60999999996</v>
      </c>
      <c r="P17" s="46">
        <v>0</v>
      </c>
      <c r="Q17" s="46">
        <v>5535215.5199999996</v>
      </c>
      <c r="R17" s="46">
        <v>0</v>
      </c>
      <c r="S17" s="46">
        <v>225.82</v>
      </c>
      <c r="T17" s="46">
        <v>0</v>
      </c>
      <c r="U17" s="46">
        <v>1610807.77</v>
      </c>
      <c r="V17" s="46">
        <v>0</v>
      </c>
      <c r="W17" s="46">
        <v>111508.7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249.36</v>
      </c>
      <c r="AD17" s="46">
        <v>0</v>
      </c>
      <c r="AE17" s="46">
        <v>3641862.997767339</v>
      </c>
      <c r="AF17" s="46">
        <v>3641862.997767339</v>
      </c>
      <c r="AG17" s="46">
        <v>0</v>
      </c>
      <c r="AH17" s="46">
        <v>0</v>
      </c>
      <c r="AI17" s="46">
        <v>0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50">
        <v>19744467.997767337</v>
      </c>
      <c r="AX17" s="50">
        <v>4067092.0264218389</v>
      </c>
      <c r="AY17" s="57"/>
    </row>
    <row r="18" spans="1:51" ht="15.75">
      <c r="A18" s="60">
        <v>9</v>
      </c>
      <c r="B18" s="8" t="s">
        <v>433</v>
      </c>
      <c r="C18" s="46">
        <v>1449885.14</v>
      </c>
      <c r="D18" s="46">
        <v>0</v>
      </c>
      <c r="E18" s="46">
        <v>2684777</v>
      </c>
      <c r="F18" s="46">
        <v>0</v>
      </c>
      <c r="G18" s="46">
        <v>4884914.9300000006</v>
      </c>
      <c r="H18" s="46">
        <v>451796.76</v>
      </c>
      <c r="I18" s="46">
        <v>4268060.62</v>
      </c>
      <c r="J18" s="46">
        <v>0</v>
      </c>
      <c r="K18" s="46">
        <v>12860.7</v>
      </c>
      <c r="L18" s="46">
        <v>0</v>
      </c>
      <c r="M18" s="46">
        <v>0</v>
      </c>
      <c r="N18" s="46">
        <v>0</v>
      </c>
      <c r="O18" s="46">
        <v>332421.60000000003</v>
      </c>
      <c r="P18" s="46">
        <v>0</v>
      </c>
      <c r="Q18" s="46">
        <v>673835.44</v>
      </c>
      <c r="R18" s="46">
        <v>0</v>
      </c>
      <c r="S18" s="46">
        <v>1811052.03</v>
      </c>
      <c r="T18" s="46">
        <v>0</v>
      </c>
      <c r="U18" s="46">
        <v>2419393.4299999997</v>
      </c>
      <c r="V18" s="46">
        <v>0</v>
      </c>
      <c r="W18" s="46">
        <v>3410695.69</v>
      </c>
      <c r="X18" s="46">
        <v>0</v>
      </c>
      <c r="Y18" s="46">
        <v>3353.64</v>
      </c>
      <c r="Z18" s="46">
        <v>0</v>
      </c>
      <c r="AA18" s="46">
        <v>9565.3700000000008</v>
      </c>
      <c r="AB18" s="46">
        <v>0</v>
      </c>
      <c r="AC18" s="46">
        <v>269007.95000000019</v>
      </c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6">
        <v>1048814.3599999994</v>
      </c>
      <c r="AJ18" s="46">
        <v>0</v>
      </c>
      <c r="AK18" s="46">
        <v>0</v>
      </c>
      <c r="AL18" s="46">
        <v>0</v>
      </c>
      <c r="AM18" s="46">
        <v>9964.33</v>
      </c>
      <c r="AN18" s="46">
        <v>0</v>
      </c>
      <c r="AO18" s="46">
        <v>0</v>
      </c>
      <c r="AP18" s="46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50">
        <v>23288602.229999997</v>
      </c>
      <c r="AX18" s="50">
        <v>451796.76</v>
      </c>
      <c r="AY18" s="57"/>
    </row>
    <row r="19" spans="1:51" ht="15.75">
      <c r="A19" s="59" t="s">
        <v>415</v>
      </c>
      <c r="B19" s="45" t="s">
        <v>434</v>
      </c>
      <c r="C19" s="46">
        <v>1418086.2</v>
      </c>
      <c r="D19" s="46">
        <v>0</v>
      </c>
      <c r="E19" s="46">
        <v>2653372</v>
      </c>
      <c r="F19" s="46">
        <v>0</v>
      </c>
      <c r="G19" s="46">
        <v>4774759.99</v>
      </c>
      <c r="H19" s="46">
        <v>451796.76</v>
      </c>
      <c r="I19" s="46">
        <v>3890051.1799999997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273548.27</v>
      </c>
      <c r="P19" s="46">
        <v>0</v>
      </c>
      <c r="Q19" s="46">
        <v>95593.32</v>
      </c>
      <c r="R19" s="46">
        <v>0</v>
      </c>
      <c r="S19" s="46">
        <v>1811052.03</v>
      </c>
      <c r="T19" s="46">
        <v>0</v>
      </c>
      <c r="U19" s="46">
        <v>2368806.5099999998</v>
      </c>
      <c r="V19" s="46">
        <v>0</v>
      </c>
      <c r="W19" s="46">
        <v>3410695.69</v>
      </c>
      <c r="X19" s="46">
        <v>0</v>
      </c>
      <c r="Y19" s="46">
        <v>0</v>
      </c>
      <c r="Z19" s="46">
        <v>0</v>
      </c>
      <c r="AA19" s="46">
        <v>9565.3700000000008</v>
      </c>
      <c r="AB19" s="46">
        <v>0</v>
      </c>
      <c r="AC19" s="46">
        <v>269007.95000000019</v>
      </c>
      <c r="AD19" s="46">
        <v>0</v>
      </c>
      <c r="AE19" s="46">
        <v>0</v>
      </c>
      <c r="AF19" s="46">
        <v>0</v>
      </c>
      <c r="AG19" s="46">
        <v>0</v>
      </c>
      <c r="AH19" s="46">
        <v>0</v>
      </c>
      <c r="AI19" s="46">
        <v>1048814.3599999994</v>
      </c>
      <c r="AJ19" s="46">
        <v>0</v>
      </c>
      <c r="AK19" s="46">
        <v>0</v>
      </c>
      <c r="AL19" s="46">
        <v>0</v>
      </c>
      <c r="AM19" s="46">
        <v>9964.33</v>
      </c>
      <c r="AN19" s="46">
        <v>0</v>
      </c>
      <c r="AO19" s="46">
        <v>0</v>
      </c>
      <c r="AP19" s="46">
        <v>0</v>
      </c>
      <c r="AQ19" s="46">
        <v>0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  <c r="AW19" s="50">
        <v>22033317.199999996</v>
      </c>
      <c r="AX19" s="50">
        <v>451796.76</v>
      </c>
      <c r="AY19" s="57"/>
    </row>
    <row r="20" spans="1:51" ht="15.75">
      <c r="A20" s="59" t="s">
        <v>416</v>
      </c>
      <c r="B20" s="45" t="s">
        <v>435</v>
      </c>
      <c r="C20" s="46">
        <v>31798.94</v>
      </c>
      <c r="D20" s="46">
        <v>0</v>
      </c>
      <c r="E20" s="46">
        <v>31405</v>
      </c>
      <c r="F20" s="46">
        <v>0</v>
      </c>
      <c r="G20" s="46">
        <v>110154.93999999999</v>
      </c>
      <c r="H20" s="46">
        <v>0</v>
      </c>
      <c r="I20" s="46">
        <v>378009.44</v>
      </c>
      <c r="J20" s="46">
        <v>0</v>
      </c>
      <c r="K20" s="46">
        <v>12860.7</v>
      </c>
      <c r="L20" s="46">
        <v>0</v>
      </c>
      <c r="M20" s="46">
        <v>0</v>
      </c>
      <c r="N20" s="46">
        <v>0</v>
      </c>
      <c r="O20" s="46">
        <v>58873.33</v>
      </c>
      <c r="P20" s="46">
        <v>0</v>
      </c>
      <c r="Q20" s="46">
        <v>578242.12</v>
      </c>
      <c r="R20" s="46">
        <v>0</v>
      </c>
      <c r="S20" s="46">
        <v>0</v>
      </c>
      <c r="T20" s="46">
        <v>0</v>
      </c>
      <c r="U20" s="46">
        <v>50586.92</v>
      </c>
      <c r="V20" s="46">
        <v>0</v>
      </c>
      <c r="W20" s="46">
        <v>0</v>
      </c>
      <c r="X20" s="46">
        <v>0</v>
      </c>
      <c r="Y20" s="46">
        <v>3353.64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6">
        <v>0</v>
      </c>
      <c r="AJ20" s="46">
        <v>0</v>
      </c>
      <c r="AK20" s="46">
        <v>0</v>
      </c>
      <c r="AL20" s="46">
        <v>0</v>
      </c>
      <c r="AM20" s="46">
        <v>0</v>
      </c>
      <c r="AN20" s="46">
        <v>0</v>
      </c>
      <c r="AO20" s="46">
        <v>0</v>
      </c>
      <c r="AP20" s="46">
        <v>0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50">
        <v>1255285.0299999998</v>
      </c>
      <c r="AX20" s="50">
        <v>0</v>
      </c>
      <c r="AY20" s="57"/>
    </row>
    <row r="21" spans="1:51" ht="15.75">
      <c r="A21" s="56">
        <v>10</v>
      </c>
      <c r="B21" s="173" t="s">
        <v>436</v>
      </c>
      <c r="C21" s="46">
        <v>178649071.30000001</v>
      </c>
      <c r="D21" s="46">
        <v>0</v>
      </c>
      <c r="E21" s="46">
        <v>251096265</v>
      </c>
      <c r="F21" s="46">
        <v>0</v>
      </c>
      <c r="G21" s="46">
        <v>78872861.009999976</v>
      </c>
      <c r="H21" s="46">
        <v>0</v>
      </c>
      <c r="I21" s="46">
        <v>98104545.560000017</v>
      </c>
      <c r="J21" s="46">
        <v>0</v>
      </c>
      <c r="K21" s="46">
        <v>43490014.529999994</v>
      </c>
      <c r="L21" s="46">
        <v>0</v>
      </c>
      <c r="M21" s="46">
        <v>170126278.30652562</v>
      </c>
      <c r="N21" s="46">
        <v>0</v>
      </c>
      <c r="O21" s="46">
        <v>107889600.53999999</v>
      </c>
      <c r="P21" s="46">
        <v>0</v>
      </c>
      <c r="Q21" s="46">
        <v>46768073.100000001</v>
      </c>
      <c r="R21" s="46">
        <v>0</v>
      </c>
      <c r="S21" s="46">
        <v>139296995.34999993</v>
      </c>
      <c r="T21" s="46">
        <v>0</v>
      </c>
      <c r="U21" s="46">
        <v>28147337.289999999</v>
      </c>
      <c r="V21" s="46">
        <v>0</v>
      </c>
      <c r="W21" s="46">
        <v>9263809.7699999996</v>
      </c>
      <c r="X21" s="46">
        <v>0</v>
      </c>
      <c r="Y21" s="46">
        <v>7446834.29</v>
      </c>
      <c r="Z21" s="46">
        <v>0</v>
      </c>
      <c r="AA21" s="46">
        <v>173615.7</v>
      </c>
      <c r="AB21" s="46">
        <v>0</v>
      </c>
      <c r="AC21" s="46">
        <v>4023437.4799996871</v>
      </c>
      <c r="AD21" s="46">
        <v>0</v>
      </c>
      <c r="AE21" s="46">
        <v>48895.76</v>
      </c>
      <c r="AF21" s="46">
        <v>48895.76</v>
      </c>
      <c r="AG21" s="46">
        <v>0</v>
      </c>
      <c r="AH21" s="46">
        <v>0</v>
      </c>
      <c r="AI21" s="46">
        <v>0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17247.98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50">
        <v>1163414882.9665253</v>
      </c>
      <c r="AX21" s="50">
        <v>48895.76</v>
      </c>
      <c r="AY21" s="57"/>
    </row>
    <row r="22" spans="1:51" ht="15.75">
      <c r="A22" s="58" t="s">
        <v>407</v>
      </c>
      <c r="B22" s="8" t="s">
        <v>437</v>
      </c>
      <c r="C22" s="46">
        <v>178387742.97</v>
      </c>
      <c r="D22" s="46">
        <v>0</v>
      </c>
      <c r="E22" s="46">
        <v>250477592</v>
      </c>
      <c r="F22" s="46">
        <v>0</v>
      </c>
      <c r="G22" s="46">
        <v>71115013.229999974</v>
      </c>
      <c r="H22" s="46">
        <v>0</v>
      </c>
      <c r="I22" s="46">
        <v>98102529.560000017</v>
      </c>
      <c r="J22" s="46">
        <v>0</v>
      </c>
      <c r="K22" s="46">
        <v>43099654.829999998</v>
      </c>
      <c r="L22" s="46">
        <v>0</v>
      </c>
      <c r="M22" s="46">
        <v>170069803.08652562</v>
      </c>
      <c r="N22" s="46">
        <v>0</v>
      </c>
      <c r="O22" s="46">
        <v>104397030.88</v>
      </c>
      <c r="P22" s="46">
        <v>0</v>
      </c>
      <c r="Q22" s="46">
        <v>45169598.630000003</v>
      </c>
      <c r="R22" s="46">
        <v>0</v>
      </c>
      <c r="S22" s="46">
        <v>136619047.50999993</v>
      </c>
      <c r="T22" s="46">
        <v>0</v>
      </c>
      <c r="U22" s="46">
        <v>27577455.439999998</v>
      </c>
      <c r="V22" s="46">
        <v>0</v>
      </c>
      <c r="W22" s="46">
        <v>8275109.0199999996</v>
      </c>
      <c r="X22" s="46">
        <v>0</v>
      </c>
      <c r="Y22" s="46">
        <v>7446834.29</v>
      </c>
      <c r="Z22" s="46">
        <v>0</v>
      </c>
      <c r="AA22" s="46">
        <v>173615.7</v>
      </c>
      <c r="AB22" s="46">
        <v>0</v>
      </c>
      <c r="AC22" s="46">
        <v>3738040.3399996795</v>
      </c>
      <c r="AD22" s="46">
        <v>0</v>
      </c>
      <c r="AE22" s="46">
        <v>48895.76</v>
      </c>
      <c r="AF22" s="46">
        <v>48895.76</v>
      </c>
      <c r="AG22" s="46">
        <v>0</v>
      </c>
      <c r="AH22" s="46">
        <v>0</v>
      </c>
      <c r="AI22" s="46">
        <v>0</v>
      </c>
      <c r="AJ22" s="46">
        <v>0</v>
      </c>
      <c r="AK22" s="46">
        <v>0</v>
      </c>
      <c r="AL22" s="46">
        <v>0</v>
      </c>
      <c r="AM22" s="46">
        <v>0</v>
      </c>
      <c r="AN22" s="46">
        <v>0</v>
      </c>
      <c r="AO22" s="46">
        <v>0</v>
      </c>
      <c r="AP22" s="46">
        <v>0</v>
      </c>
      <c r="AQ22" s="46">
        <v>17247.98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50">
        <v>1144715211.2265253</v>
      </c>
      <c r="AX22" s="50">
        <v>48895.76</v>
      </c>
      <c r="AY22" s="57"/>
    </row>
    <row r="23" spans="1:51" ht="15.75">
      <c r="A23" s="58" t="s">
        <v>408</v>
      </c>
      <c r="B23" s="174" t="s">
        <v>438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50">
        <v>0</v>
      </c>
      <c r="AX23" s="50">
        <v>0</v>
      </c>
      <c r="AY23" s="57"/>
    </row>
    <row r="24" spans="1:51" ht="15.75">
      <c r="A24" s="58" t="s">
        <v>409</v>
      </c>
      <c r="B24" s="175" t="s">
        <v>439</v>
      </c>
      <c r="C24" s="46">
        <v>261328.33</v>
      </c>
      <c r="D24" s="46">
        <v>0</v>
      </c>
      <c r="E24" s="46">
        <v>618673</v>
      </c>
      <c r="F24" s="46">
        <v>0</v>
      </c>
      <c r="G24" s="46">
        <v>0</v>
      </c>
      <c r="H24" s="46">
        <v>0</v>
      </c>
      <c r="I24" s="46">
        <v>2016</v>
      </c>
      <c r="J24" s="46">
        <v>0</v>
      </c>
      <c r="K24" s="46">
        <v>21515.759999999998</v>
      </c>
      <c r="L24" s="46">
        <v>0</v>
      </c>
      <c r="M24" s="46">
        <v>0</v>
      </c>
      <c r="N24" s="46">
        <v>0</v>
      </c>
      <c r="O24" s="46">
        <v>2260779.2200000002</v>
      </c>
      <c r="P24" s="46">
        <v>0</v>
      </c>
      <c r="Q24" s="46">
        <v>0</v>
      </c>
      <c r="R24" s="46">
        <v>0</v>
      </c>
      <c r="S24" s="46">
        <v>2413044.02</v>
      </c>
      <c r="T24" s="46">
        <v>0</v>
      </c>
      <c r="U24" s="46">
        <v>0</v>
      </c>
      <c r="V24" s="46">
        <v>0</v>
      </c>
      <c r="W24" s="46">
        <v>1774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257587.84000000797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50">
        <v>5836718.1700000083</v>
      </c>
      <c r="AX24" s="50">
        <v>0</v>
      </c>
      <c r="AY24" s="57"/>
    </row>
    <row r="25" spans="1:51" ht="15.75">
      <c r="A25" s="58" t="s">
        <v>410</v>
      </c>
      <c r="B25" s="8" t="s">
        <v>440</v>
      </c>
      <c r="C25" s="46">
        <v>0</v>
      </c>
      <c r="D25" s="46">
        <v>0</v>
      </c>
      <c r="E25" s="46">
        <v>0</v>
      </c>
      <c r="F25" s="46">
        <v>0</v>
      </c>
      <c r="G25" s="46">
        <v>7757847.7800000003</v>
      </c>
      <c r="H25" s="46">
        <v>0</v>
      </c>
      <c r="I25" s="46">
        <v>0</v>
      </c>
      <c r="J25" s="46">
        <v>0</v>
      </c>
      <c r="K25" s="46">
        <v>368843.94</v>
      </c>
      <c r="L25" s="46">
        <v>0</v>
      </c>
      <c r="M25" s="46">
        <v>56475.220000000067</v>
      </c>
      <c r="N25" s="46">
        <v>0</v>
      </c>
      <c r="O25" s="46">
        <v>1231790.44</v>
      </c>
      <c r="P25" s="46">
        <v>0</v>
      </c>
      <c r="Q25" s="46">
        <v>1598474.47</v>
      </c>
      <c r="R25" s="46">
        <v>0</v>
      </c>
      <c r="S25" s="46">
        <v>264903.81999999995</v>
      </c>
      <c r="T25" s="46">
        <v>0</v>
      </c>
      <c r="U25" s="46">
        <v>569881.85</v>
      </c>
      <c r="V25" s="46">
        <v>0</v>
      </c>
      <c r="W25" s="46">
        <v>986926.74999999988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27809.300000000003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6">
        <v>0</v>
      </c>
      <c r="AJ25" s="46">
        <v>0</v>
      </c>
      <c r="AK25" s="46">
        <v>0</v>
      </c>
      <c r="AL25" s="46">
        <v>0</v>
      </c>
      <c r="AM25" s="46">
        <v>0</v>
      </c>
      <c r="AN25" s="46">
        <v>0</v>
      </c>
      <c r="AO25" s="46">
        <v>0</v>
      </c>
      <c r="AP25" s="46">
        <v>0</v>
      </c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50">
        <v>12862953.57</v>
      </c>
      <c r="AX25" s="50">
        <v>0</v>
      </c>
      <c r="AY25" s="57"/>
    </row>
    <row r="26" spans="1:51" ht="15.75">
      <c r="A26" s="56">
        <v>11</v>
      </c>
      <c r="B26" s="173" t="s">
        <v>441</v>
      </c>
      <c r="C26" s="46">
        <v>0</v>
      </c>
      <c r="D26" s="46">
        <v>0</v>
      </c>
      <c r="E26" s="46">
        <v>0</v>
      </c>
      <c r="F26" s="46">
        <v>0</v>
      </c>
      <c r="G26" s="46">
        <v>1973398.5099999998</v>
      </c>
      <c r="H26" s="46">
        <v>0</v>
      </c>
      <c r="I26" s="46">
        <v>0</v>
      </c>
      <c r="J26" s="46">
        <v>0</v>
      </c>
      <c r="K26" s="46">
        <v>542227.36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30989.4</v>
      </c>
      <c r="R26" s="46">
        <v>0</v>
      </c>
      <c r="S26" s="46">
        <v>3587923.97</v>
      </c>
      <c r="T26" s="46">
        <v>0</v>
      </c>
      <c r="U26" s="46">
        <v>198744.07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50">
        <v>6333283.3100000005</v>
      </c>
      <c r="AX26" s="50">
        <v>0</v>
      </c>
      <c r="AY26" s="57"/>
    </row>
    <row r="27" spans="1:51" ht="15.75">
      <c r="A27" s="56">
        <v>12</v>
      </c>
      <c r="B27" s="173" t="s">
        <v>442</v>
      </c>
      <c r="C27" s="46">
        <v>0</v>
      </c>
      <c r="D27" s="46">
        <v>0</v>
      </c>
      <c r="E27" s="46">
        <v>18378</v>
      </c>
      <c r="F27" s="46">
        <v>0</v>
      </c>
      <c r="G27" s="46">
        <v>296210.28000000003</v>
      </c>
      <c r="H27" s="46">
        <v>0</v>
      </c>
      <c r="I27" s="46">
        <v>653.6</v>
      </c>
      <c r="J27" s="46">
        <v>0</v>
      </c>
      <c r="K27" s="46">
        <v>37223.85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2315.7800000000002</v>
      </c>
      <c r="T27" s="46">
        <v>0</v>
      </c>
      <c r="U27" s="46">
        <v>113434.5</v>
      </c>
      <c r="V27" s="46">
        <v>0</v>
      </c>
      <c r="W27" s="46">
        <v>2793.54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50">
        <v>471009.55</v>
      </c>
      <c r="AX27" s="50">
        <v>0</v>
      </c>
      <c r="AY27" s="57"/>
    </row>
    <row r="28" spans="1:51" ht="15.75">
      <c r="A28" s="56">
        <v>13</v>
      </c>
      <c r="B28" s="173" t="s">
        <v>443</v>
      </c>
      <c r="C28" s="46">
        <v>7266809.54</v>
      </c>
      <c r="D28" s="46">
        <v>0</v>
      </c>
      <c r="E28" s="46">
        <v>5313877</v>
      </c>
      <c r="F28" s="46">
        <v>0</v>
      </c>
      <c r="G28" s="46">
        <v>6716713.1099999994</v>
      </c>
      <c r="H28" s="46">
        <v>0</v>
      </c>
      <c r="I28" s="46">
        <v>5285984.1100000003</v>
      </c>
      <c r="J28" s="46">
        <v>0</v>
      </c>
      <c r="K28" s="46">
        <v>2596826.9</v>
      </c>
      <c r="L28" s="46">
        <v>0</v>
      </c>
      <c r="M28" s="46">
        <v>9944620.4104998149</v>
      </c>
      <c r="N28" s="46">
        <v>0</v>
      </c>
      <c r="O28" s="46">
        <v>2771655.7200000007</v>
      </c>
      <c r="P28" s="46">
        <v>0</v>
      </c>
      <c r="Q28" s="46">
        <v>3189796.67</v>
      </c>
      <c r="R28" s="46">
        <v>0</v>
      </c>
      <c r="S28" s="46">
        <v>1009900.71</v>
      </c>
      <c r="T28" s="46">
        <v>0</v>
      </c>
      <c r="U28" s="46">
        <v>5525272.1100000003</v>
      </c>
      <c r="V28" s="46">
        <v>0</v>
      </c>
      <c r="W28" s="46">
        <v>5457519.0700000003</v>
      </c>
      <c r="X28" s="46">
        <v>0</v>
      </c>
      <c r="Y28" s="46">
        <v>355119.85000000003</v>
      </c>
      <c r="Z28" s="46">
        <v>0</v>
      </c>
      <c r="AA28" s="46">
        <v>190468.92</v>
      </c>
      <c r="AB28" s="46">
        <v>0</v>
      </c>
      <c r="AC28" s="46">
        <v>263926.84000000136</v>
      </c>
      <c r="AD28" s="46">
        <v>0</v>
      </c>
      <c r="AE28" s="46">
        <v>1398084.77</v>
      </c>
      <c r="AF28" s="46">
        <v>294406.12</v>
      </c>
      <c r="AG28" s="46">
        <v>0</v>
      </c>
      <c r="AH28" s="46">
        <v>0</v>
      </c>
      <c r="AI28" s="46">
        <v>0</v>
      </c>
      <c r="AJ28" s="46">
        <v>0</v>
      </c>
      <c r="AK28" s="46">
        <v>0</v>
      </c>
      <c r="AL28" s="46">
        <v>0</v>
      </c>
      <c r="AM28" s="46">
        <v>0</v>
      </c>
      <c r="AN28" s="46">
        <v>0</v>
      </c>
      <c r="AO28" s="46">
        <v>0</v>
      </c>
      <c r="AP28" s="46">
        <v>0</v>
      </c>
      <c r="AQ28" s="46">
        <v>147050.28</v>
      </c>
      <c r="AR28" s="46">
        <v>0</v>
      </c>
      <c r="AS28" s="46">
        <v>0</v>
      </c>
      <c r="AT28" s="46">
        <v>0</v>
      </c>
      <c r="AU28" s="46">
        <v>0</v>
      </c>
      <c r="AV28" s="46">
        <v>0</v>
      </c>
      <c r="AW28" s="50">
        <v>57433626.010499828</v>
      </c>
      <c r="AX28" s="50">
        <v>294406.12</v>
      </c>
      <c r="AY28" s="57"/>
    </row>
    <row r="29" spans="1:51" ht="15.75">
      <c r="A29" s="56">
        <v>14</v>
      </c>
      <c r="B29" s="173" t="s">
        <v>444</v>
      </c>
      <c r="C29" s="46">
        <v>239881.8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652209.72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4807.4399999999996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6">
        <v>0</v>
      </c>
      <c r="AJ29" s="46">
        <v>0</v>
      </c>
      <c r="AK29" s="46">
        <v>0</v>
      </c>
      <c r="AL29" s="46">
        <v>0</v>
      </c>
      <c r="AM29" s="46">
        <v>0</v>
      </c>
      <c r="AN29" s="46">
        <v>0</v>
      </c>
      <c r="AO29" s="46">
        <v>5709079.7699999986</v>
      </c>
      <c r="AP29" s="46">
        <v>0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50">
        <v>6605978.7299999986</v>
      </c>
      <c r="AX29" s="50">
        <v>0</v>
      </c>
      <c r="AY29" s="57"/>
    </row>
    <row r="30" spans="1:51" ht="15.75">
      <c r="A30" s="56">
        <v>15</v>
      </c>
      <c r="B30" s="173" t="s">
        <v>445</v>
      </c>
      <c r="C30" s="46">
        <v>24317429.969999999</v>
      </c>
      <c r="D30" s="46">
        <v>0</v>
      </c>
      <c r="E30" s="46">
        <v>13475627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21355.77</v>
      </c>
      <c r="L30" s="46">
        <v>0</v>
      </c>
      <c r="M30" s="46">
        <v>16907587.3278616</v>
      </c>
      <c r="N30" s="46">
        <v>0</v>
      </c>
      <c r="O30" s="46">
        <v>25883112.679999996</v>
      </c>
      <c r="P30" s="46">
        <v>0</v>
      </c>
      <c r="Q30" s="46">
        <v>0</v>
      </c>
      <c r="R30" s="46">
        <v>0</v>
      </c>
      <c r="S30" s="46">
        <v>177513.36</v>
      </c>
      <c r="T30" s="46">
        <v>0</v>
      </c>
      <c r="U30" s="46">
        <v>1614895.94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288364.35000000003</v>
      </c>
      <c r="AD30" s="46">
        <v>0</v>
      </c>
      <c r="AE30" s="46">
        <v>222340.40000000002</v>
      </c>
      <c r="AF30" s="46">
        <v>222340.40000000002</v>
      </c>
      <c r="AG30" s="46">
        <v>0</v>
      </c>
      <c r="AH30" s="46">
        <v>0</v>
      </c>
      <c r="AI30" s="46">
        <v>0</v>
      </c>
      <c r="AJ30" s="46">
        <v>0</v>
      </c>
      <c r="AK30" s="46">
        <v>0</v>
      </c>
      <c r="AL30" s="46">
        <v>0</v>
      </c>
      <c r="AM30" s="46">
        <v>0</v>
      </c>
      <c r="AN30" s="46">
        <v>0</v>
      </c>
      <c r="AO30" s="46">
        <v>137326.75</v>
      </c>
      <c r="AP30" s="46">
        <v>0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50">
        <v>83045553.547861591</v>
      </c>
      <c r="AX30" s="50">
        <v>222340.40000000002</v>
      </c>
      <c r="AY30" s="57"/>
    </row>
    <row r="31" spans="1:51" ht="15.75">
      <c r="A31" s="56">
        <v>16</v>
      </c>
      <c r="B31" s="173" t="s">
        <v>446</v>
      </c>
      <c r="C31" s="46">
        <v>260043.05</v>
      </c>
      <c r="D31" s="46">
        <v>0</v>
      </c>
      <c r="E31" s="46">
        <v>6270</v>
      </c>
      <c r="F31" s="46">
        <v>0</v>
      </c>
      <c r="G31" s="46">
        <v>39206.71</v>
      </c>
      <c r="H31" s="46">
        <v>47.7</v>
      </c>
      <c r="I31" s="46">
        <v>1899486.93</v>
      </c>
      <c r="J31" s="46">
        <v>0</v>
      </c>
      <c r="K31" s="46">
        <v>6539264.7799999993</v>
      </c>
      <c r="L31" s="46">
        <v>0</v>
      </c>
      <c r="M31" s="46">
        <v>0</v>
      </c>
      <c r="N31" s="46">
        <v>0</v>
      </c>
      <c r="O31" s="46">
        <v>942323.59</v>
      </c>
      <c r="P31" s="46">
        <v>0</v>
      </c>
      <c r="Q31" s="46">
        <v>588890.37</v>
      </c>
      <c r="R31" s="46">
        <v>0</v>
      </c>
      <c r="S31" s="46">
        <v>163767.04999999999</v>
      </c>
      <c r="T31" s="46">
        <v>0</v>
      </c>
      <c r="U31" s="46">
        <v>2139733.25</v>
      </c>
      <c r="V31" s="46">
        <v>0</v>
      </c>
      <c r="W31" s="46">
        <v>332469.44</v>
      </c>
      <c r="X31" s="46">
        <v>0</v>
      </c>
      <c r="Y31" s="46">
        <v>3719349.9899999998</v>
      </c>
      <c r="Z31" s="46">
        <v>0</v>
      </c>
      <c r="AA31" s="46">
        <v>0</v>
      </c>
      <c r="AB31" s="46">
        <v>0</v>
      </c>
      <c r="AC31" s="46">
        <v>15015.15</v>
      </c>
      <c r="AD31" s="46">
        <v>0</v>
      </c>
      <c r="AE31" s="46">
        <v>0</v>
      </c>
      <c r="AF31" s="46">
        <v>0</v>
      </c>
      <c r="AG31" s="46">
        <v>0</v>
      </c>
      <c r="AH31" s="46">
        <v>0</v>
      </c>
      <c r="AI31" s="46">
        <v>86149.67</v>
      </c>
      <c r="AJ31" s="46">
        <v>0</v>
      </c>
      <c r="AK31" s="46">
        <v>3514.71</v>
      </c>
      <c r="AL31" s="46">
        <v>0</v>
      </c>
      <c r="AM31" s="46">
        <v>682579.01</v>
      </c>
      <c r="AN31" s="46">
        <v>0</v>
      </c>
      <c r="AO31" s="46">
        <v>0</v>
      </c>
      <c r="AP31" s="46">
        <v>0</v>
      </c>
      <c r="AQ31" s="46">
        <v>0</v>
      </c>
      <c r="AR31" s="46">
        <v>0</v>
      </c>
      <c r="AS31" s="46">
        <v>1302504.1299999999</v>
      </c>
      <c r="AT31" s="46">
        <v>0</v>
      </c>
      <c r="AU31" s="46">
        <v>0</v>
      </c>
      <c r="AV31" s="46">
        <v>0</v>
      </c>
      <c r="AW31" s="50">
        <v>18720567.830000002</v>
      </c>
      <c r="AX31" s="50">
        <v>47.7</v>
      </c>
      <c r="AY31" s="57"/>
    </row>
    <row r="32" spans="1:51" ht="15.75">
      <c r="A32" s="56">
        <v>17</v>
      </c>
      <c r="B32" s="173" t="s">
        <v>447</v>
      </c>
      <c r="C32" s="46">
        <v>2547053.81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159.66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16005.960000000001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6">
        <v>0</v>
      </c>
      <c r="AJ32" s="46">
        <v>0</v>
      </c>
      <c r="AK32" s="46">
        <v>0</v>
      </c>
      <c r="AL32" s="46">
        <v>0</v>
      </c>
      <c r="AM32" s="46">
        <v>0</v>
      </c>
      <c r="AN32" s="46">
        <v>0</v>
      </c>
      <c r="AO32" s="46">
        <v>0</v>
      </c>
      <c r="AP32" s="46">
        <v>0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50">
        <v>2563219.4300000002</v>
      </c>
      <c r="AX32" s="50">
        <v>0</v>
      </c>
      <c r="AY32" s="57"/>
    </row>
    <row r="33" spans="1:51" ht="15.75">
      <c r="A33" s="56">
        <v>18</v>
      </c>
      <c r="B33" s="173" t="s">
        <v>448</v>
      </c>
      <c r="C33" s="46">
        <v>57545327.270000003</v>
      </c>
      <c r="D33" s="46">
        <v>0</v>
      </c>
      <c r="E33" s="46">
        <v>2440546</v>
      </c>
      <c r="F33" s="46">
        <v>0</v>
      </c>
      <c r="G33" s="46">
        <v>2305634.600000002</v>
      </c>
      <c r="H33" s="46">
        <v>0</v>
      </c>
      <c r="I33" s="46">
        <v>2048002.9500000002</v>
      </c>
      <c r="J33" s="46">
        <v>0</v>
      </c>
      <c r="K33" s="46">
        <v>1177046.95</v>
      </c>
      <c r="L33" s="46">
        <v>0</v>
      </c>
      <c r="M33" s="46">
        <v>5269.4061999999985</v>
      </c>
      <c r="N33" s="46">
        <v>0</v>
      </c>
      <c r="O33" s="46">
        <v>399816.61</v>
      </c>
      <c r="P33" s="46">
        <v>0</v>
      </c>
      <c r="Q33" s="46">
        <v>2305633.9500000002</v>
      </c>
      <c r="R33" s="46">
        <v>0</v>
      </c>
      <c r="S33" s="46">
        <v>1292562.25</v>
      </c>
      <c r="T33" s="46">
        <v>0</v>
      </c>
      <c r="U33" s="46">
        <v>3060293.0200000005</v>
      </c>
      <c r="V33" s="46">
        <v>1048488.79</v>
      </c>
      <c r="W33" s="46">
        <v>954123.70000000019</v>
      </c>
      <c r="X33" s="46">
        <v>0</v>
      </c>
      <c r="Y33" s="46">
        <v>639006.71</v>
      </c>
      <c r="Z33" s="46">
        <v>0</v>
      </c>
      <c r="AA33" s="46">
        <v>0</v>
      </c>
      <c r="AB33" s="46">
        <v>0</v>
      </c>
      <c r="AC33" s="46">
        <v>69724.98000000001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314293.3399999754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50">
        <v>74557281.736199975</v>
      </c>
      <c r="AX33" s="50">
        <v>1048488.79</v>
      </c>
      <c r="AY33" s="57"/>
    </row>
    <row r="34" spans="1:51" ht="18" customHeight="1">
      <c r="A34" s="272" t="s">
        <v>450</v>
      </c>
      <c r="B34" s="273"/>
      <c r="C34" s="50">
        <v>340675861.50999999</v>
      </c>
      <c r="D34" s="50">
        <v>520276.16667339997</v>
      </c>
      <c r="E34" s="50">
        <v>336855999.625</v>
      </c>
      <c r="F34" s="50">
        <v>1623818.625</v>
      </c>
      <c r="G34" s="50">
        <v>303034852.19999993</v>
      </c>
      <c r="H34" s="50">
        <v>8169870.6399999997</v>
      </c>
      <c r="I34" s="50">
        <v>279813893.10000008</v>
      </c>
      <c r="J34" s="50">
        <v>366588.62564261002</v>
      </c>
      <c r="K34" s="50">
        <v>217331380.71000001</v>
      </c>
      <c r="L34" s="50">
        <v>64866.420000000006</v>
      </c>
      <c r="M34" s="50">
        <v>200059109.36678702</v>
      </c>
      <c r="N34" s="50">
        <v>0</v>
      </c>
      <c r="O34" s="50">
        <v>187487308.49000001</v>
      </c>
      <c r="P34" s="50">
        <v>0</v>
      </c>
      <c r="Q34" s="50">
        <v>182776546.00929996</v>
      </c>
      <c r="R34" s="50">
        <v>856170.76</v>
      </c>
      <c r="S34" s="50">
        <v>178035815.22999996</v>
      </c>
      <c r="T34" s="50">
        <v>0</v>
      </c>
      <c r="U34" s="50">
        <v>165059932.35000002</v>
      </c>
      <c r="V34" s="50">
        <v>5179338.1300000008</v>
      </c>
      <c r="W34" s="50">
        <v>68499666.150000006</v>
      </c>
      <c r="X34" s="50">
        <v>0</v>
      </c>
      <c r="Y34" s="50">
        <v>36472994.190000005</v>
      </c>
      <c r="Z34" s="50">
        <v>0</v>
      </c>
      <c r="AA34" s="50">
        <v>30886423.950000003</v>
      </c>
      <c r="AB34" s="50">
        <v>0</v>
      </c>
      <c r="AC34" s="50">
        <v>27283785.159999721</v>
      </c>
      <c r="AD34" s="50">
        <v>0</v>
      </c>
      <c r="AE34" s="50">
        <v>21310489.003705442</v>
      </c>
      <c r="AF34" s="50">
        <v>15583523.19370544</v>
      </c>
      <c r="AG34" s="50">
        <v>18828668.370000001</v>
      </c>
      <c r="AH34" s="50">
        <v>0</v>
      </c>
      <c r="AI34" s="50">
        <v>15914179.574317146</v>
      </c>
      <c r="AJ34" s="50">
        <v>0</v>
      </c>
      <c r="AK34" s="50">
        <v>9122196.9819481913</v>
      </c>
      <c r="AL34" s="50">
        <v>0</v>
      </c>
      <c r="AM34" s="50">
        <v>6230000.7199999988</v>
      </c>
      <c r="AN34" s="50">
        <v>0</v>
      </c>
      <c r="AO34" s="50">
        <v>5846406.5199999986</v>
      </c>
      <c r="AP34" s="50">
        <v>0</v>
      </c>
      <c r="AQ34" s="50">
        <v>4533241.6100000003</v>
      </c>
      <c r="AR34" s="50">
        <v>0</v>
      </c>
      <c r="AS34" s="50">
        <v>2556364.02</v>
      </c>
      <c r="AT34" s="50">
        <v>0</v>
      </c>
      <c r="AU34" s="50">
        <v>851760.58411767171</v>
      </c>
      <c r="AV34" s="50">
        <v>0</v>
      </c>
      <c r="AW34" s="50">
        <v>2639466875.4251752</v>
      </c>
      <c r="AX34" s="50">
        <v>32364452.561021447</v>
      </c>
      <c r="AY34" s="57"/>
    </row>
    <row r="35" spans="1:51" ht="33.75" customHeight="1">
      <c r="A35" s="277" t="s">
        <v>451</v>
      </c>
      <c r="B35" s="278"/>
      <c r="C35" s="264">
        <v>176023144.18204886</v>
      </c>
      <c r="D35" s="265"/>
      <c r="E35" s="264">
        <v>17103767.539999962</v>
      </c>
      <c r="F35" s="265"/>
      <c r="G35" s="264">
        <v>0</v>
      </c>
      <c r="H35" s="265"/>
      <c r="I35" s="264">
        <v>64888.901960784271</v>
      </c>
      <c r="J35" s="265"/>
      <c r="K35" s="264">
        <v>0</v>
      </c>
      <c r="L35" s="265"/>
      <c r="M35" s="264">
        <v>65578544.204407997</v>
      </c>
      <c r="N35" s="265"/>
      <c r="O35" s="264">
        <v>0</v>
      </c>
      <c r="P35" s="265"/>
      <c r="Q35" s="264">
        <v>0</v>
      </c>
      <c r="R35" s="265"/>
      <c r="S35" s="264">
        <v>0</v>
      </c>
      <c r="T35" s="265"/>
      <c r="U35" s="264">
        <v>0</v>
      </c>
      <c r="V35" s="265"/>
      <c r="W35" s="264">
        <v>0</v>
      </c>
      <c r="X35" s="265"/>
      <c r="Y35" s="264">
        <v>0</v>
      </c>
      <c r="Z35" s="265"/>
      <c r="AA35" s="264">
        <v>0</v>
      </c>
      <c r="AB35" s="265"/>
      <c r="AC35" s="264">
        <v>0</v>
      </c>
      <c r="AD35" s="265"/>
      <c r="AE35" s="264">
        <v>0</v>
      </c>
      <c r="AF35" s="265"/>
      <c r="AG35" s="264">
        <v>0</v>
      </c>
      <c r="AH35" s="265"/>
      <c r="AI35" s="264">
        <v>0</v>
      </c>
      <c r="AJ35" s="265"/>
      <c r="AK35" s="264">
        <v>0</v>
      </c>
      <c r="AL35" s="265"/>
      <c r="AM35" s="264">
        <v>0</v>
      </c>
      <c r="AN35" s="265"/>
      <c r="AO35" s="264">
        <v>0</v>
      </c>
      <c r="AP35" s="265"/>
      <c r="AQ35" s="264">
        <v>0</v>
      </c>
      <c r="AR35" s="265"/>
      <c r="AS35" s="264">
        <v>0</v>
      </c>
      <c r="AT35" s="265"/>
      <c r="AU35" s="264">
        <v>0</v>
      </c>
      <c r="AV35" s="265"/>
      <c r="AW35" s="264">
        <v>258770344.8284176</v>
      </c>
      <c r="AX35" s="265"/>
      <c r="AY35" s="57"/>
    </row>
    <row r="36" spans="1:51" ht="34.5" customHeight="1">
      <c r="A36" s="276" t="s">
        <v>461</v>
      </c>
      <c r="B36" s="276"/>
      <c r="C36" s="266">
        <v>6.9161573183239136E-2</v>
      </c>
      <c r="D36" s="267"/>
      <c r="E36" s="266">
        <v>0.13431037008519911</v>
      </c>
      <c r="F36" s="267"/>
      <c r="G36" s="266">
        <v>0.12728831596358048</v>
      </c>
      <c r="H36" s="267"/>
      <c r="I36" s="266">
        <v>0.11750720875285856</v>
      </c>
      <c r="J36" s="267"/>
      <c r="K36" s="266">
        <v>9.1288989552785471E-2</v>
      </c>
      <c r="L36" s="267"/>
      <c r="M36" s="266">
        <v>5.6487907397701563E-2</v>
      </c>
      <c r="N36" s="267"/>
      <c r="O36" s="266">
        <v>7.8753132152884472E-2</v>
      </c>
      <c r="P36" s="267"/>
      <c r="Q36" s="266">
        <v>7.6774399281996794E-2</v>
      </c>
      <c r="R36" s="267"/>
      <c r="S36" s="266">
        <v>7.4783078373022449E-2</v>
      </c>
      <c r="T36" s="267"/>
      <c r="U36" s="266">
        <v>6.933262187290426E-2</v>
      </c>
      <c r="V36" s="267"/>
      <c r="W36" s="266">
        <v>2.8772951642362217E-2</v>
      </c>
      <c r="X36" s="267"/>
      <c r="Y36" s="266">
        <v>1.5320303835977574E-2</v>
      </c>
      <c r="Z36" s="267"/>
      <c r="AA36" s="266">
        <v>1.2973692174977822E-2</v>
      </c>
      <c r="AB36" s="267"/>
      <c r="AC36" s="266">
        <v>1.1460421271400194E-2</v>
      </c>
      <c r="AD36" s="267"/>
      <c r="AE36" s="266">
        <v>8.9513672699660079E-3</v>
      </c>
      <c r="AF36" s="267"/>
      <c r="AG36" s="266">
        <v>7.9088905822365819E-3</v>
      </c>
      <c r="AH36" s="267"/>
      <c r="AI36" s="266">
        <v>6.6846737371974146E-3</v>
      </c>
      <c r="AJ36" s="267"/>
      <c r="AK36" s="266">
        <v>3.8317344796825387E-3</v>
      </c>
      <c r="AL36" s="267"/>
      <c r="AM36" s="266">
        <v>2.6168815050267476E-3</v>
      </c>
      <c r="AN36" s="267"/>
      <c r="AO36" s="266">
        <v>2.4557546267917267E-3</v>
      </c>
      <c r="AP36" s="267"/>
      <c r="AQ36" s="266">
        <v>1.9041660924602076E-3</v>
      </c>
      <c r="AR36" s="267"/>
      <c r="AS36" s="266">
        <v>1.0737882746270097E-3</v>
      </c>
      <c r="AT36" s="267"/>
      <c r="AU36" s="266">
        <v>3.5777789112170674E-4</v>
      </c>
      <c r="AV36" s="267"/>
      <c r="AW36" s="266">
        <v>1.0000000000000002</v>
      </c>
      <c r="AX36" s="267"/>
      <c r="AY36" s="57"/>
    </row>
    <row r="37" spans="1:51" ht="30.75" customHeight="1">
      <c r="A37" s="268" t="s">
        <v>460</v>
      </c>
      <c r="B37" s="269"/>
      <c r="C37" s="262">
        <v>0.12906995146704489</v>
      </c>
      <c r="D37" s="263"/>
      <c r="E37" s="262">
        <v>0.12762274183521927</v>
      </c>
      <c r="F37" s="263"/>
      <c r="G37" s="262">
        <v>0.11480911354539577</v>
      </c>
      <c r="H37" s="263"/>
      <c r="I37" s="262">
        <v>0.10601151910835274</v>
      </c>
      <c r="J37" s="263"/>
      <c r="K37" s="262">
        <v>8.233912034792687E-2</v>
      </c>
      <c r="L37" s="263"/>
      <c r="M37" s="262">
        <v>7.5795271851843468E-2</v>
      </c>
      <c r="N37" s="263"/>
      <c r="O37" s="262">
        <v>7.1032264218053073E-2</v>
      </c>
      <c r="P37" s="263"/>
      <c r="Q37" s="262">
        <v>6.9247524078080214E-2</v>
      </c>
      <c r="R37" s="263"/>
      <c r="S37" s="262">
        <v>6.7451430017026179E-2</v>
      </c>
      <c r="T37" s="263"/>
      <c r="U37" s="262">
        <v>6.2535330102754763E-2</v>
      </c>
      <c r="V37" s="263"/>
      <c r="W37" s="262">
        <v>2.5952084031729258E-2</v>
      </c>
      <c r="X37" s="263"/>
      <c r="Y37" s="262">
        <v>1.3818318589099474E-2</v>
      </c>
      <c r="Z37" s="263"/>
      <c r="AA37" s="262">
        <v>1.1701766079191543E-2</v>
      </c>
      <c r="AB37" s="263"/>
      <c r="AC37" s="262">
        <v>1.0336854542114587E-2</v>
      </c>
      <c r="AD37" s="263"/>
      <c r="AE37" s="262">
        <v>8.0737853549583457E-3</v>
      </c>
      <c r="AF37" s="263"/>
      <c r="AG37" s="262">
        <v>7.1335119017043955E-3</v>
      </c>
      <c r="AH37" s="263"/>
      <c r="AI37" s="262">
        <v>6.0293158904498965E-3</v>
      </c>
      <c r="AJ37" s="263"/>
      <c r="AK37" s="262">
        <v>3.4560755684720436E-3</v>
      </c>
      <c r="AL37" s="263"/>
      <c r="AM37" s="262">
        <v>2.3603254043475909E-3</v>
      </c>
      <c r="AN37" s="263"/>
      <c r="AO37" s="262">
        <v>2.2149952228736483E-3</v>
      </c>
      <c r="AP37" s="263"/>
      <c r="AQ37" s="262">
        <v>1.7174838040995566E-3</v>
      </c>
      <c r="AR37" s="263"/>
      <c r="AS37" s="262">
        <v>9.6851528761398502E-4</v>
      </c>
      <c r="AT37" s="263"/>
      <c r="AU37" s="262">
        <v>3.2270175164841457E-4</v>
      </c>
      <c r="AV37" s="263"/>
      <c r="AW37" s="262">
        <v>0.99999999999999989</v>
      </c>
      <c r="AX37" s="263"/>
    </row>
    <row r="38" spans="1:51" ht="18" customHeight="1">
      <c r="A38" s="176" t="s">
        <v>452</v>
      </c>
      <c r="Q38" s="57"/>
      <c r="R38" s="57"/>
      <c r="W38" s="57"/>
      <c r="X38" s="57"/>
      <c r="Y38" s="57"/>
      <c r="Z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</row>
    <row r="39" spans="1:51" ht="15.75" customHeight="1">
      <c r="A39" s="179" t="s">
        <v>462</v>
      </c>
    </row>
    <row r="40" spans="1:51">
      <c r="A40" s="62"/>
    </row>
    <row r="70" spans="1:3" ht="15.75">
      <c r="A70" s="166">
        <f>(AW5+AW7)/$AW$34</f>
        <v>5.0465873738084879E-2</v>
      </c>
      <c r="B70" s="167" t="s">
        <v>453</v>
      </c>
    </row>
    <row r="71" spans="1:3" ht="15.75">
      <c r="A71" s="166">
        <f>(AW8+AW21)/$AW$34</f>
        <v>0.70939654592365631</v>
      </c>
      <c r="B71" s="167" t="s">
        <v>454</v>
      </c>
    </row>
    <row r="72" spans="1:3" ht="15.75">
      <c r="A72" s="166">
        <f>AW9/$AW$34</f>
        <v>3.3853938813157534E-3</v>
      </c>
      <c r="B72" s="167" t="s">
        <v>424</v>
      </c>
    </row>
    <row r="73" spans="1:3" ht="15.75">
      <c r="A73" s="166">
        <f>(AW10+AW26)/$AW$34</f>
        <v>4.3814613199633775E-3</v>
      </c>
      <c r="B73" s="167" t="s">
        <v>455</v>
      </c>
    </row>
    <row r="74" spans="1:3" ht="15.75">
      <c r="A74" s="166">
        <f>(AW11+AW27)/$AW$34</f>
        <v>2.8585519696657734E-3</v>
      </c>
      <c r="B74" s="167" t="s">
        <v>456</v>
      </c>
    </row>
    <row r="75" spans="1:3" ht="15.75">
      <c r="A75" s="166">
        <f>AW12/$AW$34</f>
        <v>8.8871698870138273E-3</v>
      </c>
      <c r="B75" s="167" t="s">
        <v>427</v>
      </c>
    </row>
    <row r="76" spans="1:3" ht="15.75">
      <c r="A76" s="166">
        <f>(AW13+AW18)/$AW$34</f>
        <v>0.12858890707226173</v>
      </c>
      <c r="B76" s="167" t="s">
        <v>457</v>
      </c>
    </row>
    <row r="77" spans="1:3" ht="15.75">
      <c r="A77" s="166">
        <f>AW28/$AW$34</f>
        <v>2.1759555516773894E-2</v>
      </c>
      <c r="B77" s="167" t="s">
        <v>443</v>
      </c>
      <c r="C77" s="61"/>
    </row>
    <row r="78" spans="1:3" ht="15.75">
      <c r="A78" s="166">
        <f>SUM(AW29:AW32)/$AW$34</f>
        <v>4.2029441843247882E-2</v>
      </c>
      <c r="B78" s="167" t="s">
        <v>458</v>
      </c>
      <c r="C78" s="168"/>
    </row>
    <row r="79" spans="1:3" ht="15.75">
      <c r="A79" s="166">
        <f>AW33/$AW$34</f>
        <v>2.8247098848016423E-2</v>
      </c>
      <c r="B79" s="167" t="s">
        <v>448</v>
      </c>
      <c r="C79" s="168"/>
    </row>
    <row r="80" spans="1:3">
      <c r="C80" s="168"/>
    </row>
    <row r="81" spans="1:3">
      <c r="C81" s="168"/>
    </row>
    <row r="82" spans="1:3">
      <c r="C82" s="168"/>
    </row>
    <row r="83" spans="1:3">
      <c r="C83" s="168"/>
    </row>
    <row r="84" spans="1:3">
      <c r="C84" s="168"/>
    </row>
    <row r="85" spans="1:3">
      <c r="C85" s="168"/>
    </row>
    <row r="86" spans="1:3">
      <c r="C86" s="168"/>
    </row>
    <row r="87" spans="1:3">
      <c r="C87" s="168"/>
    </row>
    <row r="88" spans="1:3">
      <c r="A88" s="168"/>
      <c r="B88" s="168"/>
      <c r="C88" s="168"/>
    </row>
    <row r="89" spans="1:3">
      <c r="A89" s="61"/>
      <c r="B89" s="61"/>
      <c r="C89" s="61"/>
    </row>
  </sheetData>
  <mergeCells count="103">
    <mergeCell ref="A1:AX1"/>
    <mergeCell ref="AM3:AN3"/>
    <mergeCell ref="AQ3:AR3"/>
    <mergeCell ref="AO3:AP3"/>
    <mergeCell ref="AG3:AH3"/>
    <mergeCell ref="A3:A4"/>
    <mergeCell ref="A34:B34"/>
    <mergeCell ref="B3:B4"/>
    <mergeCell ref="A36:B36"/>
    <mergeCell ref="A35:B35"/>
    <mergeCell ref="U36:V36"/>
    <mergeCell ref="W36:X36"/>
    <mergeCell ref="Y36:Z36"/>
    <mergeCell ref="AA36:AB36"/>
    <mergeCell ref="M36:N36"/>
    <mergeCell ref="O36:P36"/>
    <mergeCell ref="C3:D3"/>
    <mergeCell ref="AK3:AL3"/>
    <mergeCell ref="Y3:Z3"/>
    <mergeCell ref="AI3:AJ3"/>
    <mergeCell ref="W3:X3"/>
    <mergeCell ref="AE3:AF3"/>
    <mergeCell ref="AW3:AX3"/>
    <mergeCell ref="A37:B37"/>
    <mergeCell ref="AG35:AH35"/>
    <mergeCell ref="K35:L35"/>
    <mergeCell ref="M35:N35"/>
    <mergeCell ref="O35:P35"/>
    <mergeCell ref="Q35:R35"/>
    <mergeCell ref="S35:T35"/>
    <mergeCell ref="U35:V35"/>
    <mergeCell ref="AK35:AL35"/>
    <mergeCell ref="W35:X35"/>
    <mergeCell ref="Y35:Z35"/>
    <mergeCell ref="AA35:AB35"/>
    <mergeCell ref="AC35:AD35"/>
    <mergeCell ref="AE35:AF35"/>
    <mergeCell ref="C36:D36"/>
    <mergeCell ref="E36:F36"/>
    <mergeCell ref="G36:H36"/>
    <mergeCell ref="I36:J36"/>
    <mergeCell ref="K36:L36"/>
    <mergeCell ref="AI35:AJ35"/>
    <mergeCell ref="Q36:R36"/>
    <mergeCell ref="S36:T36"/>
    <mergeCell ref="G37:H37"/>
    <mergeCell ref="E37:F37"/>
    <mergeCell ref="C37:D37"/>
    <mergeCell ref="I37:J37"/>
    <mergeCell ref="M37:N37"/>
    <mergeCell ref="C35:D35"/>
    <mergeCell ref="E35:F35"/>
    <mergeCell ref="G35:H35"/>
    <mergeCell ref="I35:J35"/>
    <mergeCell ref="AC3:AD3"/>
    <mergeCell ref="AA3:AB3"/>
    <mergeCell ref="Q3:R3"/>
    <mergeCell ref="U3:V3"/>
    <mergeCell ref="E3:F3"/>
    <mergeCell ref="O3:P3"/>
    <mergeCell ref="I3:J3"/>
    <mergeCell ref="M3:N3"/>
    <mergeCell ref="K3:L3"/>
    <mergeCell ref="G3:H3"/>
    <mergeCell ref="S3:T3"/>
    <mergeCell ref="U37:V37"/>
    <mergeCell ref="K37:L37"/>
    <mergeCell ref="S37:T37"/>
    <mergeCell ref="Q37:R37"/>
    <mergeCell ref="O37:P37"/>
    <mergeCell ref="AC36:AD36"/>
    <mergeCell ref="AA37:AB37"/>
    <mergeCell ref="W37:X37"/>
    <mergeCell ref="AE37:AF37"/>
    <mergeCell ref="AC37:AD37"/>
    <mergeCell ref="AI37:AJ37"/>
    <mergeCell ref="Y37:Z37"/>
    <mergeCell ref="AQ37:AR37"/>
    <mergeCell ref="AG37:AH37"/>
    <mergeCell ref="AE36:AF36"/>
    <mergeCell ref="AG36:AH36"/>
    <mergeCell ref="AI36:AJ36"/>
    <mergeCell ref="AK36:AL36"/>
    <mergeCell ref="AU3:AV3"/>
    <mergeCell ref="AW37:AX37"/>
    <mergeCell ref="AU37:AV37"/>
    <mergeCell ref="AM37:AN37"/>
    <mergeCell ref="AK37:AL37"/>
    <mergeCell ref="AS37:AT37"/>
    <mergeCell ref="AO37:AP37"/>
    <mergeCell ref="AM35:AN35"/>
    <mergeCell ref="AO35:AP35"/>
    <mergeCell ref="AQ35:AR35"/>
    <mergeCell ref="AS35:AT35"/>
    <mergeCell ref="AU35:AV35"/>
    <mergeCell ref="AW35:AX35"/>
    <mergeCell ref="AM36:AN36"/>
    <mergeCell ref="AO36:AP36"/>
    <mergeCell ref="AQ36:AR36"/>
    <mergeCell ref="AS36:AT36"/>
    <mergeCell ref="AU36:AV36"/>
    <mergeCell ref="AW36:AX36"/>
    <mergeCell ref="AS3:AT3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2" manualBreakCount="2">
    <brk id="18" max="38" man="1"/>
    <brk id="34" max="38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S35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ColWidth="57.42578125" defaultRowHeight="15.75"/>
  <cols>
    <col min="1" max="1" width="7.7109375" style="127" customWidth="1"/>
    <col min="2" max="2" width="47.7109375" style="127" customWidth="1"/>
    <col min="3" max="4" width="18.28515625" style="127" customWidth="1"/>
    <col min="5" max="5" width="20.140625" style="127" customWidth="1"/>
    <col min="6" max="6" width="18.28515625" style="127" customWidth="1"/>
    <col min="7" max="7" width="19.7109375" style="127" customWidth="1"/>
    <col min="8" max="8" width="13" style="127" customWidth="1"/>
    <col min="9" max="9" width="16.85546875" style="127" customWidth="1"/>
    <col min="10" max="10" width="13.7109375" style="127" customWidth="1"/>
    <col min="11" max="11" width="25.85546875" style="127" customWidth="1"/>
    <col min="12" max="12" width="13.7109375" style="127" customWidth="1"/>
    <col min="13" max="13" width="25.85546875" style="127" customWidth="1"/>
    <col min="14" max="14" width="13.7109375" style="127" customWidth="1"/>
    <col min="15" max="15" width="23.28515625" style="127" customWidth="1"/>
    <col min="16" max="16" width="17.5703125" style="127" customWidth="1"/>
    <col min="17" max="17" width="14.7109375" style="127" customWidth="1"/>
    <col min="18" max="16384" width="57.42578125" style="127"/>
  </cols>
  <sheetData>
    <row r="1" spans="1:17" ht="20.25" customHeight="1">
      <c r="A1" s="332" t="s">
        <v>872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</row>
    <row r="2" spans="1:17" s="131" customFormat="1"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80" t="s">
        <v>61</v>
      </c>
    </row>
    <row r="3" spans="1:17" ht="30" customHeight="1">
      <c r="A3" s="314" t="s">
        <v>30</v>
      </c>
      <c r="B3" s="320" t="s">
        <v>417</v>
      </c>
      <c r="C3" s="326" t="s">
        <v>564</v>
      </c>
      <c r="D3" s="326" t="s">
        <v>565</v>
      </c>
      <c r="E3" s="326" t="s">
        <v>566</v>
      </c>
      <c r="F3" s="326" t="s">
        <v>567</v>
      </c>
      <c r="G3" s="326" t="s">
        <v>568</v>
      </c>
      <c r="H3" s="326" t="s">
        <v>569</v>
      </c>
      <c r="I3" s="326" t="s">
        <v>570</v>
      </c>
      <c r="J3" s="326" t="s">
        <v>788</v>
      </c>
      <c r="K3" s="326"/>
      <c r="L3" s="326" t="s">
        <v>790</v>
      </c>
      <c r="M3" s="326"/>
      <c r="N3" s="326" t="s">
        <v>839</v>
      </c>
      <c r="O3" s="326"/>
      <c r="P3" s="326" t="s">
        <v>571</v>
      </c>
      <c r="Q3" s="326" t="s">
        <v>572</v>
      </c>
    </row>
    <row r="4" spans="1:17" ht="78.599999999999994" customHeight="1">
      <c r="A4" s="314"/>
      <c r="B4" s="321"/>
      <c r="C4" s="326"/>
      <c r="D4" s="326"/>
      <c r="E4" s="326"/>
      <c r="F4" s="326"/>
      <c r="G4" s="326"/>
      <c r="H4" s="326"/>
      <c r="I4" s="326"/>
      <c r="J4" s="254" t="s">
        <v>481</v>
      </c>
      <c r="K4" s="193" t="s">
        <v>831</v>
      </c>
      <c r="L4" s="254" t="s">
        <v>481</v>
      </c>
      <c r="M4" s="193" t="s">
        <v>832</v>
      </c>
      <c r="N4" s="254" t="s">
        <v>481</v>
      </c>
      <c r="O4" s="193" t="s">
        <v>833</v>
      </c>
      <c r="P4" s="326"/>
      <c r="Q4" s="326"/>
    </row>
    <row r="5" spans="1:17" s="130" customFormat="1">
      <c r="A5" s="185">
        <v>1</v>
      </c>
      <c r="B5" s="8" t="s">
        <v>421</v>
      </c>
      <c r="C5" s="132">
        <v>5</v>
      </c>
      <c r="D5" s="132">
        <v>1431709929</v>
      </c>
      <c r="E5" s="132">
        <v>1805780.3049999999</v>
      </c>
      <c r="F5" s="132">
        <v>780650.74095000001</v>
      </c>
      <c r="G5" s="132">
        <v>0</v>
      </c>
      <c r="H5" s="132">
        <v>1324</v>
      </c>
      <c r="I5" s="132">
        <v>303803.74</v>
      </c>
      <c r="J5" s="132">
        <v>24377.574109313759</v>
      </c>
      <c r="K5" s="132">
        <v>0</v>
      </c>
      <c r="L5" s="132">
        <v>962300.61496960337</v>
      </c>
      <c r="M5" s="132">
        <v>0</v>
      </c>
      <c r="N5" s="132">
        <v>0</v>
      </c>
      <c r="O5" s="132">
        <v>0</v>
      </c>
      <c r="P5" s="132">
        <v>0</v>
      </c>
      <c r="Q5" s="132">
        <v>0</v>
      </c>
    </row>
    <row r="6" spans="1:17" s="130" customFormat="1" ht="31.5">
      <c r="A6" s="185" t="s">
        <v>406</v>
      </c>
      <c r="B6" s="45" t="s">
        <v>449</v>
      </c>
      <c r="C6" s="132">
        <v>0</v>
      </c>
      <c r="D6" s="132">
        <v>0</v>
      </c>
      <c r="E6" s="132">
        <v>0</v>
      </c>
      <c r="F6" s="132">
        <v>0</v>
      </c>
      <c r="G6" s="132">
        <v>0</v>
      </c>
      <c r="H6" s="132">
        <v>0</v>
      </c>
      <c r="I6" s="132">
        <v>0</v>
      </c>
      <c r="J6" s="132">
        <v>0</v>
      </c>
      <c r="K6" s="132">
        <v>0</v>
      </c>
      <c r="L6" s="132">
        <v>12500</v>
      </c>
      <c r="M6" s="132">
        <v>0</v>
      </c>
      <c r="N6" s="132">
        <v>0</v>
      </c>
      <c r="O6" s="132">
        <v>0</v>
      </c>
      <c r="P6" s="132">
        <v>0</v>
      </c>
      <c r="Q6" s="132">
        <v>0</v>
      </c>
    </row>
    <row r="7" spans="1:17" s="130" customFormat="1">
      <c r="A7" s="185">
        <v>2</v>
      </c>
      <c r="B7" s="8" t="s">
        <v>422</v>
      </c>
      <c r="C7" s="132">
        <v>0</v>
      </c>
      <c r="D7" s="132">
        <v>0</v>
      </c>
      <c r="E7" s="132">
        <v>13201.85</v>
      </c>
      <c r="F7" s="132">
        <v>0</v>
      </c>
      <c r="G7" s="132">
        <v>0</v>
      </c>
      <c r="H7" s="132">
        <v>0</v>
      </c>
      <c r="I7" s="132">
        <v>0</v>
      </c>
      <c r="J7" s="132">
        <v>3255.2500000000014</v>
      </c>
      <c r="K7" s="132">
        <v>0</v>
      </c>
      <c r="L7" s="132">
        <v>826.43581000000199</v>
      </c>
      <c r="M7" s="132">
        <v>0</v>
      </c>
      <c r="N7" s="132">
        <v>0</v>
      </c>
      <c r="O7" s="132">
        <v>0</v>
      </c>
      <c r="P7" s="132">
        <v>0</v>
      </c>
      <c r="Q7" s="132">
        <v>0</v>
      </c>
    </row>
    <row r="8" spans="1:17" s="130" customFormat="1">
      <c r="A8" s="185">
        <v>3</v>
      </c>
      <c r="B8" s="8" t="s">
        <v>423</v>
      </c>
      <c r="C8" s="132">
        <v>1</v>
      </c>
      <c r="D8" s="132">
        <v>23445287.91</v>
      </c>
      <c r="E8" s="132">
        <v>448564.26999999996</v>
      </c>
      <c r="F8" s="132">
        <v>133672.405</v>
      </c>
      <c r="G8" s="132">
        <v>0</v>
      </c>
      <c r="H8" s="132">
        <v>6</v>
      </c>
      <c r="I8" s="132">
        <v>245574.63999999998</v>
      </c>
      <c r="J8" s="132">
        <v>152905.9891532436</v>
      </c>
      <c r="K8" s="132">
        <v>0</v>
      </c>
      <c r="L8" s="132">
        <v>511922.42860428512</v>
      </c>
      <c r="M8" s="132">
        <v>0</v>
      </c>
      <c r="N8" s="132">
        <v>0</v>
      </c>
      <c r="O8" s="132">
        <v>0</v>
      </c>
      <c r="P8" s="132">
        <v>0</v>
      </c>
      <c r="Q8" s="132">
        <v>0</v>
      </c>
    </row>
    <row r="9" spans="1:17" s="130" customFormat="1">
      <c r="A9" s="185">
        <v>4</v>
      </c>
      <c r="B9" s="8" t="s">
        <v>424</v>
      </c>
      <c r="C9" s="132">
        <v>0</v>
      </c>
      <c r="D9" s="132">
        <v>0</v>
      </c>
      <c r="E9" s="132">
        <v>1609160.92</v>
      </c>
      <c r="F9" s="132">
        <v>354015.44</v>
      </c>
      <c r="G9" s="132">
        <v>0</v>
      </c>
      <c r="H9" s="132">
        <v>0</v>
      </c>
      <c r="I9" s="132">
        <v>59919.43</v>
      </c>
      <c r="J9" s="132">
        <v>990096.48070000007</v>
      </c>
      <c r="K9" s="132">
        <v>0</v>
      </c>
      <c r="L9" s="132">
        <v>160000</v>
      </c>
      <c r="M9" s="132">
        <v>0</v>
      </c>
      <c r="N9" s="132">
        <v>0</v>
      </c>
      <c r="O9" s="132">
        <v>0</v>
      </c>
      <c r="P9" s="132">
        <v>804580.46</v>
      </c>
      <c r="Q9" s="132">
        <v>0</v>
      </c>
    </row>
    <row r="10" spans="1:17" s="130" customFormat="1">
      <c r="A10" s="185">
        <v>5</v>
      </c>
      <c r="B10" s="8" t="s">
        <v>425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  <c r="L10" s="132">
        <v>61334.60696841243</v>
      </c>
      <c r="M10" s="132">
        <v>0</v>
      </c>
      <c r="N10" s="132">
        <v>0</v>
      </c>
      <c r="O10" s="132">
        <v>0</v>
      </c>
      <c r="P10" s="132">
        <v>0</v>
      </c>
      <c r="Q10" s="132">
        <v>0</v>
      </c>
    </row>
    <row r="11" spans="1:17" s="130" customFormat="1">
      <c r="A11" s="185">
        <v>6</v>
      </c>
      <c r="B11" s="8" t="s">
        <v>426</v>
      </c>
      <c r="C11" s="132">
        <v>0</v>
      </c>
      <c r="D11" s="132">
        <v>0</v>
      </c>
      <c r="E11" s="132">
        <v>1007665.1456141999</v>
      </c>
      <c r="F11" s="132">
        <v>291212.23997609998</v>
      </c>
      <c r="G11" s="132">
        <v>0</v>
      </c>
      <c r="H11" s="132">
        <v>0</v>
      </c>
      <c r="I11" s="132">
        <v>308539.73325019999</v>
      </c>
      <c r="J11" s="132">
        <v>769987.99819549778</v>
      </c>
      <c r="K11" s="132">
        <v>0</v>
      </c>
      <c r="L11" s="132">
        <v>768755.63458339998</v>
      </c>
      <c r="M11" s="132">
        <v>0</v>
      </c>
      <c r="N11" s="132">
        <v>0</v>
      </c>
      <c r="O11" s="132">
        <v>0</v>
      </c>
      <c r="P11" s="132">
        <v>0</v>
      </c>
      <c r="Q11" s="132">
        <v>0</v>
      </c>
    </row>
    <row r="12" spans="1:17" s="130" customFormat="1">
      <c r="A12" s="185">
        <v>7</v>
      </c>
      <c r="B12" s="8" t="s">
        <v>427</v>
      </c>
      <c r="C12" s="132">
        <v>0</v>
      </c>
      <c r="D12" s="132">
        <v>0</v>
      </c>
      <c r="E12" s="132">
        <v>3893515.5018430003</v>
      </c>
      <c r="F12" s="132">
        <v>1415743.934224</v>
      </c>
      <c r="G12" s="132">
        <v>0</v>
      </c>
      <c r="H12" s="132">
        <v>0</v>
      </c>
      <c r="I12" s="132">
        <v>811428.84098729992</v>
      </c>
      <c r="J12" s="132">
        <v>1309242.5779707725</v>
      </c>
      <c r="K12" s="132">
        <v>0</v>
      </c>
      <c r="L12" s="132">
        <v>300738.9086127</v>
      </c>
      <c r="M12" s="132">
        <v>0</v>
      </c>
      <c r="N12" s="132">
        <v>0</v>
      </c>
      <c r="O12" s="132">
        <v>0</v>
      </c>
      <c r="P12" s="132">
        <v>0</v>
      </c>
      <c r="Q12" s="132">
        <v>0</v>
      </c>
    </row>
    <row r="13" spans="1:17" s="130" customFormat="1">
      <c r="A13" s="185">
        <v>8</v>
      </c>
      <c r="B13" s="8" t="s">
        <v>428</v>
      </c>
      <c r="C13" s="132">
        <v>13</v>
      </c>
      <c r="D13" s="132">
        <v>702291860.47736239</v>
      </c>
      <c r="E13" s="132">
        <v>21520589.03856425</v>
      </c>
      <c r="F13" s="132">
        <v>4371481.1503205383</v>
      </c>
      <c r="G13" s="132">
        <v>0</v>
      </c>
      <c r="H13" s="132">
        <v>158</v>
      </c>
      <c r="I13" s="132">
        <v>3328826.8236823189</v>
      </c>
      <c r="J13" s="132">
        <v>4778057.2052284442</v>
      </c>
      <c r="K13" s="132">
        <v>0</v>
      </c>
      <c r="L13" s="132">
        <v>984661.04231172125</v>
      </c>
      <c r="M13" s="132">
        <v>0</v>
      </c>
      <c r="N13" s="132">
        <v>0</v>
      </c>
      <c r="O13" s="132">
        <v>0</v>
      </c>
      <c r="P13" s="132">
        <v>2241322.6469999999</v>
      </c>
      <c r="Q13" s="132">
        <v>-808.22</v>
      </c>
    </row>
    <row r="14" spans="1:17" s="130" customFormat="1">
      <c r="A14" s="185" t="s">
        <v>411</v>
      </c>
      <c r="B14" s="45" t="s">
        <v>429</v>
      </c>
      <c r="C14" s="132">
        <v>6</v>
      </c>
      <c r="D14" s="132">
        <v>554373469.23500001</v>
      </c>
      <c r="E14" s="132">
        <v>10835527.124999998</v>
      </c>
      <c r="F14" s="132">
        <v>853161.41899999999</v>
      </c>
      <c r="G14" s="132">
        <v>0</v>
      </c>
      <c r="H14" s="132">
        <v>158</v>
      </c>
      <c r="I14" s="132">
        <v>664188.74</v>
      </c>
      <c r="J14" s="132">
        <v>2196365.668604</v>
      </c>
      <c r="K14" s="132">
        <v>0</v>
      </c>
      <c r="L14" s="132">
        <v>89428.479003587519</v>
      </c>
      <c r="M14" s="132">
        <v>0</v>
      </c>
      <c r="N14" s="132">
        <v>0</v>
      </c>
      <c r="O14" s="132">
        <v>0</v>
      </c>
      <c r="P14" s="132">
        <v>2230546.2769999998</v>
      </c>
      <c r="Q14" s="132">
        <v>0</v>
      </c>
    </row>
    <row r="15" spans="1:17" s="130" customFormat="1">
      <c r="A15" s="185" t="s">
        <v>412</v>
      </c>
      <c r="B15" s="45" t="s">
        <v>430</v>
      </c>
      <c r="C15" s="132">
        <v>2</v>
      </c>
      <c r="D15" s="132">
        <v>25295212.745685302</v>
      </c>
      <c r="E15" s="132">
        <v>6398327.2264998006</v>
      </c>
      <c r="F15" s="132">
        <v>2612767.0018221997</v>
      </c>
      <c r="G15" s="132">
        <v>0</v>
      </c>
      <c r="H15" s="132">
        <v>0</v>
      </c>
      <c r="I15" s="132">
        <v>1556487.0267717</v>
      </c>
      <c r="J15" s="132">
        <v>2485895.4591925819</v>
      </c>
      <c r="K15" s="132">
        <v>0</v>
      </c>
      <c r="L15" s="132">
        <v>804472.64770817186</v>
      </c>
      <c r="M15" s="132">
        <v>0</v>
      </c>
      <c r="N15" s="132">
        <v>0</v>
      </c>
      <c r="O15" s="132">
        <v>0</v>
      </c>
      <c r="P15" s="132">
        <v>10776.37</v>
      </c>
      <c r="Q15" s="132">
        <v>-808.22</v>
      </c>
    </row>
    <row r="16" spans="1:17" s="130" customFormat="1">
      <c r="A16" s="185" t="s">
        <v>413</v>
      </c>
      <c r="B16" s="45" t="s">
        <v>431</v>
      </c>
      <c r="C16" s="132">
        <v>5</v>
      </c>
      <c r="D16" s="132">
        <v>122623178.49667707</v>
      </c>
      <c r="E16" s="132">
        <v>219642.66064260999</v>
      </c>
      <c r="F16" s="132">
        <v>31387.324032130498</v>
      </c>
      <c r="G16" s="132">
        <v>0</v>
      </c>
      <c r="H16" s="132">
        <v>0</v>
      </c>
      <c r="I16" s="132">
        <v>0</v>
      </c>
      <c r="J16" s="132">
        <v>31599.803899999999</v>
      </c>
      <c r="K16" s="132">
        <v>0</v>
      </c>
      <c r="L16" s="132">
        <v>0</v>
      </c>
      <c r="M16" s="132">
        <v>0</v>
      </c>
      <c r="N16" s="132">
        <v>0</v>
      </c>
      <c r="O16" s="132">
        <v>0</v>
      </c>
      <c r="P16" s="132">
        <v>0</v>
      </c>
      <c r="Q16" s="132">
        <v>0</v>
      </c>
    </row>
    <row r="17" spans="1:71" s="130" customFormat="1">
      <c r="A17" s="185" t="s">
        <v>414</v>
      </c>
      <c r="B17" s="45" t="s">
        <v>432</v>
      </c>
      <c r="C17" s="132">
        <v>0</v>
      </c>
      <c r="D17" s="132">
        <v>0</v>
      </c>
      <c r="E17" s="132">
        <v>4067092.0264218389</v>
      </c>
      <c r="F17" s="132">
        <v>874165.405466208</v>
      </c>
      <c r="G17" s="132">
        <v>0</v>
      </c>
      <c r="H17" s="132">
        <v>0</v>
      </c>
      <c r="I17" s="132">
        <v>1108151.0569106191</v>
      </c>
      <c r="J17" s="132">
        <v>64196.273531861443</v>
      </c>
      <c r="K17" s="132">
        <v>0</v>
      </c>
      <c r="L17" s="132">
        <v>90759.915599962042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</row>
    <row r="18" spans="1:71" s="130" customFormat="1">
      <c r="A18" s="185">
        <v>9</v>
      </c>
      <c r="B18" s="8" t="s">
        <v>433</v>
      </c>
      <c r="C18" s="132">
        <v>0</v>
      </c>
      <c r="D18" s="132">
        <v>0</v>
      </c>
      <c r="E18" s="132">
        <v>451796.76</v>
      </c>
      <c r="F18" s="132">
        <v>53921.760000000002</v>
      </c>
      <c r="G18" s="132">
        <v>0</v>
      </c>
      <c r="H18" s="132">
        <v>0</v>
      </c>
      <c r="I18" s="132">
        <v>0</v>
      </c>
      <c r="J18" s="132">
        <v>148535.92110000001</v>
      </c>
      <c r="K18" s="132">
        <v>0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32">
        <v>0</v>
      </c>
    </row>
    <row r="19" spans="1:71" s="130" customFormat="1">
      <c r="A19" s="185" t="s">
        <v>415</v>
      </c>
      <c r="B19" s="45" t="s">
        <v>434</v>
      </c>
      <c r="C19" s="132">
        <v>0</v>
      </c>
      <c r="D19" s="132">
        <v>0</v>
      </c>
      <c r="E19" s="132">
        <v>451796.76</v>
      </c>
      <c r="F19" s="132">
        <v>53921.760000000002</v>
      </c>
      <c r="G19" s="132">
        <v>0</v>
      </c>
      <c r="H19" s="132">
        <v>0</v>
      </c>
      <c r="I19" s="132">
        <v>0</v>
      </c>
      <c r="J19" s="132">
        <v>148535.92110000001</v>
      </c>
      <c r="K19" s="132">
        <v>0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132">
        <v>0</v>
      </c>
    </row>
    <row r="20" spans="1:71" s="130" customFormat="1">
      <c r="A20" s="185" t="s">
        <v>416</v>
      </c>
      <c r="B20" s="45" t="s">
        <v>435</v>
      </c>
      <c r="C20" s="132">
        <v>0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32">
        <v>0</v>
      </c>
      <c r="P20" s="132">
        <v>0</v>
      </c>
      <c r="Q20" s="132">
        <v>0</v>
      </c>
    </row>
    <row r="21" spans="1:71" s="130" customFormat="1">
      <c r="A21" s="185">
        <v>10</v>
      </c>
      <c r="B21" s="173" t="s">
        <v>436</v>
      </c>
      <c r="C21" s="132">
        <v>0</v>
      </c>
      <c r="D21" s="132">
        <v>0</v>
      </c>
      <c r="E21" s="132">
        <v>48895.76</v>
      </c>
      <c r="F21" s="132">
        <v>0</v>
      </c>
      <c r="G21" s="132">
        <v>0</v>
      </c>
      <c r="H21" s="132">
        <v>0</v>
      </c>
      <c r="I21" s="132">
        <v>1573400.81</v>
      </c>
      <c r="J21" s="132">
        <v>12056.490000000002</v>
      </c>
      <c r="K21" s="132">
        <v>0</v>
      </c>
      <c r="L21" s="132">
        <v>50158936.839999996</v>
      </c>
      <c r="M21" s="132">
        <v>0</v>
      </c>
      <c r="N21" s="132">
        <v>0</v>
      </c>
      <c r="O21" s="132">
        <v>0</v>
      </c>
      <c r="P21" s="132">
        <v>0</v>
      </c>
      <c r="Q21" s="132">
        <v>0</v>
      </c>
    </row>
    <row r="22" spans="1:71">
      <c r="A22" s="185" t="s">
        <v>407</v>
      </c>
      <c r="B22" s="8" t="s">
        <v>437</v>
      </c>
      <c r="C22" s="132">
        <v>0</v>
      </c>
      <c r="D22" s="132">
        <v>0</v>
      </c>
      <c r="E22" s="132">
        <v>48895.76</v>
      </c>
      <c r="F22" s="132">
        <v>0</v>
      </c>
      <c r="G22" s="132">
        <v>0</v>
      </c>
      <c r="H22" s="132">
        <v>0</v>
      </c>
      <c r="I22" s="132">
        <v>1573400.81</v>
      </c>
      <c r="J22" s="132">
        <v>12056.490000000002</v>
      </c>
      <c r="K22" s="132">
        <v>0</v>
      </c>
      <c r="L22" s="132">
        <v>50158936.839999996</v>
      </c>
      <c r="M22" s="132">
        <v>0</v>
      </c>
      <c r="N22" s="132">
        <v>0</v>
      </c>
      <c r="O22" s="132">
        <v>0</v>
      </c>
      <c r="P22" s="132">
        <v>0</v>
      </c>
      <c r="Q22" s="132">
        <v>0</v>
      </c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</row>
    <row r="23" spans="1:71">
      <c r="A23" s="185" t="s">
        <v>408</v>
      </c>
      <c r="B23" s="174" t="s">
        <v>438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32">
        <v>0</v>
      </c>
      <c r="O23" s="132">
        <v>0</v>
      </c>
      <c r="P23" s="132">
        <v>0</v>
      </c>
      <c r="Q23" s="132">
        <v>0</v>
      </c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</row>
    <row r="24" spans="1:71" s="123" customFormat="1">
      <c r="A24" s="185" t="s">
        <v>409</v>
      </c>
      <c r="B24" s="175" t="s">
        <v>439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132">
        <v>0</v>
      </c>
      <c r="L24" s="132">
        <v>0</v>
      </c>
      <c r="M24" s="132">
        <v>0</v>
      </c>
      <c r="N24" s="132">
        <v>0</v>
      </c>
      <c r="O24" s="132">
        <v>0</v>
      </c>
      <c r="P24" s="132">
        <v>0</v>
      </c>
      <c r="Q24" s="132">
        <v>0</v>
      </c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</row>
    <row r="25" spans="1:71">
      <c r="A25" s="185" t="s">
        <v>410</v>
      </c>
      <c r="B25" s="8" t="s">
        <v>440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132">
        <v>0</v>
      </c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</row>
    <row r="26" spans="1:71">
      <c r="A26" s="185">
        <v>11</v>
      </c>
      <c r="B26" s="173" t="s">
        <v>441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2">
        <v>0</v>
      </c>
      <c r="K26" s="132">
        <v>0</v>
      </c>
      <c r="L26" s="132">
        <v>34675.01</v>
      </c>
      <c r="M26" s="132">
        <v>0</v>
      </c>
      <c r="N26" s="132">
        <v>0</v>
      </c>
      <c r="O26" s="132">
        <v>0</v>
      </c>
      <c r="P26" s="132">
        <v>0</v>
      </c>
      <c r="Q26" s="132">
        <v>0</v>
      </c>
    </row>
    <row r="27" spans="1:71">
      <c r="A27" s="185">
        <v>12</v>
      </c>
      <c r="B27" s="173" t="s">
        <v>442</v>
      </c>
      <c r="C27" s="132">
        <v>0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0</v>
      </c>
    </row>
    <row r="28" spans="1:71">
      <c r="A28" s="185">
        <v>13</v>
      </c>
      <c r="B28" s="173" t="s">
        <v>443</v>
      </c>
      <c r="C28" s="132">
        <v>0</v>
      </c>
      <c r="D28" s="132">
        <v>0</v>
      </c>
      <c r="E28" s="132">
        <v>294406.12</v>
      </c>
      <c r="F28" s="132">
        <v>55333.779999999992</v>
      </c>
      <c r="G28" s="132">
        <v>0</v>
      </c>
      <c r="H28" s="132">
        <v>0</v>
      </c>
      <c r="I28" s="132">
        <v>241569.97</v>
      </c>
      <c r="J28" s="132">
        <v>3.129328E-12</v>
      </c>
      <c r="K28" s="132">
        <v>0</v>
      </c>
      <c r="L28" s="132">
        <v>795022.94280399999</v>
      </c>
      <c r="M28" s="132">
        <v>0</v>
      </c>
      <c r="N28" s="132">
        <v>0</v>
      </c>
      <c r="O28" s="132">
        <v>0</v>
      </c>
      <c r="P28" s="132">
        <v>0</v>
      </c>
      <c r="Q28" s="132">
        <v>0</v>
      </c>
    </row>
    <row r="29" spans="1:71">
      <c r="A29" s="185">
        <v>14</v>
      </c>
      <c r="B29" s="173" t="s">
        <v>444</v>
      </c>
      <c r="C29" s="132">
        <v>0</v>
      </c>
      <c r="D29" s="132">
        <v>0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32">
        <v>0</v>
      </c>
      <c r="P29" s="132">
        <v>0</v>
      </c>
      <c r="Q29" s="132">
        <v>0</v>
      </c>
    </row>
    <row r="30" spans="1:71">
      <c r="A30" s="185">
        <v>15</v>
      </c>
      <c r="B30" s="173" t="s">
        <v>445</v>
      </c>
      <c r="C30" s="132">
        <v>0</v>
      </c>
      <c r="D30" s="132">
        <v>0</v>
      </c>
      <c r="E30" s="132">
        <v>222340.40000000002</v>
      </c>
      <c r="F30" s="132">
        <v>78621.320000000007</v>
      </c>
      <c r="G30" s="132">
        <v>16292.29</v>
      </c>
      <c r="H30" s="132">
        <v>0</v>
      </c>
      <c r="I30" s="132">
        <v>0</v>
      </c>
      <c r="J30" s="132">
        <v>10437.49</v>
      </c>
      <c r="K30" s="132">
        <v>0</v>
      </c>
      <c r="L30" s="132">
        <v>23323.507960000003</v>
      </c>
      <c r="M30" s="132">
        <v>0</v>
      </c>
      <c r="N30" s="132">
        <v>0</v>
      </c>
      <c r="O30" s="132">
        <v>0</v>
      </c>
      <c r="P30" s="132">
        <v>0</v>
      </c>
      <c r="Q30" s="132">
        <v>0</v>
      </c>
    </row>
    <row r="31" spans="1:71">
      <c r="A31" s="185">
        <v>16</v>
      </c>
      <c r="B31" s="173" t="s">
        <v>446</v>
      </c>
      <c r="C31" s="132">
        <v>0</v>
      </c>
      <c r="D31" s="132">
        <v>0</v>
      </c>
      <c r="E31" s="132">
        <v>47.7</v>
      </c>
      <c r="F31" s="132">
        <v>23.85</v>
      </c>
      <c r="G31" s="132">
        <v>0</v>
      </c>
      <c r="H31" s="132">
        <v>0</v>
      </c>
      <c r="I31" s="132">
        <v>0</v>
      </c>
      <c r="J31" s="132">
        <v>1.564664E-12</v>
      </c>
      <c r="K31" s="132">
        <v>0</v>
      </c>
      <c r="L31" s="132">
        <v>9656.380000000001</v>
      </c>
      <c r="M31" s="132">
        <v>0</v>
      </c>
      <c r="N31" s="132">
        <v>0</v>
      </c>
      <c r="O31" s="132">
        <v>0</v>
      </c>
      <c r="P31" s="132">
        <v>0</v>
      </c>
      <c r="Q31" s="132">
        <v>0</v>
      </c>
    </row>
    <row r="32" spans="1:71">
      <c r="A32" s="185">
        <v>17</v>
      </c>
      <c r="B32" s="173" t="s">
        <v>447</v>
      </c>
      <c r="C32" s="132">
        <v>0</v>
      </c>
      <c r="D32" s="132">
        <v>0</v>
      </c>
      <c r="E32" s="132">
        <v>0</v>
      </c>
      <c r="F32" s="132">
        <v>0</v>
      </c>
      <c r="G32" s="132">
        <v>0</v>
      </c>
      <c r="H32" s="132">
        <v>0</v>
      </c>
      <c r="I32" s="132">
        <v>0</v>
      </c>
      <c r="J32" s="132">
        <v>0</v>
      </c>
      <c r="K32" s="132">
        <v>0</v>
      </c>
      <c r="L32" s="132">
        <v>0</v>
      </c>
      <c r="M32" s="132">
        <v>0</v>
      </c>
      <c r="N32" s="132">
        <v>0</v>
      </c>
      <c r="O32" s="132">
        <v>0</v>
      </c>
      <c r="P32" s="132">
        <v>0</v>
      </c>
      <c r="Q32" s="132">
        <v>0</v>
      </c>
    </row>
    <row r="33" spans="1:17">
      <c r="A33" s="185">
        <v>18</v>
      </c>
      <c r="B33" s="173" t="s">
        <v>448</v>
      </c>
      <c r="C33" s="132">
        <v>1</v>
      </c>
      <c r="D33" s="132">
        <v>70740000</v>
      </c>
      <c r="E33" s="132">
        <v>1048488.79</v>
      </c>
      <c r="F33" s="132">
        <v>406746.51</v>
      </c>
      <c r="G33" s="132">
        <v>0</v>
      </c>
      <c r="H33" s="132">
        <v>373</v>
      </c>
      <c r="I33" s="132">
        <v>85173.84</v>
      </c>
      <c r="J33" s="132">
        <v>106621.88</v>
      </c>
      <c r="K33" s="132">
        <v>0</v>
      </c>
      <c r="L33" s="132">
        <v>788423.29000000039</v>
      </c>
      <c r="M33" s="132">
        <v>0</v>
      </c>
      <c r="N33" s="132">
        <v>0</v>
      </c>
      <c r="O33" s="132">
        <v>0</v>
      </c>
      <c r="P33" s="132">
        <v>469006.54</v>
      </c>
      <c r="Q33" s="132">
        <v>-252859.38</v>
      </c>
    </row>
    <row r="34" spans="1:17">
      <c r="A34" s="291" t="s">
        <v>450</v>
      </c>
      <c r="B34" s="291"/>
      <c r="C34" s="134">
        <v>20</v>
      </c>
      <c r="D34" s="134">
        <v>2228187077.3873625</v>
      </c>
      <c r="E34" s="134">
        <v>32364452.561021451</v>
      </c>
      <c r="F34" s="134">
        <v>7941423.1304706391</v>
      </c>
      <c r="G34" s="134">
        <v>16292.29</v>
      </c>
      <c r="H34" s="134">
        <v>1861</v>
      </c>
      <c r="I34" s="134">
        <v>6958237.8279198185</v>
      </c>
      <c r="J34" s="134">
        <v>8305574.8564572707</v>
      </c>
      <c r="K34" s="134">
        <v>0</v>
      </c>
      <c r="L34" s="134">
        <v>55560577.642624117</v>
      </c>
      <c r="M34" s="134">
        <v>0</v>
      </c>
      <c r="N34" s="134">
        <v>0</v>
      </c>
      <c r="O34" s="134">
        <v>0</v>
      </c>
      <c r="P34" s="134">
        <v>3514909.6469999999</v>
      </c>
      <c r="Q34" s="134">
        <v>-253667.6</v>
      </c>
    </row>
    <row r="35" spans="1:17" ht="19.5" customHeight="1">
      <c r="A35" s="176" t="s">
        <v>452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</row>
  </sheetData>
  <mergeCells count="16">
    <mergeCell ref="A3:A4"/>
    <mergeCell ref="A34:B34"/>
    <mergeCell ref="A1:Q1"/>
    <mergeCell ref="N3:O3"/>
    <mergeCell ref="P3:P4"/>
    <mergeCell ref="Q3:Q4"/>
    <mergeCell ref="H3:H4"/>
    <mergeCell ref="I3:I4"/>
    <mergeCell ref="L3:M3"/>
    <mergeCell ref="B3:B4"/>
    <mergeCell ref="J3:K3"/>
    <mergeCell ref="C3:C4"/>
    <mergeCell ref="D3:D4"/>
    <mergeCell ref="E3:E4"/>
    <mergeCell ref="F3:F4"/>
    <mergeCell ref="G3:G4"/>
  </mergeCells>
  <phoneticPr fontId="3" type="noConversion"/>
  <printOptions horizontalCentered="1" verticalCentered="1"/>
  <pageMargins left="0.27559055118110237" right="0.27559055118110237" top="0.39370078740157483" bottom="0.31496062992125984" header="0.19685039370078741" footer="0.23622047244094491"/>
  <pageSetup paperSize="9" scale="44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O36"/>
  <sheetViews>
    <sheetView zoomScaleNormal="100" workbookViewId="0">
      <pane xSplit="2" ySplit="5" topLeftCell="C6" activePane="bottomRight" state="frozen"/>
      <selection pane="topRight" activeCell="B1" sqref="B1"/>
      <selection pane="bottomLeft" activeCell="A7" sqref="A7"/>
      <selection pane="bottomRight" activeCell="C6" sqref="C6"/>
    </sheetView>
  </sheetViews>
  <sheetFormatPr defaultColWidth="9.140625" defaultRowHeight="15.75"/>
  <cols>
    <col min="1" max="1" width="7.7109375" style="155" customWidth="1"/>
    <col min="2" max="2" width="47.7109375" style="155" customWidth="1"/>
    <col min="3" max="170" width="17.5703125" style="155" customWidth="1"/>
    <col min="171" max="16384" width="9.140625" style="155"/>
  </cols>
  <sheetData>
    <row r="1" spans="1:171" ht="21" customHeight="1">
      <c r="A1" s="339" t="s">
        <v>873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339"/>
      <c r="AD1" s="339"/>
      <c r="AE1" s="339"/>
      <c r="AF1" s="339"/>
      <c r="AG1" s="339"/>
      <c r="AH1" s="339"/>
      <c r="AI1" s="339"/>
      <c r="AJ1" s="339"/>
      <c r="AK1" s="339"/>
      <c r="AL1" s="339"/>
      <c r="AM1" s="339"/>
      <c r="AN1" s="339"/>
      <c r="AO1" s="339"/>
      <c r="AP1" s="339"/>
      <c r="AQ1" s="339"/>
      <c r="AR1" s="339"/>
      <c r="AS1" s="339"/>
      <c r="AT1" s="339"/>
      <c r="AU1" s="339"/>
      <c r="AV1" s="339"/>
      <c r="AW1" s="339"/>
      <c r="AX1" s="339"/>
      <c r="AY1" s="339"/>
      <c r="AZ1" s="339"/>
      <c r="BA1" s="339"/>
      <c r="BB1" s="339"/>
      <c r="BC1" s="339"/>
      <c r="BD1" s="339"/>
      <c r="BE1" s="339"/>
      <c r="BF1" s="339"/>
      <c r="BG1" s="339"/>
      <c r="BH1" s="339"/>
      <c r="BI1" s="339"/>
      <c r="BJ1" s="339"/>
      <c r="BK1" s="339"/>
      <c r="BL1" s="339"/>
      <c r="BM1" s="339"/>
      <c r="BN1" s="339"/>
      <c r="BO1" s="339"/>
      <c r="BP1" s="339"/>
      <c r="BQ1" s="339"/>
      <c r="BR1" s="339"/>
      <c r="BS1" s="339"/>
      <c r="BT1" s="339"/>
      <c r="BU1" s="339"/>
      <c r="BV1" s="339"/>
      <c r="BW1" s="339"/>
      <c r="BX1" s="339"/>
      <c r="BY1" s="339"/>
      <c r="BZ1" s="339"/>
      <c r="CA1" s="339"/>
      <c r="CB1" s="339"/>
      <c r="CC1" s="339"/>
      <c r="CD1" s="339"/>
      <c r="CE1" s="339"/>
      <c r="CF1" s="339"/>
      <c r="CG1" s="339"/>
      <c r="CH1" s="339"/>
      <c r="CI1" s="339"/>
      <c r="CJ1" s="339"/>
      <c r="CK1" s="339"/>
      <c r="CL1" s="339"/>
      <c r="CM1" s="339"/>
      <c r="CN1" s="339"/>
      <c r="CO1" s="339"/>
      <c r="CP1" s="339"/>
      <c r="CQ1" s="339"/>
      <c r="CR1" s="339"/>
      <c r="CS1" s="339"/>
      <c r="CT1" s="339"/>
      <c r="CU1" s="339"/>
      <c r="CV1" s="339"/>
      <c r="CW1" s="339"/>
      <c r="CX1" s="339"/>
      <c r="CY1" s="339"/>
      <c r="CZ1" s="339"/>
      <c r="DA1" s="339"/>
      <c r="DB1" s="339"/>
      <c r="DC1" s="339"/>
      <c r="DD1" s="339"/>
      <c r="DE1" s="339"/>
      <c r="DF1" s="339"/>
      <c r="DG1" s="339"/>
      <c r="DH1" s="339"/>
      <c r="DI1" s="339"/>
      <c r="DJ1" s="339"/>
      <c r="DK1" s="339"/>
      <c r="DL1" s="339"/>
      <c r="DM1" s="339"/>
      <c r="DN1" s="339"/>
      <c r="DO1" s="339"/>
      <c r="DP1" s="339"/>
      <c r="DQ1" s="339"/>
      <c r="DR1" s="339"/>
      <c r="DS1" s="339"/>
      <c r="DT1" s="339"/>
      <c r="DU1" s="339"/>
      <c r="DV1" s="339"/>
      <c r="DW1" s="339"/>
      <c r="DX1" s="339"/>
      <c r="DY1" s="339"/>
      <c r="DZ1" s="339"/>
      <c r="EA1" s="339"/>
      <c r="EB1" s="339"/>
      <c r="EC1" s="339"/>
      <c r="ED1" s="339"/>
      <c r="EE1" s="339"/>
      <c r="EF1" s="339"/>
      <c r="EG1" s="339"/>
      <c r="EH1" s="339"/>
      <c r="EI1" s="339"/>
      <c r="EJ1" s="339"/>
      <c r="EK1" s="339"/>
      <c r="EL1" s="339"/>
      <c r="EM1" s="339"/>
      <c r="EN1" s="339"/>
      <c r="EO1" s="339"/>
      <c r="EP1" s="339"/>
      <c r="EQ1" s="339"/>
      <c r="ER1" s="339"/>
      <c r="ES1" s="339"/>
      <c r="ET1" s="339"/>
      <c r="EU1" s="339"/>
      <c r="EV1" s="339"/>
      <c r="EW1" s="339"/>
      <c r="EX1" s="339"/>
      <c r="EY1" s="339"/>
      <c r="EZ1" s="339"/>
      <c r="FA1" s="339"/>
      <c r="FB1" s="339"/>
      <c r="FC1" s="339"/>
      <c r="FD1" s="339"/>
      <c r="FE1" s="339"/>
      <c r="FF1" s="339"/>
      <c r="FG1" s="339"/>
      <c r="FH1" s="339"/>
      <c r="FI1" s="339"/>
      <c r="FJ1" s="339"/>
      <c r="FK1" s="339"/>
      <c r="FL1" s="339"/>
      <c r="FM1" s="339"/>
      <c r="FN1" s="339"/>
    </row>
    <row r="2" spans="1:171" ht="16.5" thickBot="1"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  <c r="CX2" s="156"/>
      <c r="CY2" s="156"/>
      <c r="CZ2" s="156"/>
      <c r="DA2" s="156"/>
      <c r="DB2" s="156"/>
      <c r="DC2" s="156"/>
      <c r="DD2" s="156"/>
      <c r="DE2" s="156"/>
      <c r="DF2" s="156"/>
      <c r="DG2" s="156"/>
      <c r="DH2" s="156"/>
      <c r="DI2" s="156"/>
      <c r="DJ2" s="156"/>
      <c r="DK2" s="156"/>
      <c r="DL2" s="156"/>
      <c r="DM2" s="156"/>
      <c r="DN2" s="156"/>
      <c r="DO2" s="156"/>
      <c r="DP2" s="156"/>
      <c r="DQ2" s="156"/>
      <c r="DR2" s="156"/>
      <c r="DS2" s="156"/>
      <c r="DT2" s="156"/>
      <c r="DU2" s="156"/>
      <c r="DV2" s="156"/>
      <c r="DW2" s="156"/>
      <c r="DX2" s="156"/>
      <c r="DY2" s="156"/>
      <c r="DZ2" s="156"/>
      <c r="EA2" s="156"/>
      <c r="EB2" s="156"/>
      <c r="EC2" s="156"/>
      <c r="ED2" s="156"/>
      <c r="EE2" s="156"/>
      <c r="EF2" s="156"/>
      <c r="EG2" s="156"/>
      <c r="EH2" s="156"/>
      <c r="EI2" s="156"/>
      <c r="EJ2" s="156"/>
      <c r="EK2" s="156"/>
      <c r="EL2" s="156"/>
      <c r="EM2" s="156"/>
      <c r="EN2" s="156"/>
      <c r="EO2" s="156"/>
      <c r="EP2" s="156"/>
      <c r="EQ2" s="156"/>
      <c r="ER2" s="156"/>
      <c r="ES2" s="156"/>
      <c r="ET2" s="156"/>
      <c r="EU2" s="156"/>
      <c r="EV2" s="156"/>
      <c r="EW2" s="156"/>
      <c r="EX2" s="156"/>
      <c r="EY2" s="156"/>
      <c r="EZ2" s="156"/>
      <c r="FA2" s="156"/>
      <c r="FB2" s="156"/>
      <c r="FC2" s="156"/>
      <c r="FD2" s="156"/>
      <c r="FE2" s="156"/>
      <c r="FF2" s="156"/>
      <c r="FG2" s="156"/>
      <c r="FH2" s="156"/>
      <c r="FI2" s="156"/>
      <c r="FJ2" s="156"/>
      <c r="FK2" s="156"/>
      <c r="FL2" s="156"/>
      <c r="FM2" s="156"/>
      <c r="FN2" s="156"/>
      <c r="FO2" s="157"/>
    </row>
    <row r="3" spans="1:171" ht="15.75" customHeight="1">
      <c r="A3" s="340" t="s">
        <v>30</v>
      </c>
      <c r="B3" s="344" t="s">
        <v>417</v>
      </c>
      <c r="C3" s="334" t="s">
        <v>844</v>
      </c>
      <c r="D3" s="335"/>
      <c r="E3" s="335"/>
      <c r="F3" s="335"/>
      <c r="G3" s="335"/>
      <c r="H3" s="335"/>
      <c r="I3" s="336"/>
      <c r="J3" s="334" t="s">
        <v>849</v>
      </c>
      <c r="K3" s="335"/>
      <c r="L3" s="335"/>
      <c r="M3" s="335"/>
      <c r="N3" s="335"/>
      <c r="O3" s="335"/>
      <c r="P3" s="336"/>
      <c r="Q3" s="334" t="s">
        <v>842</v>
      </c>
      <c r="R3" s="335"/>
      <c r="S3" s="335"/>
      <c r="T3" s="335"/>
      <c r="U3" s="335"/>
      <c r="V3" s="335"/>
      <c r="W3" s="336"/>
      <c r="X3" s="334" t="s">
        <v>848</v>
      </c>
      <c r="Y3" s="335"/>
      <c r="Z3" s="335"/>
      <c r="AA3" s="335"/>
      <c r="AB3" s="335"/>
      <c r="AC3" s="335"/>
      <c r="AD3" s="336"/>
      <c r="AE3" s="334" t="s">
        <v>859</v>
      </c>
      <c r="AF3" s="335"/>
      <c r="AG3" s="335"/>
      <c r="AH3" s="335"/>
      <c r="AI3" s="335"/>
      <c r="AJ3" s="335"/>
      <c r="AK3" s="336"/>
      <c r="AL3" s="334" t="s">
        <v>850</v>
      </c>
      <c r="AM3" s="335"/>
      <c r="AN3" s="335"/>
      <c r="AO3" s="335"/>
      <c r="AP3" s="335"/>
      <c r="AQ3" s="335"/>
      <c r="AR3" s="336"/>
      <c r="AS3" s="334" t="s">
        <v>843</v>
      </c>
      <c r="AT3" s="335"/>
      <c r="AU3" s="335"/>
      <c r="AV3" s="335"/>
      <c r="AW3" s="335"/>
      <c r="AX3" s="335"/>
      <c r="AY3" s="336"/>
      <c r="AZ3" s="334" t="s">
        <v>840</v>
      </c>
      <c r="BA3" s="335"/>
      <c r="BB3" s="335"/>
      <c r="BC3" s="335"/>
      <c r="BD3" s="335"/>
      <c r="BE3" s="335"/>
      <c r="BF3" s="336"/>
      <c r="BG3" s="334" t="s">
        <v>852</v>
      </c>
      <c r="BH3" s="335"/>
      <c r="BI3" s="335"/>
      <c r="BJ3" s="335"/>
      <c r="BK3" s="335"/>
      <c r="BL3" s="335"/>
      <c r="BM3" s="336"/>
      <c r="BN3" s="334" t="s">
        <v>841</v>
      </c>
      <c r="BO3" s="335"/>
      <c r="BP3" s="335"/>
      <c r="BQ3" s="335"/>
      <c r="BR3" s="335"/>
      <c r="BS3" s="335"/>
      <c r="BT3" s="336"/>
      <c r="BU3" s="334" t="s">
        <v>846</v>
      </c>
      <c r="BV3" s="335"/>
      <c r="BW3" s="335"/>
      <c r="BX3" s="335"/>
      <c r="BY3" s="335"/>
      <c r="BZ3" s="335"/>
      <c r="CA3" s="336"/>
      <c r="CB3" s="334" t="s">
        <v>847</v>
      </c>
      <c r="CC3" s="335"/>
      <c r="CD3" s="335"/>
      <c r="CE3" s="335"/>
      <c r="CF3" s="335"/>
      <c r="CG3" s="335"/>
      <c r="CH3" s="336"/>
      <c r="CI3" s="334" t="s">
        <v>854</v>
      </c>
      <c r="CJ3" s="335"/>
      <c r="CK3" s="335"/>
      <c r="CL3" s="335"/>
      <c r="CM3" s="335"/>
      <c r="CN3" s="335"/>
      <c r="CO3" s="336"/>
      <c r="CP3" s="334" t="s">
        <v>851</v>
      </c>
      <c r="CQ3" s="335"/>
      <c r="CR3" s="335"/>
      <c r="CS3" s="335"/>
      <c r="CT3" s="335"/>
      <c r="CU3" s="335"/>
      <c r="CV3" s="336"/>
      <c r="CW3" s="334" t="s">
        <v>857</v>
      </c>
      <c r="CX3" s="335"/>
      <c r="CY3" s="335"/>
      <c r="CZ3" s="335"/>
      <c r="DA3" s="335"/>
      <c r="DB3" s="335"/>
      <c r="DC3" s="336"/>
      <c r="DD3" s="334" t="s">
        <v>856</v>
      </c>
      <c r="DE3" s="335"/>
      <c r="DF3" s="335"/>
      <c r="DG3" s="335"/>
      <c r="DH3" s="335"/>
      <c r="DI3" s="335"/>
      <c r="DJ3" s="336"/>
      <c r="DK3" s="334" t="s">
        <v>845</v>
      </c>
      <c r="DL3" s="335"/>
      <c r="DM3" s="335"/>
      <c r="DN3" s="335"/>
      <c r="DO3" s="335"/>
      <c r="DP3" s="335"/>
      <c r="DQ3" s="336"/>
      <c r="DR3" s="334" t="s">
        <v>862</v>
      </c>
      <c r="DS3" s="335"/>
      <c r="DT3" s="335"/>
      <c r="DU3" s="335"/>
      <c r="DV3" s="335"/>
      <c r="DW3" s="335"/>
      <c r="DX3" s="336"/>
      <c r="DY3" s="334" t="s">
        <v>855</v>
      </c>
      <c r="DZ3" s="335"/>
      <c r="EA3" s="335"/>
      <c r="EB3" s="335"/>
      <c r="EC3" s="335"/>
      <c r="ED3" s="335"/>
      <c r="EE3" s="336"/>
      <c r="EF3" s="334" t="s">
        <v>860</v>
      </c>
      <c r="EG3" s="335"/>
      <c r="EH3" s="335"/>
      <c r="EI3" s="335"/>
      <c r="EJ3" s="335"/>
      <c r="EK3" s="335"/>
      <c r="EL3" s="336"/>
      <c r="EM3" s="334" t="s">
        <v>858</v>
      </c>
      <c r="EN3" s="335"/>
      <c r="EO3" s="335"/>
      <c r="EP3" s="335"/>
      <c r="EQ3" s="335"/>
      <c r="ER3" s="335"/>
      <c r="ES3" s="336"/>
      <c r="ET3" s="334" t="s">
        <v>861</v>
      </c>
      <c r="EU3" s="335"/>
      <c r="EV3" s="335"/>
      <c r="EW3" s="335"/>
      <c r="EX3" s="335"/>
      <c r="EY3" s="335"/>
      <c r="EZ3" s="336"/>
      <c r="FA3" s="334" t="s">
        <v>853</v>
      </c>
      <c r="FB3" s="335"/>
      <c r="FC3" s="335"/>
      <c r="FD3" s="335"/>
      <c r="FE3" s="335"/>
      <c r="FF3" s="335"/>
      <c r="FG3" s="336"/>
      <c r="FH3" s="334" t="s">
        <v>450</v>
      </c>
      <c r="FI3" s="335"/>
      <c r="FJ3" s="335"/>
      <c r="FK3" s="335"/>
      <c r="FL3" s="335"/>
      <c r="FM3" s="335"/>
      <c r="FN3" s="336"/>
    </row>
    <row r="4" spans="1:171" ht="15.75" customHeight="1">
      <c r="A4" s="341"/>
      <c r="B4" s="345"/>
      <c r="C4" s="337"/>
      <c r="D4" s="271"/>
      <c r="E4" s="271"/>
      <c r="F4" s="271"/>
      <c r="G4" s="271"/>
      <c r="H4" s="271"/>
      <c r="I4" s="338"/>
      <c r="J4" s="337"/>
      <c r="K4" s="271"/>
      <c r="L4" s="271"/>
      <c r="M4" s="271"/>
      <c r="N4" s="271"/>
      <c r="O4" s="271"/>
      <c r="P4" s="338"/>
      <c r="Q4" s="337"/>
      <c r="R4" s="271"/>
      <c r="S4" s="271"/>
      <c r="T4" s="271"/>
      <c r="U4" s="271"/>
      <c r="V4" s="271"/>
      <c r="W4" s="338"/>
      <c r="X4" s="337"/>
      <c r="Y4" s="271"/>
      <c r="Z4" s="271"/>
      <c r="AA4" s="271"/>
      <c r="AB4" s="271"/>
      <c r="AC4" s="271"/>
      <c r="AD4" s="338"/>
      <c r="AE4" s="337"/>
      <c r="AF4" s="271"/>
      <c r="AG4" s="271"/>
      <c r="AH4" s="271"/>
      <c r="AI4" s="271"/>
      <c r="AJ4" s="271"/>
      <c r="AK4" s="338"/>
      <c r="AL4" s="337"/>
      <c r="AM4" s="271"/>
      <c r="AN4" s="271"/>
      <c r="AO4" s="271"/>
      <c r="AP4" s="271"/>
      <c r="AQ4" s="271"/>
      <c r="AR4" s="338"/>
      <c r="AS4" s="337"/>
      <c r="AT4" s="271"/>
      <c r="AU4" s="271"/>
      <c r="AV4" s="271"/>
      <c r="AW4" s="271"/>
      <c r="AX4" s="271"/>
      <c r="AY4" s="338"/>
      <c r="AZ4" s="337"/>
      <c r="BA4" s="271"/>
      <c r="BB4" s="271"/>
      <c r="BC4" s="271"/>
      <c r="BD4" s="271"/>
      <c r="BE4" s="271"/>
      <c r="BF4" s="338"/>
      <c r="BG4" s="337"/>
      <c r="BH4" s="271"/>
      <c r="BI4" s="271"/>
      <c r="BJ4" s="271"/>
      <c r="BK4" s="271"/>
      <c r="BL4" s="271"/>
      <c r="BM4" s="338"/>
      <c r="BN4" s="337"/>
      <c r="BO4" s="271"/>
      <c r="BP4" s="271"/>
      <c r="BQ4" s="271"/>
      <c r="BR4" s="271"/>
      <c r="BS4" s="271"/>
      <c r="BT4" s="338"/>
      <c r="BU4" s="337"/>
      <c r="BV4" s="271"/>
      <c r="BW4" s="271"/>
      <c r="BX4" s="271"/>
      <c r="BY4" s="271"/>
      <c r="BZ4" s="271"/>
      <c r="CA4" s="338"/>
      <c r="CB4" s="337"/>
      <c r="CC4" s="271"/>
      <c r="CD4" s="271"/>
      <c r="CE4" s="271"/>
      <c r="CF4" s="271"/>
      <c r="CG4" s="271"/>
      <c r="CH4" s="338"/>
      <c r="CI4" s="337"/>
      <c r="CJ4" s="271"/>
      <c r="CK4" s="271"/>
      <c r="CL4" s="271"/>
      <c r="CM4" s="271"/>
      <c r="CN4" s="271"/>
      <c r="CO4" s="338"/>
      <c r="CP4" s="337"/>
      <c r="CQ4" s="271"/>
      <c r="CR4" s="271"/>
      <c r="CS4" s="271"/>
      <c r="CT4" s="271"/>
      <c r="CU4" s="271"/>
      <c r="CV4" s="338"/>
      <c r="CW4" s="337"/>
      <c r="CX4" s="271"/>
      <c r="CY4" s="271"/>
      <c r="CZ4" s="271"/>
      <c r="DA4" s="271"/>
      <c r="DB4" s="271"/>
      <c r="DC4" s="338"/>
      <c r="DD4" s="337"/>
      <c r="DE4" s="271"/>
      <c r="DF4" s="271"/>
      <c r="DG4" s="271"/>
      <c r="DH4" s="271"/>
      <c r="DI4" s="271"/>
      <c r="DJ4" s="338"/>
      <c r="DK4" s="337"/>
      <c r="DL4" s="271"/>
      <c r="DM4" s="271"/>
      <c r="DN4" s="271"/>
      <c r="DO4" s="271"/>
      <c r="DP4" s="271"/>
      <c r="DQ4" s="338"/>
      <c r="DR4" s="337"/>
      <c r="DS4" s="271"/>
      <c r="DT4" s="271"/>
      <c r="DU4" s="271"/>
      <c r="DV4" s="271"/>
      <c r="DW4" s="271"/>
      <c r="DX4" s="338"/>
      <c r="DY4" s="337"/>
      <c r="DZ4" s="271"/>
      <c r="EA4" s="271"/>
      <c r="EB4" s="271"/>
      <c r="EC4" s="271"/>
      <c r="ED4" s="271"/>
      <c r="EE4" s="338"/>
      <c r="EF4" s="337"/>
      <c r="EG4" s="271"/>
      <c r="EH4" s="271"/>
      <c r="EI4" s="271"/>
      <c r="EJ4" s="271"/>
      <c r="EK4" s="271"/>
      <c r="EL4" s="338"/>
      <c r="EM4" s="337"/>
      <c r="EN4" s="271"/>
      <c r="EO4" s="271"/>
      <c r="EP4" s="271"/>
      <c r="EQ4" s="271"/>
      <c r="ER4" s="271"/>
      <c r="ES4" s="338"/>
      <c r="ET4" s="337"/>
      <c r="EU4" s="271"/>
      <c r="EV4" s="271"/>
      <c r="EW4" s="271"/>
      <c r="EX4" s="271"/>
      <c r="EY4" s="271"/>
      <c r="EZ4" s="338"/>
      <c r="FA4" s="337"/>
      <c r="FB4" s="271"/>
      <c r="FC4" s="271"/>
      <c r="FD4" s="271"/>
      <c r="FE4" s="271"/>
      <c r="FF4" s="271"/>
      <c r="FG4" s="338"/>
      <c r="FH4" s="337"/>
      <c r="FI4" s="271"/>
      <c r="FJ4" s="271"/>
      <c r="FK4" s="271"/>
      <c r="FL4" s="271"/>
      <c r="FM4" s="271"/>
      <c r="FN4" s="338"/>
    </row>
    <row r="5" spans="1:171" ht="63">
      <c r="A5" s="341"/>
      <c r="B5" s="345"/>
      <c r="C5" s="259" t="s">
        <v>573</v>
      </c>
      <c r="D5" s="253" t="s">
        <v>574</v>
      </c>
      <c r="E5" s="253" t="s">
        <v>575</v>
      </c>
      <c r="F5" s="253" t="s">
        <v>576</v>
      </c>
      <c r="G5" s="253" t="s">
        <v>834</v>
      </c>
      <c r="H5" s="253" t="s">
        <v>835</v>
      </c>
      <c r="I5" s="200" t="s">
        <v>577</v>
      </c>
      <c r="J5" s="259" t="s">
        <v>573</v>
      </c>
      <c r="K5" s="253" t="s">
        <v>574</v>
      </c>
      <c r="L5" s="253" t="s">
        <v>575</v>
      </c>
      <c r="M5" s="253" t="s">
        <v>576</v>
      </c>
      <c r="N5" s="253" t="s">
        <v>834</v>
      </c>
      <c r="O5" s="253" t="s">
        <v>835</v>
      </c>
      <c r="P5" s="200" t="s">
        <v>577</v>
      </c>
      <c r="Q5" s="259" t="s">
        <v>573</v>
      </c>
      <c r="R5" s="253" t="s">
        <v>574</v>
      </c>
      <c r="S5" s="253" t="s">
        <v>575</v>
      </c>
      <c r="T5" s="253" t="s">
        <v>576</v>
      </c>
      <c r="U5" s="253" t="s">
        <v>834</v>
      </c>
      <c r="V5" s="253" t="s">
        <v>835</v>
      </c>
      <c r="W5" s="200" t="s">
        <v>577</v>
      </c>
      <c r="X5" s="259" t="s">
        <v>573</v>
      </c>
      <c r="Y5" s="253" t="s">
        <v>574</v>
      </c>
      <c r="Z5" s="253" t="s">
        <v>575</v>
      </c>
      <c r="AA5" s="253" t="s">
        <v>576</v>
      </c>
      <c r="AB5" s="253" t="s">
        <v>834</v>
      </c>
      <c r="AC5" s="253" t="s">
        <v>835</v>
      </c>
      <c r="AD5" s="200" t="s">
        <v>577</v>
      </c>
      <c r="AE5" s="259" t="s">
        <v>573</v>
      </c>
      <c r="AF5" s="253" t="s">
        <v>574</v>
      </c>
      <c r="AG5" s="253" t="s">
        <v>575</v>
      </c>
      <c r="AH5" s="253" t="s">
        <v>576</v>
      </c>
      <c r="AI5" s="253" t="s">
        <v>834</v>
      </c>
      <c r="AJ5" s="253" t="s">
        <v>835</v>
      </c>
      <c r="AK5" s="200" t="s">
        <v>577</v>
      </c>
      <c r="AL5" s="259" t="s">
        <v>573</v>
      </c>
      <c r="AM5" s="253" t="s">
        <v>574</v>
      </c>
      <c r="AN5" s="253" t="s">
        <v>575</v>
      </c>
      <c r="AO5" s="253" t="s">
        <v>576</v>
      </c>
      <c r="AP5" s="253" t="s">
        <v>834</v>
      </c>
      <c r="AQ5" s="253" t="s">
        <v>835</v>
      </c>
      <c r="AR5" s="200" t="s">
        <v>577</v>
      </c>
      <c r="AS5" s="259" t="s">
        <v>573</v>
      </c>
      <c r="AT5" s="253" t="s">
        <v>574</v>
      </c>
      <c r="AU5" s="253" t="s">
        <v>575</v>
      </c>
      <c r="AV5" s="253" t="s">
        <v>576</v>
      </c>
      <c r="AW5" s="253" t="s">
        <v>834</v>
      </c>
      <c r="AX5" s="253" t="s">
        <v>835</v>
      </c>
      <c r="AY5" s="200" t="s">
        <v>577</v>
      </c>
      <c r="AZ5" s="259" t="s">
        <v>573</v>
      </c>
      <c r="BA5" s="253" t="s">
        <v>574</v>
      </c>
      <c r="BB5" s="253" t="s">
        <v>575</v>
      </c>
      <c r="BC5" s="253" t="s">
        <v>576</v>
      </c>
      <c r="BD5" s="253" t="s">
        <v>834</v>
      </c>
      <c r="BE5" s="253" t="s">
        <v>835</v>
      </c>
      <c r="BF5" s="200" t="s">
        <v>577</v>
      </c>
      <c r="BG5" s="259" t="s">
        <v>573</v>
      </c>
      <c r="BH5" s="253" t="s">
        <v>574</v>
      </c>
      <c r="BI5" s="253" t="s">
        <v>575</v>
      </c>
      <c r="BJ5" s="253" t="s">
        <v>576</v>
      </c>
      <c r="BK5" s="253" t="s">
        <v>834</v>
      </c>
      <c r="BL5" s="253" t="s">
        <v>835</v>
      </c>
      <c r="BM5" s="200" t="s">
        <v>577</v>
      </c>
      <c r="BN5" s="259" t="s">
        <v>573</v>
      </c>
      <c r="BO5" s="253" t="s">
        <v>574</v>
      </c>
      <c r="BP5" s="253" t="s">
        <v>575</v>
      </c>
      <c r="BQ5" s="253" t="s">
        <v>576</v>
      </c>
      <c r="BR5" s="253" t="s">
        <v>834</v>
      </c>
      <c r="BS5" s="253" t="s">
        <v>835</v>
      </c>
      <c r="BT5" s="200" t="s">
        <v>577</v>
      </c>
      <c r="BU5" s="259" t="s">
        <v>573</v>
      </c>
      <c r="BV5" s="253" t="s">
        <v>574</v>
      </c>
      <c r="BW5" s="253" t="s">
        <v>575</v>
      </c>
      <c r="BX5" s="253" t="s">
        <v>576</v>
      </c>
      <c r="BY5" s="253" t="s">
        <v>834</v>
      </c>
      <c r="BZ5" s="253" t="s">
        <v>835</v>
      </c>
      <c r="CA5" s="200" t="s">
        <v>577</v>
      </c>
      <c r="CB5" s="259" t="s">
        <v>573</v>
      </c>
      <c r="CC5" s="253" t="s">
        <v>574</v>
      </c>
      <c r="CD5" s="253" t="s">
        <v>575</v>
      </c>
      <c r="CE5" s="253" t="s">
        <v>576</v>
      </c>
      <c r="CF5" s="253" t="s">
        <v>834</v>
      </c>
      <c r="CG5" s="253" t="s">
        <v>835</v>
      </c>
      <c r="CH5" s="200" t="s">
        <v>577</v>
      </c>
      <c r="CI5" s="259" t="s">
        <v>573</v>
      </c>
      <c r="CJ5" s="253" t="s">
        <v>574</v>
      </c>
      <c r="CK5" s="253" t="s">
        <v>575</v>
      </c>
      <c r="CL5" s="253" t="s">
        <v>576</v>
      </c>
      <c r="CM5" s="253" t="s">
        <v>834</v>
      </c>
      <c r="CN5" s="253" t="s">
        <v>835</v>
      </c>
      <c r="CO5" s="200" t="s">
        <v>577</v>
      </c>
      <c r="CP5" s="259" t="s">
        <v>573</v>
      </c>
      <c r="CQ5" s="253" t="s">
        <v>574</v>
      </c>
      <c r="CR5" s="253" t="s">
        <v>575</v>
      </c>
      <c r="CS5" s="253" t="s">
        <v>576</v>
      </c>
      <c r="CT5" s="253" t="s">
        <v>834</v>
      </c>
      <c r="CU5" s="253" t="s">
        <v>835</v>
      </c>
      <c r="CV5" s="200" t="s">
        <v>577</v>
      </c>
      <c r="CW5" s="259" t="s">
        <v>573</v>
      </c>
      <c r="CX5" s="253" t="s">
        <v>574</v>
      </c>
      <c r="CY5" s="253" t="s">
        <v>575</v>
      </c>
      <c r="CZ5" s="253" t="s">
        <v>576</v>
      </c>
      <c r="DA5" s="253" t="s">
        <v>834</v>
      </c>
      <c r="DB5" s="253" t="s">
        <v>835</v>
      </c>
      <c r="DC5" s="200" t="s">
        <v>577</v>
      </c>
      <c r="DD5" s="259" t="s">
        <v>573</v>
      </c>
      <c r="DE5" s="253" t="s">
        <v>574</v>
      </c>
      <c r="DF5" s="253" t="s">
        <v>575</v>
      </c>
      <c r="DG5" s="253" t="s">
        <v>576</v>
      </c>
      <c r="DH5" s="253" t="s">
        <v>834</v>
      </c>
      <c r="DI5" s="253" t="s">
        <v>835</v>
      </c>
      <c r="DJ5" s="200" t="s">
        <v>577</v>
      </c>
      <c r="DK5" s="259" t="s">
        <v>573</v>
      </c>
      <c r="DL5" s="253" t="s">
        <v>574</v>
      </c>
      <c r="DM5" s="253" t="s">
        <v>575</v>
      </c>
      <c r="DN5" s="253" t="s">
        <v>576</v>
      </c>
      <c r="DO5" s="253" t="s">
        <v>834</v>
      </c>
      <c r="DP5" s="253" t="s">
        <v>835</v>
      </c>
      <c r="DQ5" s="200" t="s">
        <v>577</v>
      </c>
      <c r="DR5" s="259" t="s">
        <v>573</v>
      </c>
      <c r="DS5" s="253" t="s">
        <v>574</v>
      </c>
      <c r="DT5" s="253" t="s">
        <v>575</v>
      </c>
      <c r="DU5" s="253" t="s">
        <v>576</v>
      </c>
      <c r="DV5" s="253" t="s">
        <v>834</v>
      </c>
      <c r="DW5" s="253" t="s">
        <v>835</v>
      </c>
      <c r="DX5" s="200" t="s">
        <v>577</v>
      </c>
      <c r="DY5" s="259" t="s">
        <v>573</v>
      </c>
      <c r="DZ5" s="253" t="s">
        <v>574</v>
      </c>
      <c r="EA5" s="253" t="s">
        <v>575</v>
      </c>
      <c r="EB5" s="253" t="s">
        <v>576</v>
      </c>
      <c r="EC5" s="253" t="s">
        <v>834</v>
      </c>
      <c r="ED5" s="253" t="s">
        <v>835</v>
      </c>
      <c r="EE5" s="200" t="s">
        <v>577</v>
      </c>
      <c r="EF5" s="259" t="s">
        <v>573</v>
      </c>
      <c r="EG5" s="253" t="s">
        <v>574</v>
      </c>
      <c r="EH5" s="253" t="s">
        <v>575</v>
      </c>
      <c r="EI5" s="253" t="s">
        <v>576</v>
      </c>
      <c r="EJ5" s="253" t="s">
        <v>834</v>
      </c>
      <c r="EK5" s="253" t="s">
        <v>835</v>
      </c>
      <c r="EL5" s="200" t="s">
        <v>577</v>
      </c>
      <c r="EM5" s="259" t="s">
        <v>573</v>
      </c>
      <c r="EN5" s="253" t="s">
        <v>574</v>
      </c>
      <c r="EO5" s="253" t="s">
        <v>575</v>
      </c>
      <c r="EP5" s="253" t="s">
        <v>576</v>
      </c>
      <c r="EQ5" s="253" t="s">
        <v>834</v>
      </c>
      <c r="ER5" s="253" t="s">
        <v>835</v>
      </c>
      <c r="ES5" s="200" t="s">
        <v>577</v>
      </c>
      <c r="ET5" s="259" t="s">
        <v>573</v>
      </c>
      <c r="EU5" s="253" t="s">
        <v>574</v>
      </c>
      <c r="EV5" s="253" t="s">
        <v>575</v>
      </c>
      <c r="EW5" s="253" t="s">
        <v>576</v>
      </c>
      <c r="EX5" s="253" t="s">
        <v>834</v>
      </c>
      <c r="EY5" s="253" t="s">
        <v>835</v>
      </c>
      <c r="EZ5" s="200" t="s">
        <v>577</v>
      </c>
      <c r="FA5" s="259" t="s">
        <v>573</v>
      </c>
      <c r="FB5" s="253" t="s">
        <v>574</v>
      </c>
      <c r="FC5" s="253" t="s">
        <v>575</v>
      </c>
      <c r="FD5" s="253" t="s">
        <v>576</v>
      </c>
      <c r="FE5" s="253" t="s">
        <v>834</v>
      </c>
      <c r="FF5" s="253" t="s">
        <v>835</v>
      </c>
      <c r="FG5" s="200" t="s">
        <v>577</v>
      </c>
      <c r="FH5" s="259" t="s">
        <v>573</v>
      </c>
      <c r="FI5" s="253" t="s">
        <v>574</v>
      </c>
      <c r="FJ5" s="253" t="s">
        <v>575</v>
      </c>
      <c r="FK5" s="253" t="s">
        <v>576</v>
      </c>
      <c r="FL5" s="253" t="s">
        <v>834</v>
      </c>
      <c r="FM5" s="253" t="s">
        <v>835</v>
      </c>
      <c r="FN5" s="200" t="s">
        <v>577</v>
      </c>
      <c r="FO5" s="201"/>
    </row>
    <row r="6" spans="1:171">
      <c r="A6" s="194">
        <v>1</v>
      </c>
      <c r="B6" s="195" t="s">
        <v>421</v>
      </c>
      <c r="C6" s="158">
        <v>0</v>
      </c>
      <c r="D6" s="143">
        <v>0</v>
      </c>
      <c r="E6" s="143">
        <v>0</v>
      </c>
      <c r="F6" s="143">
        <v>0</v>
      </c>
      <c r="G6" s="143">
        <v>0</v>
      </c>
      <c r="H6" s="143">
        <v>0</v>
      </c>
      <c r="I6" s="159">
        <v>0</v>
      </c>
      <c r="J6" s="158">
        <v>0</v>
      </c>
      <c r="K6" s="143">
        <v>0</v>
      </c>
      <c r="L6" s="143">
        <v>0</v>
      </c>
      <c r="M6" s="143">
        <v>0</v>
      </c>
      <c r="N6" s="143">
        <v>0</v>
      </c>
      <c r="O6" s="143">
        <v>0</v>
      </c>
      <c r="P6" s="159">
        <v>0</v>
      </c>
      <c r="Q6" s="158">
        <v>0</v>
      </c>
      <c r="R6" s="143">
        <v>0</v>
      </c>
      <c r="S6" s="143">
        <v>0</v>
      </c>
      <c r="T6" s="143">
        <v>0</v>
      </c>
      <c r="U6" s="143">
        <v>0</v>
      </c>
      <c r="V6" s="143">
        <v>0</v>
      </c>
      <c r="W6" s="159">
        <v>0</v>
      </c>
      <c r="X6" s="158">
        <v>0</v>
      </c>
      <c r="Y6" s="143">
        <v>0</v>
      </c>
      <c r="Z6" s="143">
        <v>0</v>
      </c>
      <c r="AA6" s="143">
        <v>0</v>
      </c>
      <c r="AB6" s="143">
        <v>0</v>
      </c>
      <c r="AC6" s="143">
        <v>0</v>
      </c>
      <c r="AD6" s="159">
        <v>0</v>
      </c>
      <c r="AE6" s="158">
        <v>0</v>
      </c>
      <c r="AF6" s="143">
        <v>0</v>
      </c>
      <c r="AG6" s="143">
        <v>0</v>
      </c>
      <c r="AH6" s="143">
        <v>0</v>
      </c>
      <c r="AI6" s="143">
        <v>0</v>
      </c>
      <c r="AJ6" s="143">
        <v>0</v>
      </c>
      <c r="AK6" s="159">
        <v>0</v>
      </c>
      <c r="AL6" s="158">
        <v>0</v>
      </c>
      <c r="AM6" s="143">
        <v>0</v>
      </c>
      <c r="AN6" s="143">
        <v>0</v>
      </c>
      <c r="AO6" s="143">
        <v>0</v>
      </c>
      <c r="AP6" s="143">
        <v>0</v>
      </c>
      <c r="AQ6" s="143">
        <v>0</v>
      </c>
      <c r="AR6" s="159">
        <v>0</v>
      </c>
      <c r="AS6" s="158">
        <v>0</v>
      </c>
      <c r="AT6" s="143">
        <v>0</v>
      </c>
      <c r="AU6" s="143">
        <v>0</v>
      </c>
      <c r="AV6" s="143">
        <v>0</v>
      </c>
      <c r="AW6" s="143">
        <v>0</v>
      </c>
      <c r="AX6" s="143">
        <v>0</v>
      </c>
      <c r="AY6" s="159">
        <v>0</v>
      </c>
      <c r="AZ6" s="158">
        <v>759606</v>
      </c>
      <c r="BA6" s="143">
        <v>5840145.3662030399</v>
      </c>
      <c r="BB6" s="143">
        <v>221893.81779999999</v>
      </c>
      <c r="BC6" s="143">
        <v>1716011.3816944999</v>
      </c>
      <c r="BD6" s="143">
        <v>2107850.8244989836</v>
      </c>
      <c r="BE6" s="143">
        <v>1952878.027427902</v>
      </c>
      <c r="BF6" s="159">
        <v>0</v>
      </c>
      <c r="BG6" s="158">
        <v>0</v>
      </c>
      <c r="BH6" s="143">
        <v>0</v>
      </c>
      <c r="BI6" s="143">
        <v>0</v>
      </c>
      <c r="BJ6" s="143">
        <v>0</v>
      </c>
      <c r="BK6" s="143">
        <v>0</v>
      </c>
      <c r="BL6" s="143">
        <v>0</v>
      </c>
      <c r="BM6" s="159">
        <v>0</v>
      </c>
      <c r="BN6" s="158">
        <v>0</v>
      </c>
      <c r="BO6" s="143">
        <v>0</v>
      </c>
      <c r="BP6" s="143">
        <v>0</v>
      </c>
      <c r="BQ6" s="143">
        <v>0</v>
      </c>
      <c r="BR6" s="143">
        <v>0</v>
      </c>
      <c r="BS6" s="143">
        <v>0</v>
      </c>
      <c r="BT6" s="159">
        <v>0</v>
      </c>
      <c r="BU6" s="158">
        <v>0</v>
      </c>
      <c r="BV6" s="143">
        <v>0</v>
      </c>
      <c r="BW6" s="143">
        <v>0</v>
      </c>
      <c r="BX6" s="143">
        <v>0</v>
      </c>
      <c r="BY6" s="143">
        <v>0</v>
      </c>
      <c r="BZ6" s="143">
        <v>0</v>
      </c>
      <c r="CA6" s="159">
        <v>0</v>
      </c>
      <c r="CB6" s="158">
        <v>0</v>
      </c>
      <c r="CC6" s="143">
        <v>0</v>
      </c>
      <c r="CD6" s="143">
        <v>0</v>
      </c>
      <c r="CE6" s="143">
        <v>0</v>
      </c>
      <c r="CF6" s="143">
        <v>0</v>
      </c>
      <c r="CG6" s="143">
        <v>0</v>
      </c>
      <c r="CH6" s="159">
        <v>0</v>
      </c>
      <c r="CI6" s="158">
        <v>0</v>
      </c>
      <c r="CJ6" s="143">
        <v>0</v>
      </c>
      <c r="CK6" s="143">
        <v>0</v>
      </c>
      <c r="CL6" s="143">
        <v>0</v>
      </c>
      <c r="CM6" s="143">
        <v>0</v>
      </c>
      <c r="CN6" s="143">
        <v>0</v>
      </c>
      <c r="CO6" s="159">
        <v>0</v>
      </c>
      <c r="CP6" s="158">
        <v>0</v>
      </c>
      <c r="CQ6" s="143">
        <v>0</v>
      </c>
      <c r="CR6" s="143">
        <v>0</v>
      </c>
      <c r="CS6" s="143">
        <v>0</v>
      </c>
      <c r="CT6" s="143">
        <v>0</v>
      </c>
      <c r="CU6" s="143">
        <v>0</v>
      </c>
      <c r="CV6" s="159">
        <v>0</v>
      </c>
      <c r="CW6" s="158">
        <v>0</v>
      </c>
      <c r="CX6" s="143">
        <v>0</v>
      </c>
      <c r="CY6" s="143">
        <v>0</v>
      </c>
      <c r="CZ6" s="143">
        <v>0</v>
      </c>
      <c r="DA6" s="143">
        <v>0</v>
      </c>
      <c r="DB6" s="143">
        <v>0</v>
      </c>
      <c r="DC6" s="159">
        <v>0</v>
      </c>
      <c r="DD6" s="158">
        <v>0</v>
      </c>
      <c r="DE6" s="143">
        <v>0</v>
      </c>
      <c r="DF6" s="143">
        <v>0</v>
      </c>
      <c r="DG6" s="143">
        <v>0</v>
      </c>
      <c r="DH6" s="143">
        <v>0</v>
      </c>
      <c r="DI6" s="143">
        <v>0</v>
      </c>
      <c r="DJ6" s="159">
        <v>0</v>
      </c>
      <c r="DK6" s="158">
        <v>0</v>
      </c>
      <c r="DL6" s="143">
        <v>0</v>
      </c>
      <c r="DM6" s="143">
        <v>0</v>
      </c>
      <c r="DN6" s="143">
        <v>0</v>
      </c>
      <c r="DO6" s="143">
        <v>0</v>
      </c>
      <c r="DP6" s="143">
        <v>0</v>
      </c>
      <c r="DQ6" s="159">
        <v>0</v>
      </c>
      <c r="DR6" s="158">
        <v>0</v>
      </c>
      <c r="DS6" s="143">
        <v>0</v>
      </c>
      <c r="DT6" s="143">
        <v>0</v>
      </c>
      <c r="DU6" s="143">
        <v>0</v>
      </c>
      <c r="DV6" s="143">
        <v>0</v>
      </c>
      <c r="DW6" s="143">
        <v>0</v>
      </c>
      <c r="DX6" s="159">
        <v>0</v>
      </c>
      <c r="DY6" s="158">
        <v>0</v>
      </c>
      <c r="DZ6" s="143">
        <v>0</v>
      </c>
      <c r="EA6" s="143">
        <v>0</v>
      </c>
      <c r="EB6" s="143">
        <v>0</v>
      </c>
      <c r="EC6" s="143">
        <v>0</v>
      </c>
      <c r="ED6" s="143">
        <v>0</v>
      </c>
      <c r="EE6" s="159">
        <v>0</v>
      </c>
      <c r="EF6" s="158">
        <v>0</v>
      </c>
      <c r="EG6" s="143">
        <v>0</v>
      </c>
      <c r="EH6" s="143">
        <v>0</v>
      </c>
      <c r="EI6" s="143">
        <v>0</v>
      </c>
      <c r="EJ6" s="143">
        <v>0</v>
      </c>
      <c r="EK6" s="143">
        <v>0</v>
      </c>
      <c r="EL6" s="159">
        <v>0</v>
      </c>
      <c r="EM6" s="158">
        <v>0</v>
      </c>
      <c r="EN6" s="143">
        <v>0</v>
      </c>
      <c r="EO6" s="143">
        <v>0</v>
      </c>
      <c r="EP6" s="143">
        <v>0</v>
      </c>
      <c r="EQ6" s="143">
        <v>0</v>
      </c>
      <c r="ER6" s="143">
        <v>0</v>
      </c>
      <c r="ES6" s="159">
        <v>0</v>
      </c>
      <c r="ET6" s="158">
        <v>0</v>
      </c>
      <c r="EU6" s="143">
        <v>0</v>
      </c>
      <c r="EV6" s="143">
        <v>0</v>
      </c>
      <c r="EW6" s="143">
        <v>0</v>
      </c>
      <c r="EX6" s="143">
        <v>0</v>
      </c>
      <c r="EY6" s="143">
        <v>0</v>
      </c>
      <c r="EZ6" s="159">
        <v>0</v>
      </c>
      <c r="FA6" s="158">
        <v>0</v>
      </c>
      <c r="FB6" s="143">
        <v>0</v>
      </c>
      <c r="FC6" s="143">
        <v>0</v>
      </c>
      <c r="FD6" s="143">
        <v>0</v>
      </c>
      <c r="FE6" s="143">
        <v>0</v>
      </c>
      <c r="FF6" s="143">
        <v>0</v>
      </c>
      <c r="FG6" s="159">
        <v>0</v>
      </c>
      <c r="FH6" s="158">
        <v>759606</v>
      </c>
      <c r="FI6" s="143">
        <v>5840145.3662030399</v>
      </c>
      <c r="FJ6" s="143">
        <v>221893.81779999999</v>
      </c>
      <c r="FK6" s="143">
        <v>1716011.3816944999</v>
      </c>
      <c r="FL6" s="143">
        <v>2107850.8244989836</v>
      </c>
      <c r="FM6" s="143">
        <v>1952878.027427902</v>
      </c>
      <c r="FN6" s="159">
        <v>0</v>
      </c>
    </row>
    <row r="7" spans="1:171" ht="31.5">
      <c r="A7" s="194" t="s">
        <v>406</v>
      </c>
      <c r="B7" s="196" t="s">
        <v>449</v>
      </c>
      <c r="C7" s="158">
        <v>0</v>
      </c>
      <c r="D7" s="143">
        <v>0</v>
      </c>
      <c r="E7" s="143">
        <v>0</v>
      </c>
      <c r="F7" s="143">
        <v>0</v>
      </c>
      <c r="G7" s="143">
        <v>0</v>
      </c>
      <c r="H7" s="143">
        <v>0</v>
      </c>
      <c r="I7" s="159">
        <v>0</v>
      </c>
      <c r="J7" s="158">
        <v>0</v>
      </c>
      <c r="K7" s="143">
        <v>0</v>
      </c>
      <c r="L7" s="143">
        <v>0</v>
      </c>
      <c r="M7" s="143">
        <v>0</v>
      </c>
      <c r="N7" s="143">
        <v>0</v>
      </c>
      <c r="O7" s="143">
        <v>0</v>
      </c>
      <c r="P7" s="159">
        <v>0</v>
      </c>
      <c r="Q7" s="158">
        <v>0</v>
      </c>
      <c r="R7" s="143">
        <v>0</v>
      </c>
      <c r="S7" s="143">
        <v>0</v>
      </c>
      <c r="T7" s="143">
        <v>0</v>
      </c>
      <c r="U7" s="143">
        <v>0</v>
      </c>
      <c r="V7" s="143">
        <v>0</v>
      </c>
      <c r="W7" s="159">
        <v>0</v>
      </c>
      <c r="X7" s="158">
        <v>0</v>
      </c>
      <c r="Y7" s="143">
        <v>0</v>
      </c>
      <c r="Z7" s="143">
        <v>0</v>
      </c>
      <c r="AA7" s="143">
        <v>0</v>
      </c>
      <c r="AB7" s="143">
        <v>0</v>
      </c>
      <c r="AC7" s="143">
        <v>0</v>
      </c>
      <c r="AD7" s="159">
        <v>0</v>
      </c>
      <c r="AE7" s="158">
        <v>0</v>
      </c>
      <c r="AF7" s="143">
        <v>0</v>
      </c>
      <c r="AG7" s="143">
        <v>0</v>
      </c>
      <c r="AH7" s="143">
        <v>0</v>
      </c>
      <c r="AI7" s="143">
        <v>0</v>
      </c>
      <c r="AJ7" s="143">
        <v>0</v>
      </c>
      <c r="AK7" s="159">
        <v>0</v>
      </c>
      <c r="AL7" s="158">
        <v>0</v>
      </c>
      <c r="AM7" s="143">
        <v>0</v>
      </c>
      <c r="AN7" s="143">
        <v>0</v>
      </c>
      <c r="AO7" s="143">
        <v>0</v>
      </c>
      <c r="AP7" s="143">
        <v>0</v>
      </c>
      <c r="AQ7" s="143">
        <v>0</v>
      </c>
      <c r="AR7" s="159">
        <v>0</v>
      </c>
      <c r="AS7" s="158">
        <v>0</v>
      </c>
      <c r="AT7" s="143">
        <v>0</v>
      </c>
      <c r="AU7" s="143">
        <v>0</v>
      </c>
      <c r="AV7" s="143">
        <v>0</v>
      </c>
      <c r="AW7" s="143">
        <v>0</v>
      </c>
      <c r="AX7" s="143">
        <v>0</v>
      </c>
      <c r="AY7" s="159">
        <v>0</v>
      </c>
      <c r="AZ7" s="158">
        <v>0</v>
      </c>
      <c r="BA7" s="143">
        <v>0</v>
      </c>
      <c r="BB7" s="143">
        <v>0</v>
      </c>
      <c r="BC7" s="143">
        <v>0</v>
      </c>
      <c r="BD7" s="143">
        <v>0</v>
      </c>
      <c r="BE7" s="143">
        <v>0</v>
      </c>
      <c r="BF7" s="159">
        <v>0</v>
      </c>
      <c r="BG7" s="158">
        <v>0</v>
      </c>
      <c r="BH7" s="143">
        <v>0</v>
      </c>
      <c r="BI7" s="143">
        <v>0</v>
      </c>
      <c r="BJ7" s="143">
        <v>0</v>
      </c>
      <c r="BK7" s="143">
        <v>0</v>
      </c>
      <c r="BL7" s="143">
        <v>0</v>
      </c>
      <c r="BM7" s="159">
        <v>0</v>
      </c>
      <c r="BN7" s="158">
        <v>0</v>
      </c>
      <c r="BO7" s="143">
        <v>0</v>
      </c>
      <c r="BP7" s="143">
        <v>0</v>
      </c>
      <c r="BQ7" s="143">
        <v>0</v>
      </c>
      <c r="BR7" s="143">
        <v>0</v>
      </c>
      <c r="BS7" s="143">
        <v>0</v>
      </c>
      <c r="BT7" s="159">
        <v>0</v>
      </c>
      <c r="BU7" s="158">
        <v>0</v>
      </c>
      <c r="BV7" s="143">
        <v>0</v>
      </c>
      <c r="BW7" s="143">
        <v>0</v>
      </c>
      <c r="BX7" s="143">
        <v>0</v>
      </c>
      <c r="BY7" s="143">
        <v>0</v>
      </c>
      <c r="BZ7" s="143">
        <v>0</v>
      </c>
      <c r="CA7" s="159">
        <v>0</v>
      </c>
      <c r="CB7" s="158">
        <v>0</v>
      </c>
      <c r="CC7" s="143">
        <v>0</v>
      </c>
      <c r="CD7" s="143">
        <v>0</v>
      </c>
      <c r="CE7" s="143">
        <v>0</v>
      </c>
      <c r="CF7" s="143">
        <v>0</v>
      </c>
      <c r="CG7" s="143">
        <v>0</v>
      </c>
      <c r="CH7" s="159">
        <v>0</v>
      </c>
      <c r="CI7" s="158">
        <v>0</v>
      </c>
      <c r="CJ7" s="143">
        <v>0</v>
      </c>
      <c r="CK7" s="143">
        <v>0</v>
      </c>
      <c r="CL7" s="143">
        <v>0</v>
      </c>
      <c r="CM7" s="143">
        <v>0</v>
      </c>
      <c r="CN7" s="143">
        <v>0</v>
      </c>
      <c r="CO7" s="159">
        <v>0</v>
      </c>
      <c r="CP7" s="158">
        <v>0</v>
      </c>
      <c r="CQ7" s="143">
        <v>0</v>
      </c>
      <c r="CR7" s="143">
        <v>0</v>
      </c>
      <c r="CS7" s="143">
        <v>0</v>
      </c>
      <c r="CT7" s="143">
        <v>0</v>
      </c>
      <c r="CU7" s="143">
        <v>0</v>
      </c>
      <c r="CV7" s="159">
        <v>0</v>
      </c>
      <c r="CW7" s="158">
        <v>0</v>
      </c>
      <c r="CX7" s="143">
        <v>0</v>
      </c>
      <c r="CY7" s="143">
        <v>0</v>
      </c>
      <c r="CZ7" s="143">
        <v>0</v>
      </c>
      <c r="DA7" s="143">
        <v>0</v>
      </c>
      <c r="DB7" s="143">
        <v>0</v>
      </c>
      <c r="DC7" s="159">
        <v>0</v>
      </c>
      <c r="DD7" s="158">
        <v>0</v>
      </c>
      <c r="DE7" s="143">
        <v>0</v>
      </c>
      <c r="DF7" s="143">
        <v>0</v>
      </c>
      <c r="DG7" s="143">
        <v>0</v>
      </c>
      <c r="DH7" s="143">
        <v>0</v>
      </c>
      <c r="DI7" s="143">
        <v>0</v>
      </c>
      <c r="DJ7" s="159">
        <v>0</v>
      </c>
      <c r="DK7" s="158">
        <v>0</v>
      </c>
      <c r="DL7" s="143">
        <v>0</v>
      </c>
      <c r="DM7" s="143">
        <v>0</v>
      </c>
      <c r="DN7" s="143">
        <v>0</v>
      </c>
      <c r="DO7" s="143">
        <v>0</v>
      </c>
      <c r="DP7" s="143">
        <v>0</v>
      </c>
      <c r="DQ7" s="159">
        <v>0</v>
      </c>
      <c r="DR7" s="158">
        <v>0</v>
      </c>
      <c r="DS7" s="143">
        <v>0</v>
      </c>
      <c r="DT7" s="143">
        <v>0</v>
      </c>
      <c r="DU7" s="143">
        <v>0</v>
      </c>
      <c r="DV7" s="143">
        <v>0</v>
      </c>
      <c r="DW7" s="143">
        <v>0</v>
      </c>
      <c r="DX7" s="159">
        <v>0</v>
      </c>
      <c r="DY7" s="158">
        <v>0</v>
      </c>
      <c r="DZ7" s="143">
        <v>0</v>
      </c>
      <c r="EA7" s="143">
        <v>0</v>
      </c>
      <c r="EB7" s="143">
        <v>0</v>
      </c>
      <c r="EC7" s="143">
        <v>0</v>
      </c>
      <c r="ED7" s="143">
        <v>0</v>
      </c>
      <c r="EE7" s="159">
        <v>0</v>
      </c>
      <c r="EF7" s="158">
        <v>0</v>
      </c>
      <c r="EG7" s="143">
        <v>0</v>
      </c>
      <c r="EH7" s="143">
        <v>0</v>
      </c>
      <c r="EI7" s="143">
        <v>0</v>
      </c>
      <c r="EJ7" s="143">
        <v>0</v>
      </c>
      <c r="EK7" s="143">
        <v>0</v>
      </c>
      <c r="EL7" s="159">
        <v>0</v>
      </c>
      <c r="EM7" s="158">
        <v>0</v>
      </c>
      <c r="EN7" s="143">
        <v>0</v>
      </c>
      <c r="EO7" s="143">
        <v>0</v>
      </c>
      <c r="EP7" s="143">
        <v>0</v>
      </c>
      <c r="EQ7" s="143">
        <v>0</v>
      </c>
      <c r="ER7" s="143">
        <v>0</v>
      </c>
      <c r="ES7" s="159">
        <v>0</v>
      </c>
      <c r="ET7" s="158">
        <v>0</v>
      </c>
      <c r="EU7" s="143">
        <v>0</v>
      </c>
      <c r="EV7" s="143">
        <v>0</v>
      </c>
      <c r="EW7" s="143">
        <v>0</v>
      </c>
      <c r="EX7" s="143">
        <v>0</v>
      </c>
      <c r="EY7" s="143">
        <v>0</v>
      </c>
      <c r="EZ7" s="159">
        <v>0</v>
      </c>
      <c r="FA7" s="158">
        <v>0</v>
      </c>
      <c r="FB7" s="143">
        <v>0</v>
      </c>
      <c r="FC7" s="143">
        <v>0</v>
      </c>
      <c r="FD7" s="143">
        <v>0</v>
      </c>
      <c r="FE7" s="143">
        <v>0</v>
      </c>
      <c r="FF7" s="143">
        <v>0</v>
      </c>
      <c r="FG7" s="159">
        <v>0</v>
      </c>
      <c r="FH7" s="158">
        <v>0</v>
      </c>
      <c r="FI7" s="143">
        <v>0</v>
      </c>
      <c r="FJ7" s="143">
        <v>0</v>
      </c>
      <c r="FK7" s="143">
        <v>0</v>
      </c>
      <c r="FL7" s="143">
        <v>0</v>
      </c>
      <c r="FM7" s="143">
        <v>0</v>
      </c>
      <c r="FN7" s="159">
        <v>0</v>
      </c>
    </row>
    <row r="8" spans="1:171">
      <c r="A8" s="194">
        <v>2</v>
      </c>
      <c r="B8" s="195" t="s">
        <v>422</v>
      </c>
      <c r="C8" s="158">
        <v>0</v>
      </c>
      <c r="D8" s="143">
        <v>0</v>
      </c>
      <c r="E8" s="143">
        <v>0</v>
      </c>
      <c r="F8" s="143">
        <v>0</v>
      </c>
      <c r="G8" s="143">
        <v>0</v>
      </c>
      <c r="H8" s="143">
        <v>0</v>
      </c>
      <c r="I8" s="159">
        <v>0</v>
      </c>
      <c r="J8" s="158">
        <v>0</v>
      </c>
      <c r="K8" s="143">
        <v>0</v>
      </c>
      <c r="L8" s="143">
        <v>0</v>
      </c>
      <c r="M8" s="143">
        <v>0</v>
      </c>
      <c r="N8" s="143">
        <v>0</v>
      </c>
      <c r="O8" s="143">
        <v>0</v>
      </c>
      <c r="P8" s="159">
        <v>0</v>
      </c>
      <c r="Q8" s="158">
        <v>0</v>
      </c>
      <c r="R8" s="143">
        <v>0</v>
      </c>
      <c r="S8" s="143">
        <v>0</v>
      </c>
      <c r="T8" s="143">
        <v>0</v>
      </c>
      <c r="U8" s="143">
        <v>0</v>
      </c>
      <c r="V8" s="143">
        <v>0</v>
      </c>
      <c r="W8" s="159">
        <v>0</v>
      </c>
      <c r="X8" s="158">
        <v>0</v>
      </c>
      <c r="Y8" s="143">
        <v>0</v>
      </c>
      <c r="Z8" s="143">
        <v>0</v>
      </c>
      <c r="AA8" s="143">
        <v>0</v>
      </c>
      <c r="AB8" s="143">
        <v>0</v>
      </c>
      <c r="AC8" s="143">
        <v>0</v>
      </c>
      <c r="AD8" s="159">
        <v>0</v>
      </c>
      <c r="AE8" s="158">
        <v>0</v>
      </c>
      <c r="AF8" s="143">
        <v>0</v>
      </c>
      <c r="AG8" s="143">
        <v>0</v>
      </c>
      <c r="AH8" s="143">
        <v>0</v>
      </c>
      <c r="AI8" s="143">
        <v>0</v>
      </c>
      <c r="AJ8" s="143">
        <v>0</v>
      </c>
      <c r="AK8" s="159">
        <v>0</v>
      </c>
      <c r="AL8" s="158">
        <v>0</v>
      </c>
      <c r="AM8" s="143">
        <v>0</v>
      </c>
      <c r="AN8" s="143">
        <v>0</v>
      </c>
      <c r="AO8" s="143">
        <v>0</v>
      </c>
      <c r="AP8" s="143">
        <v>0</v>
      </c>
      <c r="AQ8" s="143">
        <v>0</v>
      </c>
      <c r="AR8" s="159">
        <v>0</v>
      </c>
      <c r="AS8" s="158">
        <v>0</v>
      </c>
      <c r="AT8" s="143">
        <v>0</v>
      </c>
      <c r="AU8" s="143">
        <v>0</v>
      </c>
      <c r="AV8" s="143">
        <v>0</v>
      </c>
      <c r="AW8" s="143">
        <v>0</v>
      </c>
      <c r="AX8" s="143">
        <v>0</v>
      </c>
      <c r="AY8" s="159">
        <v>0</v>
      </c>
      <c r="AZ8" s="158">
        <v>0</v>
      </c>
      <c r="BA8" s="143">
        <v>0</v>
      </c>
      <c r="BB8" s="143">
        <v>0</v>
      </c>
      <c r="BC8" s="143">
        <v>0</v>
      </c>
      <c r="BD8" s="143">
        <v>0</v>
      </c>
      <c r="BE8" s="143">
        <v>0</v>
      </c>
      <c r="BF8" s="159">
        <v>0</v>
      </c>
      <c r="BG8" s="158">
        <v>0</v>
      </c>
      <c r="BH8" s="143">
        <v>0</v>
      </c>
      <c r="BI8" s="143">
        <v>0</v>
      </c>
      <c r="BJ8" s="143">
        <v>0</v>
      </c>
      <c r="BK8" s="143">
        <v>0</v>
      </c>
      <c r="BL8" s="143">
        <v>0</v>
      </c>
      <c r="BM8" s="159">
        <v>0</v>
      </c>
      <c r="BN8" s="158">
        <v>0</v>
      </c>
      <c r="BO8" s="143">
        <v>0</v>
      </c>
      <c r="BP8" s="143">
        <v>0</v>
      </c>
      <c r="BQ8" s="143">
        <v>0</v>
      </c>
      <c r="BR8" s="143">
        <v>0</v>
      </c>
      <c r="BS8" s="143">
        <v>0</v>
      </c>
      <c r="BT8" s="159">
        <v>0</v>
      </c>
      <c r="BU8" s="158">
        <v>0</v>
      </c>
      <c r="BV8" s="143">
        <v>0</v>
      </c>
      <c r="BW8" s="143">
        <v>0</v>
      </c>
      <c r="BX8" s="143">
        <v>0</v>
      </c>
      <c r="BY8" s="143">
        <v>0</v>
      </c>
      <c r="BZ8" s="143">
        <v>0</v>
      </c>
      <c r="CA8" s="159">
        <v>0</v>
      </c>
      <c r="CB8" s="158">
        <v>0</v>
      </c>
      <c r="CC8" s="143">
        <v>0</v>
      </c>
      <c r="CD8" s="143">
        <v>0</v>
      </c>
      <c r="CE8" s="143">
        <v>0</v>
      </c>
      <c r="CF8" s="143">
        <v>0</v>
      </c>
      <c r="CG8" s="143">
        <v>0</v>
      </c>
      <c r="CH8" s="159">
        <v>0</v>
      </c>
      <c r="CI8" s="158">
        <v>0</v>
      </c>
      <c r="CJ8" s="143">
        <v>0</v>
      </c>
      <c r="CK8" s="143">
        <v>0</v>
      </c>
      <c r="CL8" s="143">
        <v>0</v>
      </c>
      <c r="CM8" s="143">
        <v>0</v>
      </c>
      <c r="CN8" s="143">
        <v>0</v>
      </c>
      <c r="CO8" s="159">
        <v>0</v>
      </c>
      <c r="CP8" s="158">
        <v>0</v>
      </c>
      <c r="CQ8" s="143">
        <v>0</v>
      </c>
      <c r="CR8" s="143">
        <v>0</v>
      </c>
      <c r="CS8" s="143">
        <v>0</v>
      </c>
      <c r="CT8" s="143">
        <v>0</v>
      </c>
      <c r="CU8" s="143">
        <v>0</v>
      </c>
      <c r="CV8" s="159">
        <v>0</v>
      </c>
      <c r="CW8" s="158">
        <v>0</v>
      </c>
      <c r="CX8" s="143">
        <v>0</v>
      </c>
      <c r="CY8" s="143">
        <v>0</v>
      </c>
      <c r="CZ8" s="143">
        <v>0</v>
      </c>
      <c r="DA8" s="143">
        <v>0</v>
      </c>
      <c r="DB8" s="143">
        <v>0</v>
      </c>
      <c r="DC8" s="159">
        <v>0</v>
      </c>
      <c r="DD8" s="158">
        <v>0</v>
      </c>
      <c r="DE8" s="143">
        <v>0</v>
      </c>
      <c r="DF8" s="143">
        <v>0</v>
      </c>
      <c r="DG8" s="143">
        <v>0</v>
      </c>
      <c r="DH8" s="143">
        <v>0</v>
      </c>
      <c r="DI8" s="143">
        <v>0</v>
      </c>
      <c r="DJ8" s="159">
        <v>0</v>
      </c>
      <c r="DK8" s="158">
        <v>0</v>
      </c>
      <c r="DL8" s="143">
        <v>0</v>
      </c>
      <c r="DM8" s="143">
        <v>0</v>
      </c>
      <c r="DN8" s="143">
        <v>0</v>
      </c>
      <c r="DO8" s="143">
        <v>0</v>
      </c>
      <c r="DP8" s="143">
        <v>0</v>
      </c>
      <c r="DQ8" s="159">
        <v>0</v>
      </c>
      <c r="DR8" s="158">
        <v>0</v>
      </c>
      <c r="DS8" s="143">
        <v>0</v>
      </c>
      <c r="DT8" s="143">
        <v>0</v>
      </c>
      <c r="DU8" s="143">
        <v>0</v>
      </c>
      <c r="DV8" s="143">
        <v>0</v>
      </c>
      <c r="DW8" s="143">
        <v>0</v>
      </c>
      <c r="DX8" s="159">
        <v>0</v>
      </c>
      <c r="DY8" s="158">
        <v>0</v>
      </c>
      <c r="DZ8" s="143">
        <v>0</v>
      </c>
      <c r="EA8" s="143">
        <v>0</v>
      </c>
      <c r="EB8" s="143">
        <v>0</v>
      </c>
      <c r="EC8" s="143">
        <v>0</v>
      </c>
      <c r="ED8" s="143">
        <v>0</v>
      </c>
      <c r="EE8" s="159">
        <v>0</v>
      </c>
      <c r="EF8" s="158">
        <v>0</v>
      </c>
      <c r="EG8" s="143">
        <v>0</v>
      </c>
      <c r="EH8" s="143">
        <v>0</v>
      </c>
      <c r="EI8" s="143">
        <v>0</v>
      </c>
      <c r="EJ8" s="143">
        <v>0</v>
      </c>
      <c r="EK8" s="143">
        <v>0</v>
      </c>
      <c r="EL8" s="159">
        <v>0</v>
      </c>
      <c r="EM8" s="158">
        <v>0</v>
      </c>
      <c r="EN8" s="143">
        <v>0</v>
      </c>
      <c r="EO8" s="143">
        <v>0</v>
      </c>
      <c r="EP8" s="143">
        <v>0</v>
      </c>
      <c r="EQ8" s="143">
        <v>0</v>
      </c>
      <c r="ER8" s="143">
        <v>0</v>
      </c>
      <c r="ES8" s="159">
        <v>0</v>
      </c>
      <c r="ET8" s="158">
        <v>0</v>
      </c>
      <c r="EU8" s="143">
        <v>0</v>
      </c>
      <c r="EV8" s="143">
        <v>0</v>
      </c>
      <c r="EW8" s="143">
        <v>0</v>
      </c>
      <c r="EX8" s="143">
        <v>0</v>
      </c>
      <c r="EY8" s="143">
        <v>0</v>
      </c>
      <c r="EZ8" s="159">
        <v>0</v>
      </c>
      <c r="FA8" s="158">
        <v>0</v>
      </c>
      <c r="FB8" s="143">
        <v>0</v>
      </c>
      <c r="FC8" s="143">
        <v>0</v>
      </c>
      <c r="FD8" s="143">
        <v>0</v>
      </c>
      <c r="FE8" s="143">
        <v>0</v>
      </c>
      <c r="FF8" s="143">
        <v>0</v>
      </c>
      <c r="FG8" s="159">
        <v>0</v>
      </c>
      <c r="FH8" s="158">
        <v>0</v>
      </c>
      <c r="FI8" s="143">
        <v>0</v>
      </c>
      <c r="FJ8" s="143">
        <v>0</v>
      </c>
      <c r="FK8" s="143">
        <v>0</v>
      </c>
      <c r="FL8" s="143">
        <v>0</v>
      </c>
      <c r="FM8" s="143">
        <v>0</v>
      </c>
      <c r="FN8" s="159">
        <v>0</v>
      </c>
    </row>
    <row r="9" spans="1:171">
      <c r="A9" s="194">
        <v>3</v>
      </c>
      <c r="B9" s="195" t="s">
        <v>423</v>
      </c>
      <c r="C9" s="158">
        <v>0</v>
      </c>
      <c r="D9" s="143">
        <v>0</v>
      </c>
      <c r="E9" s="143">
        <v>0</v>
      </c>
      <c r="F9" s="143">
        <v>0</v>
      </c>
      <c r="G9" s="143">
        <v>0</v>
      </c>
      <c r="H9" s="143">
        <v>0</v>
      </c>
      <c r="I9" s="159">
        <v>0</v>
      </c>
      <c r="J9" s="158">
        <v>0</v>
      </c>
      <c r="K9" s="143">
        <v>0</v>
      </c>
      <c r="L9" s="143">
        <v>0</v>
      </c>
      <c r="M9" s="143">
        <v>0</v>
      </c>
      <c r="N9" s="143">
        <v>0</v>
      </c>
      <c r="O9" s="143">
        <v>0</v>
      </c>
      <c r="P9" s="159">
        <v>0</v>
      </c>
      <c r="Q9" s="158">
        <v>0</v>
      </c>
      <c r="R9" s="143">
        <v>0</v>
      </c>
      <c r="S9" s="143">
        <v>0</v>
      </c>
      <c r="T9" s="143">
        <v>0</v>
      </c>
      <c r="U9" s="143">
        <v>0</v>
      </c>
      <c r="V9" s="143">
        <v>0</v>
      </c>
      <c r="W9" s="159">
        <v>0</v>
      </c>
      <c r="X9" s="158">
        <v>0</v>
      </c>
      <c r="Y9" s="143">
        <v>0</v>
      </c>
      <c r="Z9" s="143">
        <v>0</v>
      </c>
      <c r="AA9" s="143">
        <v>0</v>
      </c>
      <c r="AB9" s="143">
        <v>0</v>
      </c>
      <c r="AC9" s="143">
        <v>0</v>
      </c>
      <c r="AD9" s="159">
        <v>0</v>
      </c>
      <c r="AE9" s="158">
        <v>0</v>
      </c>
      <c r="AF9" s="143">
        <v>0</v>
      </c>
      <c r="AG9" s="143">
        <v>0</v>
      </c>
      <c r="AH9" s="143">
        <v>0</v>
      </c>
      <c r="AI9" s="143">
        <v>0</v>
      </c>
      <c r="AJ9" s="143">
        <v>0</v>
      </c>
      <c r="AK9" s="159">
        <v>0</v>
      </c>
      <c r="AL9" s="158">
        <v>0</v>
      </c>
      <c r="AM9" s="143">
        <v>0</v>
      </c>
      <c r="AN9" s="143">
        <v>0</v>
      </c>
      <c r="AO9" s="143">
        <v>0</v>
      </c>
      <c r="AP9" s="143">
        <v>0</v>
      </c>
      <c r="AQ9" s="143">
        <v>0</v>
      </c>
      <c r="AR9" s="159">
        <v>0</v>
      </c>
      <c r="AS9" s="158">
        <v>0</v>
      </c>
      <c r="AT9" s="143">
        <v>0</v>
      </c>
      <c r="AU9" s="143">
        <v>0</v>
      </c>
      <c r="AV9" s="143">
        <v>0</v>
      </c>
      <c r="AW9" s="143">
        <v>0</v>
      </c>
      <c r="AX9" s="143">
        <v>0</v>
      </c>
      <c r="AY9" s="159">
        <v>0</v>
      </c>
      <c r="AZ9" s="158">
        <v>530867</v>
      </c>
      <c r="BA9" s="143">
        <v>5276618.2230019998</v>
      </c>
      <c r="BB9" s="143">
        <v>3408226.7945000045</v>
      </c>
      <c r="BC9" s="143">
        <v>1370009.5806237999</v>
      </c>
      <c r="BD9" s="143">
        <v>1825152.9687330844</v>
      </c>
      <c r="BE9" s="143">
        <v>1096385.9121659999</v>
      </c>
      <c r="BF9" s="159">
        <v>0</v>
      </c>
      <c r="BG9" s="158">
        <v>0</v>
      </c>
      <c r="BH9" s="143">
        <v>0</v>
      </c>
      <c r="BI9" s="143">
        <v>0</v>
      </c>
      <c r="BJ9" s="143">
        <v>0</v>
      </c>
      <c r="BK9" s="143">
        <v>0</v>
      </c>
      <c r="BL9" s="143">
        <v>0</v>
      </c>
      <c r="BM9" s="159">
        <v>0</v>
      </c>
      <c r="BN9" s="158">
        <v>78964</v>
      </c>
      <c r="BO9" s="143">
        <v>2310126.8599998499</v>
      </c>
      <c r="BP9" s="143">
        <v>324054.41215370025</v>
      </c>
      <c r="BQ9" s="143">
        <v>617856.96901878435</v>
      </c>
      <c r="BR9" s="143">
        <v>170566.51295979676</v>
      </c>
      <c r="BS9" s="143">
        <v>509879.55083515687</v>
      </c>
      <c r="BT9" s="159">
        <v>0</v>
      </c>
      <c r="BU9" s="158">
        <v>0</v>
      </c>
      <c r="BV9" s="143">
        <v>0</v>
      </c>
      <c r="BW9" s="143">
        <v>0</v>
      </c>
      <c r="BX9" s="143">
        <v>0</v>
      </c>
      <c r="BY9" s="143">
        <v>0</v>
      </c>
      <c r="BZ9" s="143">
        <v>0</v>
      </c>
      <c r="CA9" s="159">
        <v>0</v>
      </c>
      <c r="CB9" s="158">
        <v>0</v>
      </c>
      <c r="CC9" s="143">
        <v>0</v>
      </c>
      <c r="CD9" s="143">
        <v>0</v>
      </c>
      <c r="CE9" s="143">
        <v>0</v>
      </c>
      <c r="CF9" s="143">
        <v>0</v>
      </c>
      <c r="CG9" s="143">
        <v>0</v>
      </c>
      <c r="CH9" s="159">
        <v>0</v>
      </c>
      <c r="CI9" s="158">
        <v>0</v>
      </c>
      <c r="CJ9" s="143">
        <v>0</v>
      </c>
      <c r="CK9" s="143">
        <v>0</v>
      </c>
      <c r="CL9" s="143">
        <v>0</v>
      </c>
      <c r="CM9" s="143">
        <v>0</v>
      </c>
      <c r="CN9" s="143">
        <v>0</v>
      </c>
      <c r="CO9" s="159">
        <v>0</v>
      </c>
      <c r="CP9" s="158">
        <v>0</v>
      </c>
      <c r="CQ9" s="143">
        <v>0</v>
      </c>
      <c r="CR9" s="143">
        <v>0</v>
      </c>
      <c r="CS9" s="143">
        <v>0</v>
      </c>
      <c r="CT9" s="143">
        <v>0</v>
      </c>
      <c r="CU9" s="143">
        <v>0</v>
      </c>
      <c r="CV9" s="159">
        <v>0</v>
      </c>
      <c r="CW9" s="158">
        <v>0</v>
      </c>
      <c r="CX9" s="143">
        <v>0</v>
      </c>
      <c r="CY9" s="143">
        <v>0</v>
      </c>
      <c r="CZ9" s="143">
        <v>0</v>
      </c>
      <c r="DA9" s="143">
        <v>0</v>
      </c>
      <c r="DB9" s="143">
        <v>0</v>
      </c>
      <c r="DC9" s="159">
        <v>0</v>
      </c>
      <c r="DD9" s="158">
        <v>0</v>
      </c>
      <c r="DE9" s="143">
        <v>0</v>
      </c>
      <c r="DF9" s="143">
        <v>0</v>
      </c>
      <c r="DG9" s="143">
        <v>0</v>
      </c>
      <c r="DH9" s="143">
        <v>0</v>
      </c>
      <c r="DI9" s="143">
        <v>0</v>
      </c>
      <c r="DJ9" s="159">
        <v>0</v>
      </c>
      <c r="DK9" s="158">
        <v>0</v>
      </c>
      <c r="DL9" s="143">
        <v>0</v>
      </c>
      <c r="DM9" s="143">
        <v>0</v>
      </c>
      <c r="DN9" s="143">
        <v>0</v>
      </c>
      <c r="DO9" s="143">
        <v>0</v>
      </c>
      <c r="DP9" s="143">
        <v>0</v>
      </c>
      <c r="DQ9" s="159">
        <v>0</v>
      </c>
      <c r="DR9" s="158">
        <v>0</v>
      </c>
      <c r="DS9" s="143">
        <v>0</v>
      </c>
      <c r="DT9" s="143">
        <v>0</v>
      </c>
      <c r="DU9" s="143">
        <v>0</v>
      </c>
      <c r="DV9" s="143">
        <v>0</v>
      </c>
      <c r="DW9" s="143">
        <v>0</v>
      </c>
      <c r="DX9" s="159">
        <v>0</v>
      </c>
      <c r="DY9" s="158">
        <v>0</v>
      </c>
      <c r="DZ9" s="143">
        <v>0</v>
      </c>
      <c r="EA9" s="143">
        <v>0</v>
      </c>
      <c r="EB9" s="143">
        <v>0</v>
      </c>
      <c r="EC9" s="143">
        <v>0</v>
      </c>
      <c r="ED9" s="143">
        <v>0</v>
      </c>
      <c r="EE9" s="159">
        <v>0</v>
      </c>
      <c r="EF9" s="158">
        <v>0</v>
      </c>
      <c r="EG9" s="143">
        <v>0</v>
      </c>
      <c r="EH9" s="143">
        <v>0</v>
      </c>
      <c r="EI9" s="143">
        <v>0</v>
      </c>
      <c r="EJ9" s="143">
        <v>0</v>
      </c>
      <c r="EK9" s="143">
        <v>0</v>
      </c>
      <c r="EL9" s="159">
        <v>0</v>
      </c>
      <c r="EM9" s="158">
        <v>0</v>
      </c>
      <c r="EN9" s="143">
        <v>0</v>
      </c>
      <c r="EO9" s="143">
        <v>0</v>
      </c>
      <c r="EP9" s="143">
        <v>0</v>
      </c>
      <c r="EQ9" s="143">
        <v>0</v>
      </c>
      <c r="ER9" s="143">
        <v>0</v>
      </c>
      <c r="ES9" s="159">
        <v>0</v>
      </c>
      <c r="ET9" s="158">
        <v>0</v>
      </c>
      <c r="EU9" s="143">
        <v>0</v>
      </c>
      <c r="EV9" s="143">
        <v>0</v>
      </c>
      <c r="EW9" s="143">
        <v>0</v>
      </c>
      <c r="EX9" s="143">
        <v>0</v>
      </c>
      <c r="EY9" s="143">
        <v>0</v>
      </c>
      <c r="EZ9" s="159">
        <v>0</v>
      </c>
      <c r="FA9" s="158">
        <v>0</v>
      </c>
      <c r="FB9" s="143">
        <v>0</v>
      </c>
      <c r="FC9" s="143">
        <v>0</v>
      </c>
      <c r="FD9" s="143">
        <v>0</v>
      </c>
      <c r="FE9" s="143">
        <v>0</v>
      </c>
      <c r="FF9" s="143">
        <v>0</v>
      </c>
      <c r="FG9" s="159">
        <v>0</v>
      </c>
      <c r="FH9" s="158">
        <v>609831</v>
      </c>
      <c r="FI9" s="143">
        <v>7586745.0830018502</v>
      </c>
      <c r="FJ9" s="143">
        <v>3732281.2066537049</v>
      </c>
      <c r="FK9" s="143">
        <v>1987866.5496425843</v>
      </c>
      <c r="FL9" s="143">
        <v>1995719.4816928811</v>
      </c>
      <c r="FM9" s="143">
        <v>1606265.4630011567</v>
      </c>
      <c r="FN9" s="159">
        <v>0</v>
      </c>
    </row>
    <row r="10" spans="1:171">
      <c r="A10" s="194">
        <v>4</v>
      </c>
      <c r="B10" s="195" t="s">
        <v>424</v>
      </c>
      <c r="C10" s="158">
        <v>0</v>
      </c>
      <c r="D10" s="143">
        <v>0</v>
      </c>
      <c r="E10" s="143">
        <v>0</v>
      </c>
      <c r="F10" s="143">
        <v>0</v>
      </c>
      <c r="G10" s="143">
        <v>0</v>
      </c>
      <c r="H10" s="143">
        <v>0</v>
      </c>
      <c r="I10" s="159">
        <v>0</v>
      </c>
      <c r="J10" s="158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59">
        <v>0</v>
      </c>
      <c r="Q10" s="158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59">
        <v>0</v>
      </c>
      <c r="X10" s="158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59">
        <v>0</v>
      </c>
      <c r="AE10" s="158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59">
        <v>0</v>
      </c>
      <c r="AL10" s="158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59">
        <v>0</v>
      </c>
      <c r="AS10" s="158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59">
        <v>0</v>
      </c>
      <c r="AZ10" s="158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59">
        <v>0</v>
      </c>
      <c r="BG10" s="158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59">
        <v>0</v>
      </c>
      <c r="BN10" s="158">
        <v>0</v>
      </c>
      <c r="BO10" s="143">
        <v>0</v>
      </c>
      <c r="BP10" s="143">
        <v>0</v>
      </c>
      <c r="BQ10" s="143">
        <v>0</v>
      </c>
      <c r="BR10" s="143">
        <v>0</v>
      </c>
      <c r="BS10" s="143">
        <v>0</v>
      </c>
      <c r="BT10" s="159">
        <v>0</v>
      </c>
      <c r="BU10" s="158">
        <v>0</v>
      </c>
      <c r="BV10" s="143">
        <v>0</v>
      </c>
      <c r="BW10" s="143">
        <v>0</v>
      </c>
      <c r="BX10" s="143">
        <v>0</v>
      </c>
      <c r="BY10" s="143">
        <v>0</v>
      </c>
      <c r="BZ10" s="143">
        <v>0</v>
      </c>
      <c r="CA10" s="159">
        <v>0</v>
      </c>
      <c r="CB10" s="158">
        <v>0</v>
      </c>
      <c r="CC10" s="143">
        <v>0</v>
      </c>
      <c r="CD10" s="143">
        <v>0</v>
      </c>
      <c r="CE10" s="143">
        <v>0</v>
      </c>
      <c r="CF10" s="143">
        <v>0</v>
      </c>
      <c r="CG10" s="143">
        <v>0</v>
      </c>
      <c r="CH10" s="159">
        <v>0</v>
      </c>
      <c r="CI10" s="158">
        <v>0</v>
      </c>
      <c r="CJ10" s="143">
        <v>0</v>
      </c>
      <c r="CK10" s="143">
        <v>0</v>
      </c>
      <c r="CL10" s="143">
        <v>0</v>
      </c>
      <c r="CM10" s="143">
        <v>0</v>
      </c>
      <c r="CN10" s="143">
        <v>0</v>
      </c>
      <c r="CO10" s="159">
        <v>0</v>
      </c>
      <c r="CP10" s="158">
        <v>0</v>
      </c>
      <c r="CQ10" s="143">
        <v>0</v>
      </c>
      <c r="CR10" s="143">
        <v>0</v>
      </c>
      <c r="CS10" s="143">
        <v>0</v>
      </c>
      <c r="CT10" s="143">
        <v>0</v>
      </c>
      <c r="CU10" s="143">
        <v>0</v>
      </c>
      <c r="CV10" s="159">
        <v>0</v>
      </c>
      <c r="CW10" s="158">
        <v>0</v>
      </c>
      <c r="CX10" s="143">
        <v>0</v>
      </c>
      <c r="CY10" s="143">
        <v>0</v>
      </c>
      <c r="CZ10" s="143">
        <v>0</v>
      </c>
      <c r="DA10" s="143">
        <v>0</v>
      </c>
      <c r="DB10" s="143">
        <v>0</v>
      </c>
      <c r="DC10" s="159">
        <v>0</v>
      </c>
      <c r="DD10" s="158">
        <v>0</v>
      </c>
      <c r="DE10" s="143">
        <v>0</v>
      </c>
      <c r="DF10" s="143">
        <v>0</v>
      </c>
      <c r="DG10" s="143">
        <v>0</v>
      </c>
      <c r="DH10" s="143">
        <v>0</v>
      </c>
      <c r="DI10" s="143">
        <v>0</v>
      </c>
      <c r="DJ10" s="159">
        <v>0</v>
      </c>
      <c r="DK10" s="158">
        <v>0</v>
      </c>
      <c r="DL10" s="143">
        <v>0</v>
      </c>
      <c r="DM10" s="143">
        <v>0</v>
      </c>
      <c r="DN10" s="143">
        <v>0</v>
      </c>
      <c r="DO10" s="143">
        <v>0</v>
      </c>
      <c r="DP10" s="143">
        <v>0</v>
      </c>
      <c r="DQ10" s="159">
        <v>0</v>
      </c>
      <c r="DR10" s="158">
        <v>0</v>
      </c>
      <c r="DS10" s="143">
        <v>0</v>
      </c>
      <c r="DT10" s="143">
        <v>0</v>
      </c>
      <c r="DU10" s="143">
        <v>0</v>
      </c>
      <c r="DV10" s="143">
        <v>0</v>
      </c>
      <c r="DW10" s="143">
        <v>0</v>
      </c>
      <c r="DX10" s="159">
        <v>0</v>
      </c>
      <c r="DY10" s="158">
        <v>0</v>
      </c>
      <c r="DZ10" s="143">
        <v>0</v>
      </c>
      <c r="EA10" s="143">
        <v>0</v>
      </c>
      <c r="EB10" s="143">
        <v>0</v>
      </c>
      <c r="EC10" s="143">
        <v>0</v>
      </c>
      <c r="ED10" s="143">
        <v>0</v>
      </c>
      <c r="EE10" s="159">
        <v>0</v>
      </c>
      <c r="EF10" s="158">
        <v>0</v>
      </c>
      <c r="EG10" s="143">
        <v>0</v>
      </c>
      <c r="EH10" s="143">
        <v>0</v>
      </c>
      <c r="EI10" s="143">
        <v>0</v>
      </c>
      <c r="EJ10" s="143">
        <v>0</v>
      </c>
      <c r="EK10" s="143">
        <v>0</v>
      </c>
      <c r="EL10" s="159">
        <v>0</v>
      </c>
      <c r="EM10" s="158">
        <v>0</v>
      </c>
      <c r="EN10" s="143">
        <v>0</v>
      </c>
      <c r="EO10" s="143">
        <v>0</v>
      </c>
      <c r="EP10" s="143">
        <v>0</v>
      </c>
      <c r="EQ10" s="143">
        <v>0</v>
      </c>
      <c r="ER10" s="143">
        <v>0</v>
      </c>
      <c r="ES10" s="159">
        <v>0</v>
      </c>
      <c r="ET10" s="158">
        <v>0</v>
      </c>
      <c r="EU10" s="143">
        <v>0</v>
      </c>
      <c r="EV10" s="143">
        <v>0</v>
      </c>
      <c r="EW10" s="143">
        <v>0</v>
      </c>
      <c r="EX10" s="143">
        <v>0</v>
      </c>
      <c r="EY10" s="143">
        <v>0</v>
      </c>
      <c r="EZ10" s="159">
        <v>0</v>
      </c>
      <c r="FA10" s="158">
        <v>0</v>
      </c>
      <c r="FB10" s="143">
        <v>0</v>
      </c>
      <c r="FC10" s="143">
        <v>0</v>
      </c>
      <c r="FD10" s="143">
        <v>0</v>
      </c>
      <c r="FE10" s="143">
        <v>0</v>
      </c>
      <c r="FF10" s="143">
        <v>0</v>
      </c>
      <c r="FG10" s="159">
        <v>0</v>
      </c>
      <c r="FH10" s="158">
        <v>0</v>
      </c>
      <c r="FI10" s="143">
        <v>0</v>
      </c>
      <c r="FJ10" s="143">
        <v>0</v>
      </c>
      <c r="FK10" s="143">
        <v>0</v>
      </c>
      <c r="FL10" s="143">
        <v>0</v>
      </c>
      <c r="FM10" s="143">
        <v>0</v>
      </c>
      <c r="FN10" s="159">
        <v>0</v>
      </c>
    </row>
    <row r="11" spans="1:171">
      <c r="A11" s="194">
        <v>5</v>
      </c>
      <c r="B11" s="195" t="s">
        <v>425</v>
      </c>
      <c r="C11" s="158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I11" s="159">
        <v>0</v>
      </c>
      <c r="J11" s="158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59">
        <v>0</v>
      </c>
      <c r="Q11" s="158">
        <v>0</v>
      </c>
      <c r="R11" s="143">
        <v>0</v>
      </c>
      <c r="S11" s="143">
        <v>0</v>
      </c>
      <c r="T11" s="143">
        <v>0</v>
      </c>
      <c r="U11" s="143">
        <v>0</v>
      </c>
      <c r="V11" s="143">
        <v>0</v>
      </c>
      <c r="W11" s="159">
        <v>0</v>
      </c>
      <c r="X11" s="158">
        <v>0</v>
      </c>
      <c r="Y11" s="143">
        <v>0</v>
      </c>
      <c r="Z11" s="143">
        <v>0</v>
      </c>
      <c r="AA11" s="143">
        <v>0</v>
      </c>
      <c r="AB11" s="143">
        <v>0</v>
      </c>
      <c r="AC11" s="143">
        <v>0</v>
      </c>
      <c r="AD11" s="159">
        <v>0</v>
      </c>
      <c r="AE11" s="158">
        <v>0</v>
      </c>
      <c r="AF11" s="143">
        <v>0</v>
      </c>
      <c r="AG11" s="143">
        <v>0</v>
      </c>
      <c r="AH11" s="143">
        <v>0</v>
      </c>
      <c r="AI11" s="143">
        <v>0</v>
      </c>
      <c r="AJ11" s="143">
        <v>0</v>
      </c>
      <c r="AK11" s="159">
        <v>0</v>
      </c>
      <c r="AL11" s="158">
        <v>0</v>
      </c>
      <c r="AM11" s="143">
        <v>0</v>
      </c>
      <c r="AN11" s="143">
        <v>0</v>
      </c>
      <c r="AO11" s="143">
        <v>0</v>
      </c>
      <c r="AP11" s="143">
        <v>0</v>
      </c>
      <c r="AQ11" s="143">
        <v>0</v>
      </c>
      <c r="AR11" s="159">
        <v>0</v>
      </c>
      <c r="AS11" s="158">
        <v>0</v>
      </c>
      <c r="AT11" s="143">
        <v>0</v>
      </c>
      <c r="AU11" s="143">
        <v>0</v>
      </c>
      <c r="AV11" s="143">
        <v>0</v>
      </c>
      <c r="AW11" s="143">
        <v>0</v>
      </c>
      <c r="AX11" s="143">
        <v>0</v>
      </c>
      <c r="AY11" s="159">
        <v>0</v>
      </c>
      <c r="AZ11" s="158">
        <v>0</v>
      </c>
      <c r="BA11" s="143">
        <v>0</v>
      </c>
      <c r="BB11" s="143">
        <v>0</v>
      </c>
      <c r="BC11" s="143">
        <v>0</v>
      </c>
      <c r="BD11" s="143">
        <v>0</v>
      </c>
      <c r="BE11" s="143">
        <v>0</v>
      </c>
      <c r="BF11" s="159">
        <v>0</v>
      </c>
      <c r="BG11" s="158">
        <v>0</v>
      </c>
      <c r="BH11" s="143">
        <v>0</v>
      </c>
      <c r="BI11" s="143">
        <v>0</v>
      </c>
      <c r="BJ11" s="143">
        <v>0</v>
      </c>
      <c r="BK11" s="143">
        <v>0</v>
      </c>
      <c r="BL11" s="143">
        <v>0</v>
      </c>
      <c r="BM11" s="159">
        <v>0</v>
      </c>
      <c r="BN11" s="158">
        <v>0</v>
      </c>
      <c r="BO11" s="143">
        <v>0</v>
      </c>
      <c r="BP11" s="143">
        <v>0</v>
      </c>
      <c r="BQ11" s="143">
        <v>0</v>
      </c>
      <c r="BR11" s="143">
        <v>0</v>
      </c>
      <c r="BS11" s="143">
        <v>0</v>
      </c>
      <c r="BT11" s="159">
        <v>0</v>
      </c>
      <c r="BU11" s="158">
        <v>0</v>
      </c>
      <c r="BV11" s="143">
        <v>0</v>
      </c>
      <c r="BW11" s="143">
        <v>0</v>
      </c>
      <c r="BX11" s="143">
        <v>0</v>
      </c>
      <c r="BY11" s="143">
        <v>0</v>
      </c>
      <c r="BZ11" s="143">
        <v>0</v>
      </c>
      <c r="CA11" s="159">
        <v>0</v>
      </c>
      <c r="CB11" s="158">
        <v>0</v>
      </c>
      <c r="CC11" s="143">
        <v>0</v>
      </c>
      <c r="CD11" s="143">
        <v>0</v>
      </c>
      <c r="CE11" s="143">
        <v>0</v>
      </c>
      <c r="CF11" s="143">
        <v>0</v>
      </c>
      <c r="CG11" s="143">
        <v>0</v>
      </c>
      <c r="CH11" s="159">
        <v>0</v>
      </c>
      <c r="CI11" s="158">
        <v>0</v>
      </c>
      <c r="CJ11" s="143">
        <v>0</v>
      </c>
      <c r="CK11" s="143">
        <v>0</v>
      </c>
      <c r="CL11" s="143">
        <v>0</v>
      </c>
      <c r="CM11" s="143">
        <v>0</v>
      </c>
      <c r="CN11" s="143">
        <v>0</v>
      </c>
      <c r="CO11" s="159">
        <v>0</v>
      </c>
      <c r="CP11" s="158">
        <v>0</v>
      </c>
      <c r="CQ11" s="143">
        <v>0</v>
      </c>
      <c r="CR11" s="143">
        <v>0</v>
      </c>
      <c r="CS11" s="143">
        <v>0</v>
      </c>
      <c r="CT11" s="143">
        <v>0</v>
      </c>
      <c r="CU11" s="143">
        <v>0</v>
      </c>
      <c r="CV11" s="159">
        <v>0</v>
      </c>
      <c r="CW11" s="158">
        <v>0</v>
      </c>
      <c r="CX11" s="143">
        <v>0</v>
      </c>
      <c r="CY11" s="143">
        <v>0</v>
      </c>
      <c r="CZ11" s="143">
        <v>0</v>
      </c>
      <c r="DA11" s="143">
        <v>0</v>
      </c>
      <c r="DB11" s="143">
        <v>0</v>
      </c>
      <c r="DC11" s="159">
        <v>0</v>
      </c>
      <c r="DD11" s="158">
        <v>0</v>
      </c>
      <c r="DE11" s="143">
        <v>0</v>
      </c>
      <c r="DF11" s="143">
        <v>0</v>
      </c>
      <c r="DG11" s="143">
        <v>0</v>
      </c>
      <c r="DH11" s="143">
        <v>0</v>
      </c>
      <c r="DI11" s="143">
        <v>0</v>
      </c>
      <c r="DJ11" s="159">
        <v>0</v>
      </c>
      <c r="DK11" s="158">
        <v>0</v>
      </c>
      <c r="DL11" s="143">
        <v>0</v>
      </c>
      <c r="DM11" s="143">
        <v>0</v>
      </c>
      <c r="DN11" s="143">
        <v>0</v>
      </c>
      <c r="DO11" s="143">
        <v>0</v>
      </c>
      <c r="DP11" s="143">
        <v>0</v>
      </c>
      <c r="DQ11" s="159">
        <v>0</v>
      </c>
      <c r="DR11" s="158">
        <v>0</v>
      </c>
      <c r="DS11" s="143">
        <v>0</v>
      </c>
      <c r="DT11" s="143">
        <v>0</v>
      </c>
      <c r="DU11" s="143">
        <v>0</v>
      </c>
      <c r="DV11" s="143">
        <v>0</v>
      </c>
      <c r="DW11" s="143">
        <v>0</v>
      </c>
      <c r="DX11" s="159">
        <v>0</v>
      </c>
      <c r="DY11" s="158">
        <v>0</v>
      </c>
      <c r="DZ11" s="143">
        <v>0</v>
      </c>
      <c r="EA11" s="143">
        <v>0</v>
      </c>
      <c r="EB11" s="143">
        <v>0</v>
      </c>
      <c r="EC11" s="143">
        <v>0</v>
      </c>
      <c r="ED11" s="143">
        <v>0</v>
      </c>
      <c r="EE11" s="159">
        <v>0</v>
      </c>
      <c r="EF11" s="158">
        <v>0</v>
      </c>
      <c r="EG11" s="143">
        <v>0</v>
      </c>
      <c r="EH11" s="143">
        <v>0</v>
      </c>
      <c r="EI11" s="143">
        <v>0</v>
      </c>
      <c r="EJ11" s="143">
        <v>0</v>
      </c>
      <c r="EK11" s="143">
        <v>0</v>
      </c>
      <c r="EL11" s="159">
        <v>0</v>
      </c>
      <c r="EM11" s="158">
        <v>0</v>
      </c>
      <c r="EN11" s="143">
        <v>0</v>
      </c>
      <c r="EO11" s="143">
        <v>0</v>
      </c>
      <c r="EP11" s="143">
        <v>0</v>
      </c>
      <c r="EQ11" s="143">
        <v>0</v>
      </c>
      <c r="ER11" s="143">
        <v>0</v>
      </c>
      <c r="ES11" s="159">
        <v>0</v>
      </c>
      <c r="ET11" s="158">
        <v>0</v>
      </c>
      <c r="EU11" s="143">
        <v>0</v>
      </c>
      <c r="EV11" s="143">
        <v>0</v>
      </c>
      <c r="EW11" s="143">
        <v>0</v>
      </c>
      <c r="EX11" s="143">
        <v>0</v>
      </c>
      <c r="EY11" s="143">
        <v>0</v>
      </c>
      <c r="EZ11" s="159">
        <v>0</v>
      </c>
      <c r="FA11" s="158">
        <v>0</v>
      </c>
      <c r="FB11" s="143">
        <v>0</v>
      </c>
      <c r="FC11" s="143">
        <v>0</v>
      </c>
      <c r="FD11" s="143">
        <v>0</v>
      </c>
      <c r="FE11" s="143">
        <v>0</v>
      </c>
      <c r="FF11" s="143">
        <v>0</v>
      </c>
      <c r="FG11" s="159">
        <v>0</v>
      </c>
      <c r="FH11" s="158">
        <v>0</v>
      </c>
      <c r="FI11" s="143">
        <v>0</v>
      </c>
      <c r="FJ11" s="143">
        <v>0</v>
      </c>
      <c r="FK11" s="143">
        <v>0</v>
      </c>
      <c r="FL11" s="143">
        <v>0</v>
      </c>
      <c r="FM11" s="143">
        <v>0</v>
      </c>
      <c r="FN11" s="159">
        <v>0</v>
      </c>
    </row>
    <row r="12" spans="1:171">
      <c r="A12" s="194">
        <v>6</v>
      </c>
      <c r="B12" s="195" t="s">
        <v>426</v>
      </c>
      <c r="C12" s="158">
        <v>0</v>
      </c>
      <c r="D12" s="143">
        <v>0</v>
      </c>
      <c r="E12" s="143">
        <v>0</v>
      </c>
      <c r="F12" s="143">
        <v>0</v>
      </c>
      <c r="G12" s="143">
        <v>0</v>
      </c>
      <c r="H12" s="143">
        <v>0</v>
      </c>
      <c r="I12" s="159">
        <v>0</v>
      </c>
      <c r="J12" s="158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59">
        <v>0</v>
      </c>
      <c r="Q12" s="158">
        <v>0</v>
      </c>
      <c r="R12" s="143">
        <v>0</v>
      </c>
      <c r="S12" s="143">
        <v>0</v>
      </c>
      <c r="T12" s="143">
        <v>0</v>
      </c>
      <c r="U12" s="143">
        <v>0</v>
      </c>
      <c r="V12" s="143">
        <v>0</v>
      </c>
      <c r="W12" s="159">
        <v>0</v>
      </c>
      <c r="X12" s="158">
        <v>0</v>
      </c>
      <c r="Y12" s="143">
        <v>0</v>
      </c>
      <c r="Z12" s="143">
        <v>0</v>
      </c>
      <c r="AA12" s="143">
        <v>0</v>
      </c>
      <c r="AB12" s="143">
        <v>0</v>
      </c>
      <c r="AC12" s="143">
        <v>0</v>
      </c>
      <c r="AD12" s="159">
        <v>0</v>
      </c>
      <c r="AE12" s="158">
        <v>0</v>
      </c>
      <c r="AF12" s="143">
        <v>0</v>
      </c>
      <c r="AG12" s="143">
        <v>0</v>
      </c>
      <c r="AH12" s="143">
        <v>0</v>
      </c>
      <c r="AI12" s="143">
        <v>0</v>
      </c>
      <c r="AJ12" s="143">
        <v>0</v>
      </c>
      <c r="AK12" s="159">
        <v>0</v>
      </c>
      <c r="AL12" s="158">
        <v>0</v>
      </c>
      <c r="AM12" s="143">
        <v>0</v>
      </c>
      <c r="AN12" s="143">
        <v>0</v>
      </c>
      <c r="AO12" s="143">
        <v>0</v>
      </c>
      <c r="AP12" s="143">
        <v>0</v>
      </c>
      <c r="AQ12" s="143">
        <v>0</v>
      </c>
      <c r="AR12" s="159">
        <v>0</v>
      </c>
      <c r="AS12" s="158">
        <v>0</v>
      </c>
      <c r="AT12" s="143">
        <v>0</v>
      </c>
      <c r="AU12" s="143">
        <v>0</v>
      </c>
      <c r="AV12" s="143">
        <v>0</v>
      </c>
      <c r="AW12" s="143">
        <v>0</v>
      </c>
      <c r="AX12" s="143">
        <v>0</v>
      </c>
      <c r="AY12" s="159">
        <v>0</v>
      </c>
      <c r="AZ12" s="158">
        <v>0</v>
      </c>
      <c r="BA12" s="143">
        <v>0</v>
      </c>
      <c r="BB12" s="143">
        <v>0</v>
      </c>
      <c r="BC12" s="143">
        <v>0</v>
      </c>
      <c r="BD12" s="143">
        <v>0</v>
      </c>
      <c r="BE12" s="143">
        <v>0</v>
      </c>
      <c r="BF12" s="159">
        <v>0</v>
      </c>
      <c r="BG12" s="158">
        <v>0</v>
      </c>
      <c r="BH12" s="143">
        <v>0</v>
      </c>
      <c r="BI12" s="143">
        <v>0</v>
      </c>
      <c r="BJ12" s="143">
        <v>0</v>
      </c>
      <c r="BK12" s="143">
        <v>0</v>
      </c>
      <c r="BL12" s="143">
        <v>0</v>
      </c>
      <c r="BM12" s="159">
        <v>0</v>
      </c>
      <c r="BN12" s="158">
        <v>0</v>
      </c>
      <c r="BO12" s="143">
        <v>0</v>
      </c>
      <c r="BP12" s="143">
        <v>0</v>
      </c>
      <c r="BQ12" s="143">
        <v>0</v>
      </c>
      <c r="BR12" s="143">
        <v>0</v>
      </c>
      <c r="BS12" s="143">
        <v>0</v>
      </c>
      <c r="BT12" s="159">
        <v>0</v>
      </c>
      <c r="BU12" s="158">
        <v>0</v>
      </c>
      <c r="BV12" s="143">
        <v>0</v>
      </c>
      <c r="BW12" s="143">
        <v>0</v>
      </c>
      <c r="BX12" s="143">
        <v>0</v>
      </c>
      <c r="BY12" s="143">
        <v>0</v>
      </c>
      <c r="BZ12" s="143">
        <v>0</v>
      </c>
      <c r="CA12" s="159">
        <v>0</v>
      </c>
      <c r="CB12" s="158">
        <v>0</v>
      </c>
      <c r="CC12" s="143">
        <v>0</v>
      </c>
      <c r="CD12" s="143">
        <v>0</v>
      </c>
      <c r="CE12" s="143">
        <v>0</v>
      </c>
      <c r="CF12" s="143">
        <v>0</v>
      </c>
      <c r="CG12" s="143">
        <v>0</v>
      </c>
      <c r="CH12" s="159">
        <v>0</v>
      </c>
      <c r="CI12" s="158">
        <v>0</v>
      </c>
      <c r="CJ12" s="143">
        <v>0</v>
      </c>
      <c r="CK12" s="143">
        <v>0</v>
      </c>
      <c r="CL12" s="143">
        <v>0</v>
      </c>
      <c r="CM12" s="143">
        <v>0</v>
      </c>
      <c r="CN12" s="143">
        <v>0</v>
      </c>
      <c r="CO12" s="159">
        <v>0</v>
      </c>
      <c r="CP12" s="158">
        <v>0</v>
      </c>
      <c r="CQ12" s="143">
        <v>0</v>
      </c>
      <c r="CR12" s="143">
        <v>0</v>
      </c>
      <c r="CS12" s="143">
        <v>0</v>
      </c>
      <c r="CT12" s="143">
        <v>0</v>
      </c>
      <c r="CU12" s="143">
        <v>0</v>
      </c>
      <c r="CV12" s="159">
        <v>0</v>
      </c>
      <c r="CW12" s="158">
        <v>0</v>
      </c>
      <c r="CX12" s="143">
        <v>0</v>
      </c>
      <c r="CY12" s="143">
        <v>0</v>
      </c>
      <c r="CZ12" s="143">
        <v>0</v>
      </c>
      <c r="DA12" s="143">
        <v>0</v>
      </c>
      <c r="DB12" s="143">
        <v>0</v>
      </c>
      <c r="DC12" s="159">
        <v>0</v>
      </c>
      <c r="DD12" s="158">
        <v>0</v>
      </c>
      <c r="DE12" s="143">
        <v>0</v>
      </c>
      <c r="DF12" s="143">
        <v>0</v>
      </c>
      <c r="DG12" s="143">
        <v>0</v>
      </c>
      <c r="DH12" s="143">
        <v>0</v>
      </c>
      <c r="DI12" s="143">
        <v>0</v>
      </c>
      <c r="DJ12" s="159">
        <v>0</v>
      </c>
      <c r="DK12" s="158">
        <v>0</v>
      </c>
      <c r="DL12" s="143">
        <v>0</v>
      </c>
      <c r="DM12" s="143">
        <v>0</v>
      </c>
      <c r="DN12" s="143">
        <v>0</v>
      </c>
      <c r="DO12" s="143">
        <v>0</v>
      </c>
      <c r="DP12" s="143">
        <v>0</v>
      </c>
      <c r="DQ12" s="159">
        <v>0</v>
      </c>
      <c r="DR12" s="158">
        <v>0</v>
      </c>
      <c r="DS12" s="143">
        <v>0</v>
      </c>
      <c r="DT12" s="143">
        <v>0</v>
      </c>
      <c r="DU12" s="143">
        <v>0</v>
      </c>
      <c r="DV12" s="143">
        <v>0</v>
      </c>
      <c r="DW12" s="143">
        <v>0</v>
      </c>
      <c r="DX12" s="159">
        <v>0</v>
      </c>
      <c r="DY12" s="158">
        <v>0</v>
      </c>
      <c r="DZ12" s="143">
        <v>0</v>
      </c>
      <c r="EA12" s="143">
        <v>0</v>
      </c>
      <c r="EB12" s="143">
        <v>0</v>
      </c>
      <c r="EC12" s="143">
        <v>0</v>
      </c>
      <c r="ED12" s="143">
        <v>0</v>
      </c>
      <c r="EE12" s="159">
        <v>0</v>
      </c>
      <c r="EF12" s="158">
        <v>0</v>
      </c>
      <c r="EG12" s="143">
        <v>0</v>
      </c>
      <c r="EH12" s="143">
        <v>0</v>
      </c>
      <c r="EI12" s="143">
        <v>0</v>
      </c>
      <c r="EJ12" s="143">
        <v>0</v>
      </c>
      <c r="EK12" s="143">
        <v>0</v>
      </c>
      <c r="EL12" s="159">
        <v>0</v>
      </c>
      <c r="EM12" s="158">
        <v>0</v>
      </c>
      <c r="EN12" s="143">
        <v>0</v>
      </c>
      <c r="EO12" s="143">
        <v>0</v>
      </c>
      <c r="EP12" s="143">
        <v>0</v>
      </c>
      <c r="EQ12" s="143">
        <v>0</v>
      </c>
      <c r="ER12" s="143">
        <v>0</v>
      </c>
      <c r="ES12" s="159">
        <v>0</v>
      </c>
      <c r="ET12" s="158">
        <v>0</v>
      </c>
      <c r="EU12" s="143">
        <v>0</v>
      </c>
      <c r="EV12" s="143">
        <v>0</v>
      </c>
      <c r="EW12" s="143">
        <v>0</v>
      </c>
      <c r="EX12" s="143">
        <v>0</v>
      </c>
      <c r="EY12" s="143">
        <v>0</v>
      </c>
      <c r="EZ12" s="159">
        <v>0</v>
      </c>
      <c r="FA12" s="158">
        <v>0</v>
      </c>
      <c r="FB12" s="143">
        <v>0</v>
      </c>
      <c r="FC12" s="143">
        <v>0</v>
      </c>
      <c r="FD12" s="143">
        <v>0</v>
      </c>
      <c r="FE12" s="143">
        <v>0</v>
      </c>
      <c r="FF12" s="143">
        <v>0</v>
      </c>
      <c r="FG12" s="159">
        <v>0</v>
      </c>
      <c r="FH12" s="158">
        <v>0</v>
      </c>
      <c r="FI12" s="143">
        <v>0</v>
      </c>
      <c r="FJ12" s="143">
        <v>0</v>
      </c>
      <c r="FK12" s="143">
        <v>0</v>
      </c>
      <c r="FL12" s="143">
        <v>0</v>
      </c>
      <c r="FM12" s="143">
        <v>0</v>
      </c>
      <c r="FN12" s="159">
        <v>0</v>
      </c>
    </row>
    <row r="13" spans="1:171">
      <c r="A13" s="194">
        <v>7</v>
      </c>
      <c r="B13" s="195" t="s">
        <v>427</v>
      </c>
      <c r="C13" s="158">
        <v>0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  <c r="I13" s="159">
        <v>0</v>
      </c>
      <c r="J13" s="158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59">
        <v>0</v>
      </c>
      <c r="Q13" s="158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59">
        <v>0</v>
      </c>
      <c r="X13" s="158">
        <v>0</v>
      </c>
      <c r="Y13" s="143">
        <v>0</v>
      </c>
      <c r="Z13" s="143">
        <v>0</v>
      </c>
      <c r="AA13" s="143">
        <v>0</v>
      </c>
      <c r="AB13" s="143">
        <v>0</v>
      </c>
      <c r="AC13" s="143">
        <v>0</v>
      </c>
      <c r="AD13" s="159">
        <v>0</v>
      </c>
      <c r="AE13" s="158">
        <v>0</v>
      </c>
      <c r="AF13" s="143">
        <v>0</v>
      </c>
      <c r="AG13" s="143">
        <v>0</v>
      </c>
      <c r="AH13" s="143">
        <v>0</v>
      </c>
      <c r="AI13" s="143">
        <v>0</v>
      </c>
      <c r="AJ13" s="143">
        <v>0</v>
      </c>
      <c r="AK13" s="159">
        <v>0</v>
      </c>
      <c r="AL13" s="158">
        <v>0</v>
      </c>
      <c r="AM13" s="143">
        <v>0</v>
      </c>
      <c r="AN13" s="143">
        <v>0</v>
      </c>
      <c r="AO13" s="143">
        <v>0</v>
      </c>
      <c r="AP13" s="143">
        <v>0</v>
      </c>
      <c r="AQ13" s="143">
        <v>0</v>
      </c>
      <c r="AR13" s="159">
        <v>0</v>
      </c>
      <c r="AS13" s="158">
        <v>0</v>
      </c>
      <c r="AT13" s="143">
        <v>0</v>
      </c>
      <c r="AU13" s="143">
        <v>0</v>
      </c>
      <c r="AV13" s="143">
        <v>0</v>
      </c>
      <c r="AW13" s="143">
        <v>0</v>
      </c>
      <c r="AX13" s="143">
        <v>0</v>
      </c>
      <c r="AY13" s="159">
        <v>0</v>
      </c>
      <c r="AZ13" s="158">
        <v>0</v>
      </c>
      <c r="BA13" s="143">
        <v>0</v>
      </c>
      <c r="BB13" s="143">
        <v>0</v>
      </c>
      <c r="BC13" s="143">
        <v>0</v>
      </c>
      <c r="BD13" s="143">
        <v>0</v>
      </c>
      <c r="BE13" s="143">
        <v>0</v>
      </c>
      <c r="BF13" s="159">
        <v>0</v>
      </c>
      <c r="BG13" s="158">
        <v>0</v>
      </c>
      <c r="BH13" s="143">
        <v>0</v>
      </c>
      <c r="BI13" s="143">
        <v>0</v>
      </c>
      <c r="BJ13" s="143">
        <v>0</v>
      </c>
      <c r="BK13" s="143">
        <v>0</v>
      </c>
      <c r="BL13" s="143">
        <v>0</v>
      </c>
      <c r="BM13" s="159">
        <v>0</v>
      </c>
      <c r="BN13" s="158">
        <v>0</v>
      </c>
      <c r="BO13" s="143">
        <v>0</v>
      </c>
      <c r="BP13" s="143">
        <v>0</v>
      </c>
      <c r="BQ13" s="143">
        <v>0</v>
      </c>
      <c r="BR13" s="143">
        <v>0</v>
      </c>
      <c r="BS13" s="143">
        <v>0</v>
      </c>
      <c r="BT13" s="159">
        <v>0</v>
      </c>
      <c r="BU13" s="158">
        <v>0</v>
      </c>
      <c r="BV13" s="143">
        <v>0</v>
      </c>
      <c r="BW13" s="143">
        <v>0</v>
      </c>
      <c r="BX13" s="143">
        <v>0</v>
      </c>
      <c r="BY13" s="143">
        <v>0</v>
      </c>
      <c r="BZ13" s="143">
        <v>0</v>
      </c>
      <c r="CA13" s="159">
        <v>0</v>
      </c>
      <c r="CB13" s="158">
        <v>0</v>
      </c>
      <c r="CC13" s="143">
        <v>0</v>
      </c>
      <c r="CD13" s="143">
        <v>0</v>
      </c>
      <c r="CE13" s="143">
        <v>0</v>
      </c>
      <c r="CF13" s="143">
        <v>0</v>
      </c>
      <c r="CG13" s="143">
        <v>0</v>
      </c>
      <c r="CH13" s="159">
        <v>0</v>
      </c>
      <c r="CI13" s="158">
        <v>0</v>
      </c>
      <c r="CJ13" s="143">
        <v>0</v>
      </c>
      <c r="CK13" s="143">
        <v>0</v>
      </c>
      <c r="CL13" s="143">
        <v>0</v>
      </c>
      <c r="CM13" s="143">
        <v>0</v>
      </c>
      <c r="CN13" s="143">
        <v>0</v>
      </c>
      <c r="CO13" s="159">
        <v>0</v>
      </c>
      <c r="CP13" s="158">
        <v>0</v>
      </c>
      <c r="CQ13" s="143">
        <v>0</v>
      </c>
      <c r="CR13" s="143">
        <v>0</v>
      </c>
      <c r="CS13" s="143">
        <v>0</v>
      </c>
      <c r="CT13" s="143">
        <v>0</v>
      </c>
      <c r="CU13" s="143">
        <v>0</v>
      </c>
      <c r="CV13" s="159">
        <v>0</v>
      </c>
      <c r="CW13" s="158">
        <v>0</v>
      </c>
      <c r="CX13" s="143">
        <v>0</v>
      </c>
      <c r="CY13" s="143">
        <v>0</v>
      </c>
      <c r="CZ13" s="143">
        <v>0</v>
      </c>
      <c r="DA13" s="143">
        <v>0</v>
      </c>
      <c r="DB13" s="143">
        <v>0</v>
      </c>
      <c r="DC13" s="159">
        <v>0</v>
      </c>
      <c r="DD13" s="158">
        <v>0</v>
      </c>
      <c r="DE13" s="143">
        <v>0</v>
      </c>
      <c r="DF13" s="143">
        <v>0</v>
      </c>
      <c r="DG13" s="143">
        <v>0</v>
      </c>
      <c r="DH13" s="143">
        <v>0</v>
      </c>
      <c r="DI13" s="143">
        <v>0</v>
      </c>
      <c r="DJ13" s="159">
        <v>0</v>
      </c>
      <c r="DK13" s="158">
        <v>0</v>
      </c>
      <c r="DL13" s="143">
        <v>0</v>
      </c>
      <c r="DM13" s="143">
        <v>0</v>
      </c>
      <c r="DN13" s="143">
        <v>0</v>
      </c>
      <c r="DO13" s="143">
        <v>0</v>
      </c>
      <c r="DP13" s="143">
        <v>0</v>
      </c>
      <c r="DQ13" s="159">
        <v>0</v>
      </c>
      <c r="DR13" s="158">
        <v>0</v>
      </c>
      <c r="DS13" s="143">
        <v>0</v>
      </c>
      <c r="DT13" s="143">
        <v>0</v>
      </c>
      <c r="DU13" s="143">
        <v>0</v>
      </c>
      <c r="DV13" s="143">
        <v>0</v>
      </c>
      <c r="DW13" s="143">
        <v>0</v>
      </c>
      <c r="DX13" s="159">
        <v>0</v>
      </c>
      <c r="DY13" s="158">
        <v>0</v>
      </c>
      <c r="DZ13" s="143">
        <v>0</v>
      </c>
      <c r="EA13" s="143">
        <v>0</v>
      </c>
      <c r="EB13" s="143">
        <v>0</v>
      </c>
      <c r="EC13" s="143">
        <v>0</v>
      </c>
      <c r="ED13" s="143">
        <v>0</v>
      </c>
      <c r="EE13" s="159">
        <v>0</v>
      </c>
      <c r="EF13" s="158">
        <v>0</v>
      </c>
      <c r="EG13" s="143">
        <v>0</v>
      </c>
      <c r="EH13" s="143">
        <v>0</v>
      </c>
      <c r="EI13" s="143">
        <v>0</v>
      </c>
      <c r="EJ13" s="143">
        <v>0</v>
      </c>
      <c r="EK13" s="143">
        <v>0</v>
      </c>
      <c r="EL13" s="159">
        <v>0</v>
      </c>
      <c r="EM13" s="158">
        <v>0</v>
      </c>
      <c r="EN13" s="143">
        <v>0</v>
      </c>
      <c r="EO13" s="143">
        <v>0</v>
      </c>
      <c r="EP13" s="143">
        <v>0</v>
      </c>
      <c r="EQ13" s="143">
        <v>0</v>
      </c>
      <c r="ER13" s="143">
        <v>0</v>
      </c>
      <c r="ES13" s="159">
        <v>0</v>
      </c>
      <c r="ET13" s="158">
        <v>0</v>
      </c>
      <c r="EU13" s="143">
        <v>0</v>
      </c>
      <c r="EV13" s="143">
        <v>0</v>
      </c>
      <c r="EW13" s="143">
        <v>0</v>
      </c>
      <c r="EX13" s="143">
        <v>0</v>
      </c>
      <c r="EY13" s="143">
        <v>0</v>
      </c>
      <c r="EZ13" s="159">
        <v>0</v>
      </c>
      <c r="FA13" s="158">
        <v>0</v>
      </c>
      <c r="FB13" s="143">
        <v>0</v>
      </c>
      <c r="FC13" s="143">
        <v>0</v>
      </c>
      <c r="FD13" s="143">
        <v>0</v>
      </c>
      <c r="FE13" s="143">
        <v>0</v>
      </c>
      <c r="FF13" s="143">
        <v>0</v>
      </c>
      <c r="FG13" s="159">
        <v>0</v>
      </c>
      <c r="FH13" s="158">
        <v>0</v>
      </c>
      <c r="FI13" s="143">
        <v>0</v>
      </c>
      <c r="FJ13" s="143">
        <v>0</v>
      </c>
      <c r="FK13" s="143">
        <v>0</v>
      </c>
      <c r="FL13" s="143">
        <v>0</v>
      </c>
      <c r="FM13" s="143">
        <v>0</v>
      </c>
      <c r="FN13" s="159">
        <v>0</v>
      </c>
    </row>
    <row r="14" spans="1:171">
      <c r="A14" s="194">
        <v>8</v>
      </c>
      <c r="B14" s="195" t="s">
        <v>428</v>
      </c>
      <c r="C14" s="158">
        <v>0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I14" s="159">
        <v>0</v>
      </c>
      <c r="J14" s="158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59">
        <v>0</v>
      </c>
      <c r="Q14" s="158">
        <v>0</v>
      </c>
      <c r="R14" s="143">
        <v>0</v>
      </c>
      <c r="S14" s="143">
        <v>0</v>
      </c>
      <c r="T14" s="143">
        <v>0</v>
      </c>
      <c r="U14" s="143">
        <v>0</v>
      </c>
      <c r="V14" s="143">
        <v>0</v>
      </c>
      <c r="W14" s="159">
        <v>0</v>
      </c>
      <c r="X14" s="158">
        <v>0</v>
      </c>
      <c r="Y14" s="143">
        <v>0</v>
      </c>
      <c r="Z14" s="143">
        <v>0</v>
      </c>
      <c r="AA14" s="143">
        <v>0</v>
      </c>
      <c r="AB14" s="143">
        <v>0</v>
      </c>
      <c r="AC14" s="143">
        <v>0</v>
      </c>
      <c r="AD14" s="159">
        <v>0</v>
      </c>
      <c r="AE14" s="158">
        <v>0</v>
      </c>
      <c r="AF14" s="143">
        <v>0</v>
      </c>
      <c r="AG14" s="143">
        <v>0</v>
      </c>
      <c r="AH14" s="143">
        <v>0</v>
      </c>
      <c r="AI14" s="143">
        <v>0</v>
      </c>
      <c r="AJ14" s="143">
        <v>0</v>
      </c>
      <c r="AK14" s="159">
        <v>0</v>
      </c>
      <c r="AL14" s="158">
        <v>0</v>
      </c>
      <c r="AM14" s="143">
        <v>0</v>
      </c>
      <c r="AN14" s="143">
        <v>0</v>
      </c>
      <c r="AO14" s="143">
        <v>0</v>
      </c>
      <c r="AP14" s="143">
        <v>0</v>
      </c>
      <c r="AQ14" s="143">
        <v>0</v>
      </c>
      <c r="AR14" s="159">
        <v>0</v>
      </c>
      <c r="AS14" s="158">
        <v>11</v>
      </c>
      <c r="AT14" s="143">
        <v>60164.235294117614</v>
      </c>
      <c r="AU14" s="143">
        <v>7524.72</v>
      </c>
      <c r="AV14" s="143">
        <v>17148.66</v>
      </c>
      <c r="AW14" s="143">
        <v>0</v>
      </c>
      <c r="AX14" s="143">
        <v>24192.368778638298</v>
      </c>
      <c r="AY14" s="159">
        <v>0</v>
      </c>
      <c r="AZ14" s="158">
        <v>4724</v>
      </c>
      <c r="BA14" s="143">
        <v>3380639.6946342001</v>
      </c>
      <c r="BB14" s="143">
        <v>1198298.9416090001</v>
      </c>
      <c r="BC14" s="143">
        <v>1030493.19</v>
      </c>
      <c r="BD14" s="143">
        <v>3044699.6365735917</v>
      </c>
      <c r="BE14" s="143">
        <v>1817917.6014413431</v>
      </c>
      <c r="BF14" s="159">
        <v>0</v>
      </c>
      <c r="BG14" s="158">
        <v>0</v>
      </c>
      <c r="BH14" s="143">
        <v>0</v>
      </c>
      <c r="BI14" s="143">
        <v>0</v>
      </c>
      <c r="BJ14" s="143">
        <v>0</v>
      </c>
      <c r="BK14" s="143">
        <v>0</v>
      </c>
      <c r="BL14" s="143">
        <v>0</v>
      </c>
      <c r="BM14" s="159">
        <v>0</v>
      </c>
      <c r="BN14" s="158">
        <v>5</v>
      </c>
      <c r="BO14" s="143">
        <v>93193.18</v>
      </c>
      <c r="BP14" s="143">
        <v>0</v>
      </c>
      <c r="BQ14" s="143">
        <v>0</v>
      </c>
      <c r="BR14" s="143">
        <v>0</v>
      </c>
      <c r="BS14" s="143">
        <v>28844.451042021694</v>
      </c>
      <c r="BT14" s="159">
        <v>0</v>
      </c>
      <c r="BU14" s="158">
        <v>0</v>
      </c>
      <c r="BV14" s="143">
        <v>0</v>
      </c>
      <c r="BW14" s="143">
        <v>0</v>
      </c>
      <c r="BX14" s="143">
        <v>0</v>
      </c>
      <c r="BY14" s="143">
        <v>0</v>
      </c>
      <c r="BZ14" s="143">
        <v>0</v>
      </c>
      <c r="CA14" s="159">
        <v>0</v>
      </c>
      <c r="CB14" s="158">
        <v>0</v>
      </c>
      <c r="CC14" s="143">
        <v>0</v>
      </c>
      <c r="CD14" s="143">
        <v>0</v>
      </c>
      <c r="CE14" s="143">
        <v>0</v>
      </c>
      <c r="CF14" s="143">
        <v>0</v>
      </c>
      <c r="CG14" s="143">
        <v>0</v>
      </c>
      <c r="CH14" s="159">
        <v>0</v>
      </c>
      <c r="CI14" s="158">
        <v>0</v>
      </c>
      <c r="CJ14" s="143">
        <v>0</v>
      </c>
      <c r="CK14" s="143">
        <v>0</v>
      </c>
      <c r="CL14" s="143">
        <v>0</v>
      </c>
      <c r="CM14" s="143">
        <v>0</v>
      </c>
      <c r="CN14" s="143">
        <v>0</v>
      </c>
      <c r="CO14" s="159">
        <v>0</v>
      </c>
      <c r="CP14" s="158">
        <v>0</v>
      </c>
      <c r="CQ14" s="143">
        <v>0</v>
      </c>
      <c r="CR14" s="143">
        <v>0</v>
      </c>
      <c r="CS14" s="143">
        <v>0</v>
      </c>
      <c r="CT14" s="143">
        <v>0</v>
      </c>
      <c r="CU14" s="143">
        <v>0</v>
      </c>
      <c r="CV14" s="159">
        <v>0</v>
      </c>
      <c r="CW14" s="158">
        <v>0</v>
      </c>
      <c r="CX14" s="143">
        <v>0</v>
      </c>
      <c r="CY14" s="143">
        <v>0</v>
      </c>
      <c r="CZ14" s="143">
        <v>0</v>
      </c>
      <c r="DA14" s="143">
        <v>0</v>
      </c>
      <c r="DB14" s="143">
        <v>0</v>
      </c>
      <c r="DC14" s="159">
        <v>0</v>
      </c>
      <c r="DD14" s="158">
        <v>0</v>
      </c>
      <c r="DE14" s="143">
        <v>0</v>
      </c>
      <c r="DF14" s="143">
        <v>0</v>
      </c>
      <c r="DG14" s="143">
        <v>0</v>
      </c>
      <c r="DH14" s="143">
        <v>0</v>
      </c>
      <c r="DI14" s="143">
        <v>0</v>
      </c>
      <c r="DJ14" s="159">
        <v>0</v>
      </c>
      <c r="DK14" s="158">
        <v>0</v>
      </c>
      <c r="DL14" s="143">
        <v>0</v>
      </c>
      <c r="DM14" s="143">
        <v>0</v>
      </c>
      <c r="DN14" s="143">
        <v>0</v>
      </c>
      <c r="DO14" s="143">
        <v>0</v>
      </c>
      <c r="DP14" s="143">
        <v>0</v>
      </c>
      <c r="DQ14" s="159">
        <v>0</v>
      </c>
      <c r="DR14" s="158">
        <v>0</v>
      </c>
      <c r="DS14" s="143">
        <v>0</v>
      </c>
      <c r="DT14" s="143">
        <v>0</v>
      </c>
      <c r="DU14" s="143">
        <v>0</v>
      </c>
      <c r="DV14" s="143">
        <v>0</v>
      </c>
      <c r="DW14" s="143">
        <v>0</v>
      </c>
      <c r="DX14" s="159">
        <v>0</v>
      </c>
      <c r="DY14" s="158">
        <v>0</v>
      </c>
      <c r="DZ14" s="143">
        <v>0</v>
      </c>
      <c r="EA14" s="143">
        <v>0</v>
      </c>
      <c r="EB14" s="143">
        <v>0</v>
      </c>
      <c r="EC14" s="143">
        <v>0</v>
      </c>
      <c r="ED14" s="143">
        <v>0</v>
      </c>
      <c r="EE14" s="159">
        <v>0</v>
      </c>
      <c r="EF14" s="158">
        <v>0</v>
      </c>
      <c r="EG14" s="143">
        <v>0</v>
      </c>
      <c r="EH14" s="143">
        <v>0</v>
      </c>
      <c r="EI14" s="143">
        <v>0</v>
      </c>
      <c r="EJ14" s="143">
        <v>0</v>
      </c>
      <c r="EK14" s="143">
        <v>0</v>
      </c>
      <c r="EL14" s="159">
        <v>0</v>
      </c>
      <c r="EM14" s="158">
        <v>0</v>
      </c>
      <c r="EN14" s="143">
        <v>0</v>
      </c>
      <c r="EO14" s="143">
        <v>0</v>
      </c>
      <c r="EP14" s="143">
        <v>0</v>
      </c>
      <c r="EQ14" s="143">
        <v>0</v>
      </c>
      <c r="ER14" s="143">
        <v>0</v>
      </c>
      <c r="ES14" s="159">
        <v>0</v>
      </c>
      <c r="ET14" s="158">
        <v>0</v>
      </c>
      <c r="EU14" s="143">
        <v>0</v>
      </c>
      <c r="EV14" s="143">
        <v>0</v>
      </c>
      <c r="EW14" s="143">
        <v>0</v>
      </c>
      <c r="EX14" s="143">
        <v>0</v>
      </c>
      <c r="EY14" s="143">
        <v>0</v>
      </c>
      <c r="EZ14" s="159">
        <v>0</v>
      </c>
      <c r="FA14" s="158">
        <v>0</v>
      </c>
      <c r="FB14" s="143">
        <v>0</v>
      </c>
      <c r="FC14" s="143">
        <v>0</v>
      </c>
      <c r="FD14" s="143">
        <v>0</v>
      </c>
      <c r="FE14" s="143">
        <v>0</v>
      </c>
      <c r="FF14" s="143">
        <v>0</v>
      </c>
      <c r="FG14" s="159">
        <v>0</v>
      </c>
      <c r="FH14" s="158">
        <v>4740</v>
      </c>
      <c r="FI14" s="143">
        <v>3533997.1099283178</v>
      </c>
      <c r="FJ14" s="143">
        <v>1205823.6616090001</v>
      </c>
      <c r="FK14" s="143">
        <v>1047641.85</v>
      </c>
      <c r="FL14" s="143">
        <v>3044699.6365735917</v>
      </c>
      <c r="FM14" s="143">
        <v>1870954.421262003</v>
      </c>
      <c r="FN14" s="159">
        <v>0</v>
      </c>
    </row>
    <row r="15" spans="1:171">
      <c r="A15" s="194" t="s">
        <v>411</v>
      </c>
      <c r="B15" s="196" t="s">
        <v>429</v>
      </c>
      <c r="C15" s="158">
        <v>0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159">
        <v>0</v>
      </c>
      <c r="J15" s="158">
        <v>0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59">
        <v>0</v>
      </c>
      <c r="Q15" s="158">
        <v>0</v>
      </c>
      <c r="R15" s="143">
        <v>0</v>
      </c>
      <c r="S15" s="143">
        <v>0</v>
      </c>
      <c r="T15" s="143">
        <v>0</v>
      </c>
      <c r="U15" s="143">
        <v>0</v>
      </c>
      <c r="V15" s="143">
        <v>0</v>
      </c>
      <c r="W15" s="159">
        <v>0</v>
      </c>
      <c r="X15" s="158">
        <v>0</v>
      </c>
      <c r="Y15" s="143">
        <v>0</v>
      </c>
      <c r="Z15" s="143">
        <v>0</v>
      </c>
      <c r="AA15" s="143">
        <v>0</v>
      </c>
      <c r="AB15" s="143">
        <v>0</v>
      </c>
      <c r="AC15" s="143">
        <v>0</v>
      </c>
      <c r="AD15" s="159">
        <v>0</v>
      </c>
      <c r="AE15" s="158">
        <v>0</v>
      </c>
      <c r="AF15" s="143">
        <v>0</v>
      </c>
      <c r="AG15" s="143">
        <v>0</v>
      </c>
      <c r="AH15" s="143">
        <v>0</v>
      </c>
      <c r="AI15" s="143">
        <v>0</v>
      </c>
      <c r="AJ15" s="143">
        <v>0</v>
      </c>
      <c r="AK15" s="159">
        <v>0</v>
      </c>
      <c r="AL15" s="158">
        <v>0</v>
      </c>
      <c r="AM15" s="143">
        <v>0</v>
      </c>
      <c r="AN15" s="143">
        <v>0</v>
      </c>
      <c r="AO15" s="143">
        <v>0</v>
      </c>
      <c r="AP15" s="143">
        <v>0</v>
      </c>
      <c r="AQ15" s="143">
        <v>0</v>
      </c>
      <c r="AR15" s="159">
        <v>0</v>
      </c>
      <c r="AS15" s="158">
        <v>3</v>
      </c>
      <c r="AT15" s="143">
        <v>52155.950980392117</v>
      </c>
      <c r="AU15" s="143">
        <v>7524.72</v>
      </c>
      <c r="AV15" s="143">
        <v>14826.92</v>
      </c>
      <c r="AW15" s="143">
        <v>0</v>
      </c>
      <c r="AX15" s="143">
        <v>22212.6247012362</v>
      </c>
      <c r="AY15" s="159">
        <v>0</v>
      </c>
      <c r="AZ15" s="158">
        <v>0</v>
      </c>
      <c r="BA15" s="143">
        <v>0</v>
      </c>
      <c r="BB15" s="143">
        <v>0</v>
      </c>
      <c r="BC15" s="143">
        <v>0</v>
      </c>
      <c r="BD15" s="143">
        <v>0</v>
      </c>
      <c r="BE15" s="143">
        <v>0</v>
      </c>
      <c r="BF15" s="159">
        <v>0</v>
      </c>
      <c r="BG15" s="158">
        <v>0</v>
      </c>
      <c r="BH15" s="143">
        <v>0</v>
      </c>
      <c r="BI15" s="143">
        <v>0</v>
      </c>
      <c r="BJ15" s="143">
        <v>0</v>
      </c>
      <c r="BK15" s="143">
        <v>0</v>
      </c>
      <c r="BL15" s="143">
        <v>0</v>
      </c>
      <c r="BM15" s="159">
        <v>0</v>
      </c>
      <c r="BN15" s="158">
        <v>5</v>
      </c>
      <c r="BO15" s="143">
        <v>93193.18</v>
      </c>
      <c r="BP15" s="143">
        <v>0</v>
      </c>
      <c r="BQ15" s="143">
        <v>0</v>
      </c>
      <c r="BR15" s="143">
        <v>0</v>
      </c>
      <c r="BS15" s="143">
        <v>28844.451042021694</v>
      </c>
      <c r="BT15" s="159">
        <v>0</v>
      </c>
      <c r="BU15" s="158">
        <v>0</v>
      </c>
      <c r="BV15" s="143">
        <v>0</v>
      </c>
      <c r="BW15" s="143">
        <v>0</v>
      </c>
      <c r="BX15" s="143">
        <v>0</v>
      </c>
      <c r="BY15" s="143">
        <v>0</v>
      </c>
      <c r="BZ15" s="143">
        <v>0</v>
      </c>
      <c r="CA15" s="159">
        <v>0</v>
      </c>
      <c r="CB15" s="158">
        <v>0</v>
      </c>
      <c r="CC15" s="143">
        <v>0</v>
      </c>
      <c r="CD15" s="143">
        <v>0</v>
      </c>
      <c r="CE15" s="143">
        <v>0</v>
      </c>
      <c r="CF15" s="143">
        <v>0</v>
      </c>
      <c r="CG15" s="143">
        <v>0</v>
      </c>
      <c r="CH15" s="159">
        <v>0</v>
      </c>
      <c r="CI15" s="158">
        <v>0</v>
      </c>
      <c r="CJ15" s="143">
        <v>0</v>
      </c>
      <c r="CK15" s="143">
        <v>0</v>
      </c>
      <c r="CL15" s="143">
        <v>0</v>
      </c>
      <c r="CM15" s="143">
        <v>0</v>
      </c>
      <c r="CN15" s="143">
        <v>0</v>
      </c>
      <c r="CO15" s="159">
        <v>0</v>
      </c>
      <c r="CP15" s="158">
        <v>0</v>
      </c>
      <c r="CQ15" s="143">
        <v>0</v>
      </c>
      <c r="CR15" s="143">
        <v>0</v>
      </c>
      <c r="CS15" s="143">
        <v>0</v>
      </c>
      <c r="CT15" s="143">
        <v>0</v>
      </c>
      <c r="CU15" s="143">
        <v>0</v>
      </c>
      <c r="CV15" s="159">
        <v>0</v>
      </c>
      <c r="CW15" s="158">
        <v>0</v>
      </c>
      <c r="CX15" s="143">
        <v>0</v>
      </c>
      <c r="CY15" s="143">
        <v>0</v>
      </c>
      <c r="CZ15" s="143">
        <v>0</v>
      </c>
      <c r="DA15" s="143">
        <v>0</v>
      </c>
      <c r="DB15" s="143">
        <v>0</v>
      </c>
      <c r="DC15" s="159">
        <v>0</v>
      </c>
      <c r="DD15" s="158">
        <v>0</v>
      </c>
      <c r="DE15" s="143">
        <v>0</v>
      </c>
      <c r="DF15" s="143">
        <v>0</v>
      </c>
      <c r="DG15" s="143">
        <v>0</v>
      </c>
      <c r="DH15" s="143">
        <v>0</v>
      </c>
      <c r="DI15" s="143">
        <v>0</v>
      </c>
      <c r="DJ15" s="159">
        <v>0</v>
      </c>
      <c r="DK15" s="158">
        <v>0</v>
      </c>
      <c r="DL15" s="143">
        <v>0</v>
      </c>
      <c r="DM15" s="143">
        <v>0</v>
      </c>
      <c r="DN15" s="143">
        <v>0</v>
      </c>
      <c r="DO15" s="143">
        <v>0</v>
      </c>
      <c r="DP15" s="143">
        <v>0</v>
      </c>
      <c r="DQ15" s="159">
        <v>0</v>
      </c>
      <c r="DR15" s="158">
        <v>0</v>
      </c>
      <c r="DS15" s="143">
        <v>0</v>
      </c>
      <c r="DT15" s="143">
        <v>0</v>
      </c>
      <c r="DU15" s="143">
        <v>0</v>
      </c>
      <c r="DV15" s="143">
        <v>0</v>
      </c>
      <c r="DW15" s="143">
        <v>0</v>
      </c>
      <c r="DX15" s="159">
        <v>0</v>
      </c>
      <c r="DY15" s="158">
        <v>0</v>
      </c>
      <c r="DZ15" s="143">
        <v>0</v>
      </c>
      <c r="EA15" s="143">
        <v>0</v>
      </c>
      <c r="EB15" s="143">
        <v>0</v>
      </c>
      <c r="EC15" s="143">
        <v>0</v>
      </c>
      <c r="ED15" s="143">
        <v>0</v>
      </c>
      <c r="EE15" s="159">
        <v>0</v>
      </c>
      <c r="EF15" s="158">
        <v>0</v>
      </c>
      <c r="EG15" s="143">
        <v>0</v>
      </c>
      <c r="EH15" s="143">
        <v>0</v>
      </c>
      <c r="EI15" s="143">
        <v>0</v>
      </c>
      <c r="EJ15" s="143">
        <v>0</v>
      </c>
      <c r="EK15" s="143">
        <v>0</v>
      </c>
      <c r="EL15" s="159">
        <v>0</v>
      </c>
      <c r="EM15" s="158">
        <v>0</v>
      </c>
      <c r="EN15" s="143">
        <v>0</v>
      </c>
      <c r="EO15" s="143">
        <v>0</v>
      </c>
      <c r="EP15" s="143">
        <v>0</v>
      </c>
      <c r="EQ15" s="143">
        <v>0</v>
      </c>
      <c r="ER15" s="143">
        <v>0</v>
      </c>
      <c r="ES15" s="159">
        <v>0</v>
      </c>
      <c r="ET15" s="158">
        <v>0</v>
      </c>
      <c r="EU15" s="143">
        <v>0</v>
      </c>
      <c r="EV15" s="143">
        <v>0</v>
      </c>
      <c r="EW15" s="143">
        <v>0</v>
      </c>
      <c r="EX15" s="143">
        <v>0</v>
      </c>
      <c r="EY15" s="143">
        <v>0</v>
      </c>
      <c r="EZ15" s="159">
        <v>0</v>
      </c>
      <c r="FA15" s="158">
        <v>0</v>
      </c>
      <c r="FB15" s="143">
        <v>0</v>
      </c>
      <c r="FC15" s="143">
        <v>0</v>
      </c>
      <c r="FD15" s="143">
        <v>0</v>
      </c>
      <c r="FE15" s="143">
        <v>0</v>
      </c>
      <c r="FF15" s="143">
        <v>0</v>
      </c>
      <c r="FG15" s="159">
        <v>0</v>
      </c>
      <c r="FH15" s="158">
        <v>8</v>
      </c>
      <c r="FI15" s="143">
        <v>145349.1309803921</v>
      </c>
      <c r="FJ15" s="143">
        <v>7524.72</v>
      </c>
      <c r="FK15" s="143">
        <v>14826.92</v>
      </c>
      <c r="FL15" s="143">
        <v>0</v>
      </c>
      <c r="FM15" s="143">
        <v>51057.075743257898</v>
      </c>
      <c r="FN15" s="159">
        <v>0</v>
      </c>
    </row>
    <row r="16" spans="1:171">
      <c r="A16" s="194" t="s">
        <v>412</v>
      </c>
      <c r="B16" s="196" t="s">
        <v>430</v>
      </c>
      <c r="C16" s="158">
        <v>0</v>
      </c>
      <c r="D16" s="143">
        <v>0</v>
      </c>
      <c r="E16" s="143">
        <v>0</v>
      </c>
      <c r="F16" s="143">
        <v>0</v>
      </c>
      <c r="G16" s="143">
        <v>0</v>
      </c>
      <c r="H16" s="143">
        <v>0</v>
      </c>
      <c r="I16" s="159">
        <v>0</v>
      </c>
      <c r="J16" s="158">
        <v>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P16" s="159">
        <v>0</v>
      </c>
      <c r="Q16" s="158">
        <v>0</v>
      </c>
      <c r="R16" s="143">
        <v>0</v>
      </c>
      <c r="S16" s="143">
        <v>0</v>
      </c>
      <c r="T16" s="143">
        <v>0</v>
      </c>
      <c r="U16" s="143">
        <v>0</v>
      </c>
      <c r="V16" s="143">
        <v>0</v>
      </c>
      <c r="W16" s="159">
        <v>0</v>
      </c>
      <c r="X16" s="158">
        <v>0</v>
      </c>
      <c r="Y16" s="143">
        <v>0</v>
      </c>
      <c r="Z16" s="143">
        <v>0</v>
      </c>
      <c r="AA16" s="143">
        <v>0</v>
      </c>
      <c r="AB16" s="143">
        <v>0</v>
      </c>
      <c r="AC16" s="143">
        <v>0</v>
      </c>
      <c r="AD16" s="159">
        <v>0</v>
      </c>
      <c r="AE16" s="158">
        <v>0</v>
      </c>
      <c r="AF16" s="143">
        <v>0</v>
      </c>
      <c r="AG16" s="143">
        <v>0</v>
      </c>
      <c r="AH16" s="143">
        <v>0</v>
      </c>
      <c r="AI16" s="143">
        <v>0</v>
      </c>
      <c r="AJ16" s="143">
        <v>0</v>
      </c>
      <c r="AK16" s="159">
        <v>0</v>
      </c>
      <c r="AL16" s="158">
        <v>0</v>
      </c>
      <c r="AM16" s="143">
        <v>0</v>
      </c>
      <c r="AN16" s="143">
        <v>0</v>
      </c>
      <c r="AO16" s="143">
        <v>0</v>
      </c>
      <c r="AP16" s="143">
        <v>0</v>
      </c>
      <c r="AQ16" s="143">
        <v>0</v>
      </c>
      <c r="AR16" s="159">
        <v>0</v>
      </c>
      <c r="AS16" s="158">
        <v>8</v>
      </c>
      <c r="AT16" s="143">
        <v>8008.2843137254986</v>
      </c>
      <c r="AU16" s="143">
        <v>0</v>
      </c>
      <c r="AV16" s="143">
        <v>2321.7399999999998</v>
      </c>
      <c r="AW16" s="143">
        <v>0</v>
      </c>
      <c r="AX16" s="143">
        <v>1979.7440774020984</v>
      </c>
      <c r="AY16" s="159">
        <v>0</v>
      </c>
      <c r="AZ16" s="158">
        <v>4724</v>
      </c>
      <c r="BA16" s="143">
        <v>3380639.6946342001</v>
      </c>
      <c r="BB16" s="143">
        <v>1198298.9416090001</v>
      </c>
      <c r="BC16" s="143">
        <v>1030493.19</v>
      </c>
      <c r="BD16" s="143">
        <v>3044699.6365735917</v>
      </c>
      <c r="BE16" s="143">
        <v>1817917.6014413431</v>
      </c>
      <c r="BF16" s="159">
        <v>0</v>
      </c>
      <c r="BG16" s="158">
        <v>0</v>
      </c>
      <c r="BH16" s="143">
        <v>0</v>
      </c>
      <c r="BI16" s="143">
        <v>0</v>
      </c>
      <c r="BJ16" s="143">
        <v>0</v>
      </c>
      <c r="BK16" s="143">
        <v>0</v>
      </c>
      <c r="BL16" s="143">
        <v>0</v>
      </c>
      <c r="BM16" s="159">
        <v>0</v>
      </c>
      <c r="BN16" s="158">
        <v>0</v>
      </c>
      <c r="BO16" s="143">
        <v>0</v>
      </c>
      <c r="BP16" s="143">
        <v>0</v>
      </c>
      <c r="BQ16" s="143">
        <v>0</v>
      </c>
      <c r="BR16" s="143">
        <v>0</v>
      </c>
      <c r="BS16" s="143">
        <v>0</v>
      </c>
      <c r="BT16" s="159">
        <v>0</v>
      </c>
      <c r="BU16" s="158">
        <v>0</v>
      </c>
      <c r="BV16" s="143">
        <v>0</v>
      </c>
      <c r="BW16" s="143">
        <v>0</v>
      </c>
      <c r="BX16" s="143">
        <v>0</v>
      </c>
      <c r="BY16" s="143">
        <v>0</v>
      </c>
      <c r="BZ16" s="143">
        <v>0</v>
      </c>
      <c r="CA16" s="159">
        <v>0</v>
      </c>
      <c r="CB16" s="158">
        <v>0</v>
      </c>
      <c r="CC16" s="143">
        <v>0</v>
      </c>
      <c r="CD16" s="143">
        <v>0</v>
      </c>
      <c r="CE16" s="143">
        <v>0</v>
      </c>
      <c r="CF16" s="143">
        <v>0</v>
      </c>
      <c r="CG16" s="143">
        <v>0</v>
      </c>
      <c r="CH16" s="159">
        <v>0</v>
      </c>
      <c r="CI16" s="158">
        <v>0</v>
      </c>
      <c r="CJ16" s="143">
        <v>0</v>
      </c>
      <c r="CK16" s="143">
        <v>0</v>
      </c>
      <c r="CL16" s="143">
        <v>0</v>
      </c>
      <c r="CM16" s="143">
        <v>0</v>
      </c>
      <c r="CN16" s="143">
        <v>0</v>
      </c>
      <c r="CO16" s="159">
        <v>0</v>
      </c>
      <c r="CP16" s="158">
        <v>0</v>
      </c>
      <c r="CQ16" s="143">
        <v>0</v>
      </c>
      <c r="CR16" s="143">
        <v>0</v>
      </c>
      <c r="CS16" s="143">
        <v>0</v>
      </c>
      <c r="CT16" s="143">
        <v>0</v>
      </c>
      <c r="CU16" s="143">
        <v>0</v>
      </c>
      <c r="CV16" s="159">
        <v>0</v>
      </c>
      <c r="CW16" s="158">
        <v>0</v>
      </c>
      <c r="CX16" s="143">
        <v>0</v>
      </c>
      <c r="CY16" s="143">
        <v>0</v>
      </c>
      <c r="CZ16" s="143">
        <v>0</v>
      </c>
      <c r="DA16" s="143">
        <v>0</v>
      </c>
      <c r="DB16" s="143">
        <v>0</v>
      </c>
      <c r="DC16" s="159">
        <v>0</v>
      </c>
      <c r="DD16" s="158">
        <v>0</v>
      </c>
      <c r="DE16" s="143">
        <v>0</v>
      </c>
      <c r="DF16" s="143">
        <v>0</v>
      </c>
      <c r="DG16" s="143">
        <v>0</v>
      </c>
      <c r="DH16" s="143">
        <v>0</v>
      </c>
      <c r="DI16" s="143">
        <v>0</v>
      </c>
      <c r="DJ16" s="159">
        <v>0</v>
      </c>
      <c r="DK16" s="158">
        <v>0</v>
      </c>
      <c r="DL16" s="143">
        <v>0</v>
      </c>
      <c r="DM16" s="143">
        <v>0</v>
      </c>
      <c r="DN16" s="143">
        <v>0</v>
      </c>
      <c r="DO16" s="143">
        <v>0</v>
      </c>
      <c r="DP16" s="143">
        <v>0</v>
      </c>
      <c r="DQ16" s="159">
        <v>0</v>
      </c>
      <c r="DR16" s="158">
        <v>0</v>
      </c>
      <c r="DS16" s="143">
        <v>0</v>
      </c>
      <c r="DT16" s="143">
        <v>0</v>
      </c>
      <c r="DU16" s="143">
        <v>0</v>
      </c>
      <c r="DV16" s="143">
        <v>0</v>
      </c>
      <c r="DW16" s="143">
        <v>0</v>
      </c>
      <c r="DX16" s="159">
        <v>0</v>
      </c>
      <c r="DY16" s="158">
        <v>0</v>
      </c>
      <c r="DZ16" s="143">
        <v>0</v>
      </c>
      <c r="EA16" s="143">
        <v>0</v>
      </c>
      <c r="EB16" s="143">
        <v>0</v>
      </c>
      <c r="EC16" s="143">
        <v>0</v>
      </c>
      <c r="ED16" s="143">
        <v>0</v>
      </c>
      <c r="EE16" s="159">
        <v>0</v>
      </c>
      <c r="EF16" s="158">
        <v>0</v>
      </c>
      <c r="EG16" s="143">
        <v>0</v>
      </c>
      <c r="EH16" s="143">
        <v>0</v>
      </c>
      <c r="EI16" s="143">
        <v>0</v>
      </c>
      <c r="EJ16" s="143">
        <v>0</v>
      </c>
      <c r="EK16" s="143">
        <v>0</v>
      </c>
      <c r="EL16" s="159">
        <v>0</v>
      </c>
      <c r="EM16" s="158">
        <v>0</v>
      </c>
      <c r="EN16" s="143">
        <v>0</v>
      </c>
      <c r="EO16" s="143">
        <v>0</v>
      </c>
      <c r="EP16" s="143">
        <v>0</v>
      </c>
      <c r="EQ16" s="143">
        <v>0</v>
      </c>
      <c r="ER16" s="143">
        <v>0</v>
      </c>
      <c r="ES16" s="159">
        <v>0</v>
      </c>
      <c r="ET16" s="158">
        <v>0</v>
      </c>
      <c r="EU16" s="143">
        <v>0</v>
      </c>
      <c r="EV16" s="143">
        <v>0</v>
      </c>
      <c r="EW16" s="143">
        <v>0</v>
      </c>
      <c r="EX16" s="143">
        <v>0</v>
      </c>
      <c r="EY16" s="143">
        <v>0</v>
      </c>
      <c r="EZ16" s="159">
        <v>0</v>
      </c>
      <c r="FA16" s="158">
        <v>0</v>
      </c>
      <c r="FB16" s="143">
        <v>0</v>
      </c>
      <c r="FC16" s="143">
        <v>0</v>
      </c>
      <c r="FD16" s="143">
        <v>0</v>
      </c>
      <c r="FE16" s="143">
        <v>0</v>
      </c>
      <c r="FF16" s="143">
        <v>0</v>
      </c>
      <c r="FG16" s="159">
        <v>0</v>
      </c>
      <c r="FH16" s="158">
        <v>4732</v>
      </c>
      <c r="FI16" s="143">
        <v>3388647.9789479254</v>
      </c>
      <c r="FJ16" s="143">
        <v>1198298.9416090001</v>
      </c>
      <c r="FK16" s="143">
        <v>1032814.9299999999</v>
      </c>
      <c r="FL16" s="143">
        <v>3044699.6365735917</v>
      </c>
      <c r="FM16" s="143">
        <v>1819897.3455187452</v>
      </c>
      <c r="FN16" s="159">
        <v>0</v>
      </c>
    </row>
    <row r="17" spans="1:170">
      <c r="A17" s="194" t="s">
        <v>413</v>
      </c>
      <c r="B17" s="196" t="s">
        <v>431</v>
      </c>
      <c r="C17" s="158">
        <v>0</v>
      </c>
      <c r="D17" s="143">
        <v>0</v>
      </c>
      <c r="E17" s="143">
        <v>0</v>
      </c>
      <c r="F17" s="143">
        <v>0</v>
      </c>
      <c r="G17" s="143">
        <v>0</v>
      </c>
      <c r="H17" s="143">
        <v>0</v>
      </c>
      <c r="I17" s="159">
        <v>0</v>
      </c>
      <c r="J17" s="158">
        <v>0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P17" s="159">
        <v>0</v>
      </c>
      <c r="Q17" s="158">
        <v>0</v>
      </c>
      <c r="R17" s="143">
        <v>0</v>
      </c>
      <c r="S17" s="143">
        <v>0</v>
      </c>
      <c r="T17" s="143">
        <v>0</v>
      </c>
      <c r="U17" s="143">
        <v>0</v>
      </c>
      <c r="V17" s="143">
        <v>0</v>
      </c>
      <c r="W17" s="159">
        <v>0</v>
      </c>
      <c r="X17" s="158">
        <v>0</v>
      </c>
      <c r="Y17" s="143">
        <v>0</v>
      </c>
      <c r="Z17" s="143">
        <v>0</v>
      </c>
      <c r="AA17" s="143">
        <v>0</v>
      </c>
      <c r="AB17" s="143">
        <v>0</v>
      </c>
      <c r="AC17" s="143">
        <v>0</v>
      </c>
      <c r="AD17" s="159">
        <v>0</v>
      </c>
      <c r="AE17" s="158">
        <v>0</v>
      </c>
      <c r="AF17" s="143">
        <v>0</v>
      </c>
      <c r="AG17" s="143">
        <v>0</v>
      </c>
      <c r="AH17" s="143">
        <v>0</v>
      </c>
      <c r="AI17" s="143">
        <v>0</v>
      </c>
      <c r="AJ17" s="143">
        <v>0</v>
      </c>
      <c r="AK17" s="159">
        <v>0</v>
      </c>
      <c r="AL17" s="158">
        <v>0</v>
      </c>
      <c r="AM17" s="143">
        <v>0</v>
      </c>
      <c r="AN17" s="143">
        <v>0</v>
      </c>
      <c r="AO17" s="143">
        <v>0</v>
      </c>
      <c r="AP17" s="143">
        <v>0</v>
      </c>
      <c r="AQ17" s="143">
        <v>0</v>
      </c>
      <c r="AR17" s="159">
        <v>0</v>
      </c>
      <c r="AS17" s="158">
        <v>0</v>
      </c>
      <c r="AT17" s="143">
        <v>0</v>
      </c>
      <c r="AU17" s="143">
        <v>0</v>
      </c>
      <c r="AV17" s="143">
        <v>0</v>
      </c>
      <c r="AW17" s="143">
        <v>0</v>
      </c>
      <c r="AX17" s="143">
        <v>0</v>
      </c>
      <c r="AY17" s="159">
        <v>0</v>
      </c>
      <c r="AZ17" s="158">
        <v>0</v>
      </c>
      <c r="BA17" s="143">
        <v>0</v>
      </c>
      <c r="BB17" s="143">
        <v>0</v>
      </c>
      <c r="BC17" s="143">
        <v>0</v>
      </c>
      <c r="BD17" s="143">
        <v>0</v>
      </c>
      <c r="BE17" s="143">
        <v>0</v>
      </c>
      <c r="BF17" s="159">
        <v>0</v>
      </c>
      <c r="BG17" s="158">
        <v>0</v>
      </c>
      <c r="BH17" s="143">
        <v>0</v>
      </c>
      <c r="BI17" s="143">
        <v>0</v>
      </c>
      <c r="BJ17" s="143">
        <v>0</v>
      </c>
      <c r="BK17" s="143">
        <v>0</v>
      </c>
      <c r="BL17" s="143">
        <v>0</v>
      </c>
      <c r="BM17" s="159">
        <v>0</v>
      </c>
      <c r="BN17" s="158">
        <v>0</v>
      </c>
      <c r="BO17" s="143">
        <v>0</v>
      </c>
      <c r="BP17" s="143">
        <v>0</v>
      </c>
      <c r="BQ17" s="143">
        <v>0</v>
      </c>
      <c r="BR17" s="143">
        <v>0</v>
      </c>
      <c r="BS17" s="143">
        <v>0</v>
      </c>
      <c r="BT17" s="159">
        <v>0</v>
      </c>
      <c r="BU17" s="158">
        <v>0</v>
      </c>
      <c r="BV17" s="143">
        <v>0</v>
      </c>
      <c r="BW17" s="143">
        <v>0</v>
      </c>
      <c r="BX17" s="143">
        <v>0</v>
      </c>
      <c r="BY17" s="143">
        <v>0</v>
      </c>
      <c r="BZ17" s="143">
        <v>0</v>
      </c>
      <c r="CA17" s="159">
        <v>0</v>
      </c>
      <c r="CB17" s="158">
        <v>0</v>
      </c>
      <c r="CC17" s="143">
        <v>0</v>
      </c>
      <c r="CD17" s="143">
        <v>0</v>
      </c>
      <c r="CE17" s="143">
        <v>0</v>
      </c>
      <c r="CF17" s="143">
        <v>0</v>
      </c>
      <c r="CG17" s="143">
        <v>0</v>
      </c>
      <c r="CH17" s="159">
        <v>0</v>
      </c>
      <c r="CI17" s="158">
        <v>0</v>
      </c>
      <c r="CJ17" s="143">
        <v>0</v>
      </c>
      <c r="CK17" s="143">
        <v>0</v>
      </c>
      <c r="CL17" s="143">
        <v>0</v>
      </c>
      <c r="CM17" s="143">
        <v>0</v>
      </c>
      <c r="CN17" s="143">
        <v>0</v>
      </c>
      <c r="CO17" s="159">
        <v>0</v>
      </c>
      <c r="CP17" s="158">
        <v>0</v>
      </c>
      <c r="CQ17" s="143">
        <v>0</v>
      </c>
      <c r="CR17" s="143">
        <v>0</v>
      </c>
      <c r="CS17" s="143">
        <v>0</v>
      </c>
      <c r="CT17" s="143">
        <v>0</v>
      </c>
      <c r="CU17" s="143">
        <v>0</v>
      </c>
      <c r="CV17" s="159">
        <v>0</v>
      </c>
      <c r="CW17" s="158">
        <v>0</v>
      </c>
      <c r="CX17" s="143">
        <v>0</v>
      </c>
      <c r="CY17" s="143">
        <v>0</v>
      </c>
      <c r="CZ17" s="143">
        <v>0</v>
      </c>
      <c r="DA17" s="143">
        <v>0</v>
      </c>
      <c r="DB17" s="143">
        <v>0</v>
      </c>
      <c r="DC17" s="159">
        <v>0</v>
      </c>
      <c r="DD17" s="158">
        <v>0</v>
      </c>
      <c r="DE17" s="143">
        <v>0</v>
      </c>
      <c r="DF17" s="143">
        <v>0</v>
      </c>
      <c r="DG17" s="143">
        <v>0</v>
      </c>
      <c r="DH17" s="143">
        <v>0</v>
      </c>
      <c r="DI17" s="143">
        <v>0</v>
      </c>
      <c r="DJ17" s="159">
        <v>0</v>
      </c>
      <c r="DK17" s="158">
        <v>0</v>
      </c>
      <c r="DL17" s="143">
        <v>0</v>
      </c>
      <c r="DM17" s="143">
        <v>0</v>
      </c>
      <c r="DN17" s="143">
        <v>0</v>
      </c>
      <c r="DO17" s="143">
        <v>0</v>
      </c>
      <c r="DP17" s="143">
        <v>0</v>
      </c>
      <c r="DQ17" s="159">
        <v>0</v>
      </c>
      <c r="DR17" s="158">
        <v>0</v>
      </c>
      <c r="DS17" s="143">
        <v>0</v>
      </c>
      <c r="DT17" s="143">
        <v>0</v>
      </c>
      <c r="DU17" s="143">
        <v>0</v>
      </c>
      <c r="DV17" s="143">
        <v>0</v>
      </c>
      <c r="DW17" s="143">
        <v>0</v>
      </c>
      <c r="DX17" s="159">
        <v>0</v>
      </c>
      <c r="DY17" s="158">
        <v>0</v>
      </c>
      <c r="DZ17" s="143">
        <v>0</v>
      </c>
      <c r="EA17" s="143">
        <v>0</v>
      </c>
      <c r="EB17" s="143">
        <v>0</v>
      </c>
      <c r="EC17" s="143">
        <v>0</v>
      </c>
      <c r="ED17" s="143">
        <v>0</v>
      </c>
      <c r="EE17" s="159">
        <v>0</v>
      </c>
      <c r="EF17" s="158">
        <v>0</v>
      </c>
      <c r="EG17" s="143">
        <v>0</v>
      </c>
      <c r="EH17" s="143">
        <v>0</v>
      </c>
      <c r="EI17" s="143">
        <v>0</v>
      </c>
      <c r="EJ17" s="143">
        <v>0</v>
      </c>
      <c r="EK17" s="143">
        <v>0</v>
      </c>
      <c r="EL17" s="159">
        <v>0</v>
      </c>
      <c r="EM17" s="158">
        <v>0</v>
      </c>
      <c r="EN17" s="143">
        <v>0</v>
      </c>
      <c r="EO17" s="143">
        <v>0</v>
      </c>
      <c r="EP17" s="143">
        <v>0</v>
      </c>
      <c r="EQ17" s="143">
        <v>0</v>
      </c>
      <c r="ER17" s="143">
        <v>0</v>
      </c>
      <c r="ES17" s="159">
        <v>0</v>
      </c>
      <c r="ET17" s="158">
        <v>0</v>
      </c>
      <c r="EU17" s="143">
        <v>0</v>
      </c>
      <c r="EV17" s="143">
        <v>0</v>
      </c>
      <c r="EW17" s="143">
        <v>0</v>
      </c>
      <c r="EX17" s="143">
        <v>0</v>
      </c>
      <c r="EY17" s="143">
        <v>0</v>
      </c>
      <c r="EZ17" s="159">
        <v>0</v>
      </c>
      <c r="FA17" s="158">
        <v>0</v>
      </c>
      <c r="FB17" s="143">
        <v>0</v>
      </c>
      <c r="FC17" s="143">
        <v>0</v>
      </c>
      <c r="FD17" s="143">
        <v>0</v>
      </c>
      <c r="FE17" s="143">
        <v>0</v>
      </c>
      <c r="FF17" s="143">
        <v>0</v>
      </c>
      <c r="FG17" s="159">
        <v>0</v>
      </c>
      <c r="FH17" s="158">
        <v>0</v>
      </c>
      <c r="FI17" s="143">
        <v>0</v>
      </c>
      <c r="FJ17" s="143">
        <v>0</v>
      </c>
      <c r="FK17" s="143">
        <v>0</v>
      </c>
      <c r="FL17" s="143">
        <v>0</v>
      </c>
      <c r="FM17" s="143">
        <v>0</v>
      </c>
      <c r="FN17" s="159">
        <v>0</v>
      </c>
    </row>
    <row r="18" spans="1:170">
      <c r="A18" s="194" t="s">
        <v>414</v>
      </c>
      <c r="B18" s="196" t="s">
        <v>432</v>
      </c>
      <c r="C18" s="158">
        <v>0</v>
      </c>
      <c r="D18" s="143">
        <v>0</v>
      </c>
      <c r="E18" s="143">
        <v>0</v>
      </c>
      <c r="F18" s="143">
        <v>0</v>
      </c>
      <c r="G18" s="143">
        <v>0</v>
      </c>
      <c r="H18" s="143">
        <v>0</v>
      </c>
      <c r="I18" s="159">
        <v>0</v>
      </c>
      <c r="J18" s="158">
        <v>0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  <c r="P18" s="159">
        <v>0</v>
      </c>
      <c r="Q18" s="158">
        <v>0</v>
      </c>
      <c r="R18" s="143">
        <v>0</v>
      </c>
      <c r="S18" s="143">
        <v>0</v>
      </c>
      <c r="T18" s="143">
        <v>0</v>
      </c>
      <c r="U18" s="143">
        <v>0</v>
      </c>
      <c r="V18" s="143">
        <v>0</v>
      </c>
      <c r="W18" s="159">
        <v>0</v>
      </c>
      <c r="X18" s="158">
        <v>0</v>
      </c>
      <c r="Y18" s="143">
        <v>0</v>
      </c>
      <c r="Z18" s="143">
        <v>0</v>
      </c>
      <c r="AA18" s="143">
        <v>0</v>
      </c>
      <c r="AB18" s="143">
        <v>0</v>
      </c>
      <c r="AC18" s="143">
        <v>0</v>
      </c>
      <c r="AD18" s="159">
        <v>0</v>
      </c>
      <c r="AE18" s="158">
        <v>0</v>
      </c>
      <c r="AF18" s="143">
        <v>0</v>
      </c>
      <c r="AG18" s="143">
        <v>0</v>
      </c>
      <c r="AH18" s="143">
        <v>0</v>
      </c>
      <c r="AI18" s="143">
        <v>0</v>
      </c>
      <c r="AJ18" s="143">
        <v>0</v>
      </c>
      <c r="AK18" s="159">
        <v>0</v>
      </c>
      <c r="AL18" s="158">
        <v>0</v>
      </c>
      <c r="AM18" s="143">
        <v>0</v>
      </c>
      <c r="AN18" s="143">
        <v>0</v>
      </c>
      <c r="AO18" s="143">
        <v>0</v>
      </c>
      <c r="AP18" s="143">
        <v>0</v>
      </c>
      <c r="AQ18" s="143">
        <v>0</v>
      </c>
      <c r="AR18" s="159">
        <v>0</v>
      </c>
      <c r="AS18" s="158">
        <v>0</v>
      </c>
      <c r="AT18" s="143">
        <v>0</v>
      </c>
      <c r="AU18" s="143">
        <v>0</v>
      </c>
      <c r="AV18" s="143">
        <v>0</v>
      </c>
      <c r="AW18" s="143">
        <v>0</v>
      </c>
      <c r="AX18" s="143">
        <v>0</v>
      </c>
      <c r="AY18" s="159">
        <v>0</v>
      </c>
      <c r="AZ18" s="158">
        <v>0</v>
      </c>
      <c r="BA18" s="143">
        <v>0</v>
      </c>
      <c r="BB18" s="143">
        <v>0</v>
      </c>
      <c r="BC18" s="143">
        <v>0</v>
      </c>
      <c r="BD18" s="143">
        <v>0</v>
      </c>
      <c r="BE18" s="143">
        <v>0</v>
      </c>
      <c r="BF18" s="159">
        <v>0</v>
      </c>
      <c r="BG18" s="158">
        <v>0</v>
      </c>
      <c r="BH18" s="143">
        <v>0</v>
      </c>
      <c r="BI18" s="143">
        <v>0</v>
      </c>
      <c r="BJ18" s="143">
        <v>0</v>
      </c>
      <c r="BK18" s="143">
        <v>0</v>
      </c>
      <c r="BL18" s="143">
        <v>0</v>
      </c>
      <c r="BM18" s="159">
        <v>0</v>
      </c>
      <c r="BN18" s="158">
        <v>0</v>
      </c>
      <c r="BO18" s="143">
        <v>0</v>
      </c>
      <c r="BP18" s="143">
        <v>0</v>
      </c>
      <c r="BQ18" s="143">
        <v>0</v>
      </c>
      <c r="BR18" s="143">
        <v>0</v>
      </c>
      <c r="BS18" s="143">
        <v>0</v>
      </c>
      <c r="BT18" s="159">
        <v>0</v>
      </c>
      <c r="BU18" s="158">
        <v>0</v>
      </c>
      <c r="BV18" s="143">
        <v>0</v>
      </c>
      <c r="BW18" s="143">
        <v>0</v>
      </c>
      <c r="BX18" s="143">
        <v>0</v>
      </c>
      <c r="BY18" s="143">
        <v>0</v>
      </c>
      <c r="BZ18" s="143">
        <v>0</v>
      </c>
      <c r="CA18" s="159">
        <v>0</v>
      </c>
      <c r="CB18" s="158">
        <v>0</v>
      </c>
      <c r="CC18" s="143">
        <v>0</v>
      </c>
      <c r="CD18" s="143">
        <v>0</v>
      </c>
      <c r="CE18" s="143">
        <v>0</v>
      </c>
      <c r="CF18" s="143">
        <v>0</v>
      </c>
      <c r="CG18" s="143">
        <v>0</v>
      </c>
      <c r="CH18" s="159">
        <v>0</v>
      </c>
      <c r="CI18" s="158">
        <v>0</v>
      </c>
      <c r="CJ18" s="143">
        <v>0</v>
      </c>
      <c r="CK18" s="143">
        <v>0</v>
      </c>
      <c r="CL18" s="143">
        <v>0</v>
      </c>
      <c r="CM18" s="143">
        <v>0</v>
      </c>
      <c r="CN18" s="143">
        <v>0</v>
      </c>
      <c r="CO18" s="159">
        <v>0</v>
      </c>
      <c r="CP18" s="158">
        <v>0</v>
      </c>
      <c r="CQ18" s="143">
        <v>0</v>
      </c>
      <c r="CR18" s="143">
        <v>0</v>
      </c>
      <c r="CS18" s="143">
        <v>0</v>
      </c>
      <c r="CT18" s="143">
        <v>0</v>
      </c>
      <c r="CU18" s="143">
        <v>0</v>
      </c>
      <c r="CV18" s="159">
        <v>0</v>
      </c>
      <c r="CW18" s="158">
        <v>0</v>
      </c>
      <c r="CX18" s="143">
        <v>0</v>
      </c>
      <c r="CY18" s="143">
        <v>0</v>
      </c>
      <c r="CZ18" s="143">
        <v>0</v>
      </c>
      <c r="DA18" s="143">
        <v>0</v>
      </c>
      <c r="DB18" s="143">
        <v>0</v>
      </c>
      <c r="DC18" s="159">
        <v>0</v>
      </c>
      <c r="DD18" s="158">
        <v>0</v>
      </c>
      <c r="DE18" s="143">
        <v>0</v>
      </c>
      <c r="DF18" s="143">
        <v>0</v>
      </c>
      <c r="DG18" s="143">
        <v>0</v>
      </c>
      <c r="DH18" s="143">
        <v>0</v>
      </c>
      <c r="DI18" s="143">
        <v>0</v>
      </c>
      <c r="DJ18" s="159">
        <v>0</v>
      </c>
      <c r="DK18" s="158">
        <v>0</v>
      </c>
      <c r="DL18" s="143">
        <v>0</v>
      </c>
      <c r="DM18" s="143">
        <v>0</v>
      </c>
      <c r="DN18" s="143">
        <v>0</v>
      </c>
      <c r="DO18" s="143">
        <v>0</v>
      </c>
      <c r="DP18" s="143">
        <v>0</v>
      </c>
      <c r="DQ18" s="159">
        <v>0</v>
      </c>
      <c r="DR18" s="158">
        <v>0</v>
      </c>
      <c r="DS18" s="143">
        <v>0</v>
      </c>
      <c r="DT18" s="143">
        <v>0</v>
      </c>
      <c r="DU18" s="143">
        <v>0</v>
      </c>
      <c r="DV18" s="143">
        <v>0</v>
      </c>
      <c r="DW18" s="143">
        <v>0</v>
      </c>
      <c r="DX18" s="159">
        <v>0</v>
      </c>
      <c r="DY18" s="158">
        <v>0</v>
      </c>
      <c r="DZ18" s="143">
        <v>0</v>
      </c>
      <c r="EA18" s="143">
        <v>0</v>
      </c>
      <c r="EB18" s="143">
        <v>0</v>
      </c>
      <c r="EC18" s="143">
        <v>0</v>
      </c>
      <c r="ED18" s="143">
        <v>0</v>
      </c>
      <c r="EE18" s="159">
        <v>0</v>
      </c>
      <c r="EF18" s="158">
        <v>0</v>
      </c>
      <c r="EG18" s="143">
        <v>0</v>
      </c>
      <c r="EH18" s="143">
        <v>0</v>
      </c>
      <c r="EI18" s="143">
        <v>0</v>
      </c>
      <c r="EJ18" s="143">
        <v>0</v>
      </c>
      <c r="EK18" s="143">
        <v>0</v>
      </c>
      <c r="EL18" s="159">
        <v>0</v>
      </c>
      <c r="EM18" s="158">
        <v>0</v>
      </c>
      <c r="EN18" s="143">
        <v>0</v>
      </c>
      <c r="EO18" s="143">
        <v>0</v>
      </c>
      <c r="EP18" s="143">
        <v>0</v>
      </c>
      <c r="EQ18" s="143">
        <v>0</v>
      </c>
      <c r="ER18" s="143">
        <v>0</v>
      </c>
      <c r="ES18" s="159">
        <v>0</v>
      </c>
      <c r="ET18" s="158">
        <v>0</v>
      </c>
      <c r="EU18" s="143">
        <v>0</v>
      </c>
      <c r="EV18" s="143">
        <v>0</v>
      </c>
      <c r="EW18" s="143">
        <v>0</v>
      </c>
      <c r="EX18" s="143">
        <v>0</v>
      </c>
      <c r="EY18" s="143">
        <v>0</v>
      </c>
      <c r="EZ18" s="159">
        <v>0</v>
      </c>
      <c r="FA18" s="158">
        <v>0</v>
      </c>
      <c r="FB18" s="143">
        <v>0</v>
      </c>
      <c r="FC18" s="143">
        <v>0</v>
      </c>
      <c r="FD18" s="143">
        <v>0</v>
      </c>
      <c r="FE18" s="143">
        <v>0</v>
      </c>
      <c r="FF18" s="143">
        <v>0</v>
      </c>
      <c r="FG18" s="159">
        <v>0</v>
      </c>
      <c r="FH18" s="158">
        <v>0</v>
      </c>
      <c r="FI18" s="143">
        <v>0</v>
      </c>
      <c r="FJ18" s="143">
        <v>0</v>
      </c>
      <c r="FK18" s="143">
        <v>0</v>
      </c>
      <c r="FL18" s="143">
        <v>0</v>
      </c>
      <c r="FM18" s="143">
        <v>0</v>
      </c>
      <c r="FN18" s="159">
        <v>0</v>
      </c>
    </row>
    <row r="19" spans="1:170">
      <c r="A19" s="194">
        <v>9</v>
      </c>
      <c r="B19" s="195" t="s">
        <v>433</v>
      </c>
      <c r="C19" s="158">
        <v>0</v>
      </c>
      <c r="D19" s="143">
        <v>0</v>
      </c>
      <c r="E19" s="143">
        <v>0</v>
      </c>
      <c r="F19" s="143">
        <v>0</v>
      </c>
      <c r="G19" s="143">
        <v>0</v>
      </c>
      <c r="H19" s="143">
        <v>0</v>
      </c>
      <c r="I19" s="159">
        <v>0</v>
      </c>
      <c r="J19" s="158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59">
        <v>0</v>
      </c>
      <c r="Q19" s="158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0</v>
      </c>
      <c r="W19" s="159">
        <v>0</v>
      </c>
      <c r="X19" s="158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59">
        <v>0</v>
      </c>
      <c r="AE19" s="158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59">
        <v>0</v>
      </c>
      <c r="AL19" s="158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59">
        <v>0</v>
      </c>
      <c r="AS19" s="158">
        <v>2</v>
      </c>
      <c r="AT19" s="143">
        <v>4724.6666666666597</v>
      </c>
      <c r="AU19" s="143">
        <v>0</v>
      </c>
      <c r="AV19" s="143">
        <v>1349.36</v>
      </c>
      <c r="AW19" s="143">
        <v>0</v>
      </c>
      <c r="AX19" s="143">
        <v>2027.4478520564201</v>
      </c>
      <c r="AY19" s="159">
        <v>0</v>
      </c>
      <c r="AZ19" s="158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59">
        <v>0</v>
      </c>
      <c r="BG19" s="158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59">
        <v>0</v>
      </c>
      <c r="BN19" s="158">
        <v>0</v>
      </c>
      <c r="BO19" s="143">
        <v>0</v>
      </c>
      <c r="BP19" s="143">
        <v>0</v>
      </c>
      <c r="BQ19" s="143">
        <v>0</v>
      </c>
      <c r="BR19" s="143">
        <v>0</v>
      </c>
      <c r="BS19" s="143">
        <v>0</v>
      </c>
      <c r="BT19" s="159">
        <v>0</v>
      </c>
      <c r="BU19" s="158">
        <v>0</v>
      </c>
      <c r="BV19" s="143">
        <v>0</v>
      </c>
      <c r="BW19" s="143">
        <v>0</v>
      </c>
      <c r="BX19" s="143">
        <v>0</v>
      </c>
      <c r="BY19" s="143">
        <v>0</v>
      </c>
      <c r="BZ19" s="143">
        <v>0</v>
      </c>
      <c r="CA19" s="159">
        <v>0</v>
      </c>
      <c r="CB19" s="158">
        <v>0</v>
      </c>
      <c r="CC19" s="143">
        <v>0</v>
      </c>
      <c r="CD19" s="143">
        <v>0</v>
      </c>
      <c r="CE19" s="143">
        <v>0</v>
      </c>
      <c r="CF19" s="143">
        <v>0</v>
      </c>
      <c r="CG19" s="143">
        <v>0</v>
      </c>
      <c r="CH19" s="159">
        <v>0</v>
      </c>
      <c r="CI19" s="158">
        <v>0</v>
      </c>
      <c r="CJ19" s="143">
        <v>0</v>
      </c>
      <c r="CK19" s="143">
        <v>0</v>
      </c>
      <c r="CL19" s="143">
        <v>0</v>
      </c>
      <c r="CM19" s="143">
        <v>0</v>
      </c>
      <c r="CN19" s="143">
        <v>0</v>
      </c>
      <c r="CO19" s="159">
        <v>0</v>
      </c>
      <c r="CP19" s="158">
        <v>0</v>
      </c>
      <c r="CQ19" s="143">
        <v>0</v>
      </c>
      <c r="CR19" s="143">
        <v>0</v>
      </c>
      <c r="CS19" s="143">
        <v>0</v>
      </c>
      <c r="CT19" s="143">
        <v>0</v>
      </c>
      <c r="CU19" s="143">
        <v>0</v>
      </c>
      <c r="CV19" s="159">
        <v>0</v>
      </c>
      <c r="CW19" s="158">
        <v>0</v>
      </c>
      <c r="CX19" s="143">
        <v>0</v>
      </c>
      <c r="CY19" s="143">
        <v>0</v>
      </c>
      <c r="CZ19" s="143">
        <v>0</v>
      </c>
      <c r="DA19" s="143">
        <v>0</v>
      </c>
      <c r="DB19" s="143">
        <v>0</v>
      </c>
      <c r="DC19" s="159">
        <v>0</v>
      </c>
      <c r="DD19" s="158">
        <v>0</v>
      </c>
      <c r="DE19" s="143">
        <v>0</v>
      </c>
      <c r="DF19" s="143">
        <v>0</v>
      </c>
      <c r="DG19" s="143">
        <v>0</v>
      </c>
      <c r="DH19" s="143">
        <v>0</v>
      </c>
      <c r="DI19" s="143">
        <v>0</v>
      </c>
      <c r="DJ19" s="159">
        <v>0</v>
      </c>
      <c r="DK19" s="158">
        <v>0</v>
      </c>
      <c r="DL19" s="143">
        <v>0</v>
      </c>
      <c r="DM19" s="143">
        <v>0</v>
      </c>
      <c r="DN19" s="143">
        <v>0</v>
      </c>
      <c r="DO19" s="143">
        <v>0</v>
      </c>
      <c r="DP19" s="143">
        <v>0</v>
      </c>
      <c r="DQ19" s="159">
        <v>0</v>
      </c>
      <c r="DR19" s="158">
        <v>0</v>
      </c>
      <c r="DS19" s="143">
        <v>0</v>
      </c>
      <c r="DT19" s="143">
        <v>0</v>
      </c>
      <c r="DU19" s="143">
        <v>0</v>
      </c>
      <c r="DV19" s="143">
        <v>0</v>
      </c>
      <c r="DW19" s="143">
        <v>0</v>
      </c>
      <c r="DX19" s="159">
        <v>0</v>
      </c>
      <c r="DY19" s="158">
        <v>0</v>
      </c>
      <c r="DZ19" s="143">
        <v>0</v>
      </c>
      <c r="EA19" s="143">
        <v>0</v>
      </c>
      <c r="EB19" s="143">
        <v>0</v>
      </c>
      <c r="EC19" s="143">
        <v>0</v>
      </c>
      <c r="ED19" s="143">
        <v>0</v>
      </c>
      <c r="EE19" s="159">
        <v>0</v>
      </c>
      <c r="EF19" s="158">
        <v>0</v>
      </c>
      <c r="EG19" s="143">
        <v>0</v>
      </c>
      <c r="EH19" s="143">
        <v>0</v>
      </c>
      <c r="EI19" s="143">
        <v>0</v>
      </c>
      <c r="EJ19" s="143">
        <v>0</v>
      </c>
      <c r="EK19" s="143">
        <v>0</v>
      </c>
      <c r="EL19" s="159">
        <v>0</v>
      </c>
      <c r="EM19" s="158">
        <v>0</v>
      </c>
      <c r="EN19" s="143">
        <v>0</v>
      </c>
      <c r="EO19" s="143">
        <v>0</v>
      </c>
      <c r="EP19" s="143">
        <v>0</v>
      </c>
      <c r="EQ19" s="143">
        <v>0</v>
      </c>
      <c r="ER19" s="143">
        <v>0</v>
      </c>
      <c r="ES19" s="159">
        <v>0</v>
      </c>
      <c r="ET19" s="158">
        <v>0</v>
      </c>
      <c r="EU19" s="143">
        <v>0</v>
      </c>
      <c r="EV19" s="143">
        <v>0</v>
      </c>
      <c r="EW19" s="143">
        <v>0</v>
      </c>
      <c r="EX19" s="143">
        <v>0</v>
      </c>
      <c r="EY19" s="143">
        <v>0</v>
      </c>
      <c r="EZ19" s="159">
        <v>0</v>
      </c>
      <c r="FA19" s="158">
        <v>0</v>
      </c>
      <c r="FB19" s="143">
        <v>0</v>
      </c>
      <c r="FC19" s="143">
        <v>0</v>
      </c>
      <c r="FD19" s="143">
        <v>0</v>
      </c>
      <c r="FE19" s="143">
        <v>0</v>
      </c>
      <c r="FF19" s="143">
        <v>0</v>
      </c>
      <c r="FG19" s="159">
        <v>0</v>
      </c>
      <c r="FH19" s="158">
        <v>2</v>
      </c>
      <c r="FI19" s="143">
        <v>4724.6666666666597</v>
      </c>
      <c r="FJ19" s="143">
        <v>0</v>
      </c>
      <c r="FK19" s="143">
        <v>1349.36</v>
      </c>
      <c r="FL19" s="143">
        <v>0</v>
      </c>
      <c r="FM19" s="143">
        <v>2027.4478520564201</v>
      </c>
      <c r="FN19" s="159">
        <v>0</v>
      </c>
    </row>
    <row r="20" spans="1:170">
      <c r="A20" s="194" t="s">
        <v>415</v>
      </c>
      <c r="B20" s="196" t="s">
        <v>434</v>
      </c>
      <c r="C20" s="158">
        <v>0</v>
      </c>
      <c r="D20" s="143">
        <v>0</v>
      </c>
      <c r="E20" s="143">
        <v>0</v>
      </c>
      <c r="F20" s="143">
        <v>0</v>
      </c>
      <c r="G20" s="143">
        <v>0</v>
      </c>
      <c r="H20" s="143">
        <v>0</v>
      </c>
      <c r="I20" s="159">
        <v>0</v>
      </c>
      <c r="J20" s="158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59">
        <v>0</v>
      </c>
      <c r="Q20" s="158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59">
        <v>0</v>
      </c>
      <c r="X20" s="158">
        <v>0</v>
      </c>
      <c r="Y20" s="143">
        <v>0</v>
      </c>
      <c r="Z20" s="143">
        <v>0</v>
      </c>
      <c r="AA20" s="143">
        <v>0</v>
      </c>
      <c r="AB20" s="143">
        <v>0</v>
      </c>
      <c r="AC20" s="143">
        <v>0</v>
      </c>
      <c r="AD20" s="159">
        <v>0</v>
      </c>
      <c r="AE20" s="158">
        <v>0</v>
      </c>
      <c r="AF20" s="143">
        <v>0</v>
      </c>
      <c r="AG20" s="143">
        <v>0</v>
      </c>
      <c r="AH20" s="143">
        <v>0</v>
      </c>
      <c r="AI20" s="143">
        <v>0</v>
      </c>
      <c r="AJ20" s="143">
        <v>0</v>
      </c>
      <c r="AK20" s="159">
        <v>0</v>
      </c>
      <c r="AL20" s="158">
        <v>0</v>
      </c>
      <c r="AM20" s="143">
        <v>0</v>
      </c>
      <c r="AN20" s="143">
        <v>0</v>
      </c>
      <c r="AO20" s="143">
        <v>0</v>
      </c>
      <c r="AP20" s="143">
        <v>0</v>
      </c>
      <c r="AQ20" s="143">
        <v>0</v>
      </c>
      <c r="AR20" s="159">
        <v>0</v>
      </c>
      <c r="AS20" s="158">
        <v>2</v>
      </c>
      <c r="AT20" s="143">
        <v>4724.6666666666597</v>
      </c>
      <c r="AU20" s="143">
        <v>0</v>
      </c>
      <c r="AV20" s="143">
        <v>1349.36</v>
      </c>
      <c r="AW20" s="143">
        <v>0</v>
      </c>
      <c r="AX20" s="143">
        <v>2027.4478520564201</v>
      </c>
      <c r="AY20" s="159">
        <v>0</v>
      </c>
      <c r="AZ20" s="158">
        <v>0</v>
      </c>
      <c r="BA20" s="143">
        <v>0</v>
      </c>
      <c r="BB20" s="143">
        <v>0</v>
      </c>
      <c r="BC20" s="143">
        <v>0</v>
      </c>
      <c r="BD20" s="143">
        <v>0</v>
      </c>
      <c r="BE20" s="143">
        <v>0</v>
      </c>
      <c r="BF20" s="159">
        <v>0</v>
      </c>
      <c r="BG20" s="158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59">
        <v>0</v>
      </c>
      <c r="BN20" s="158">
        <v>0</v>
      </c>
      <c r="BO20" s="143">
        <v>0</v>
      </c>
      <c r="BP20" s="143">
        <v>0</v>
      </c>
      <c r="BQ20" s="143">
        <v>0</v>
      </c>
      <c r="BR20" s="143">
        <v>0</v>
      </c>
      <c r="BS20" s="143">
        <v>0</v>
      </c>
      <c r="BT20" s="159">
        <v>0</v>
      </c>
      <c r="BU20" s="158">
        <v>0</v>
      </c>
      <c r="BV20" s="143">
        <v>0</v>
      </c>
      <c r="BW20" s="143">
        <v>0</v>
      </c>
      <c r="BX20" s="143">
        <v>0</v>
      </c>
      <c r="BY20" s="143">
        <v>0</v>
      </c>
      <c r="BZ20" s="143">
        <v>0</v>
      </c>
      <c r="CA20" s="159">
        <v>0</v>
      </c>
      <c r="CB20" s="158">
        <v>0</v>
      </c>
      <c r="CC20" s="143">
        <v>0</v>
      </c>
      <c r="CD20" s="143">
        <v>0</v>
      </c>
      <c r="CE20" s="143">
        <v>0</v>
      </c>
      <c r="CF20" s="143">
        <v>0</v>
      </c>
      <c r="CG20" s="143">
        <v>0</v>
      </c>
      <c r="CH20" s="159">
        <v>0</v>
      </c>
      <c r="CI20" s="158">
        <v>0</v>
      </c>
      <c r="CJ20" s="143">
        <v>0</v>
      </c>
      <c r="CK20" s="143">
        <v>0</v>
      </c>
      <c r="CL20" s="143">
        <v>0</v>
      </c>
      <c r="CM20" s="143">
        <v>0</v>
      </c>
      <c r="CN20" s="143">
        <v>0</v>
      </c>
      <c r="CO20" s="159">
        <v>0</v>
      </c>
      <c r="CP20" s="158">
        <v>0</v>
      </c>
      <c r="CQ20" s="143">
        <v>0</v>
      </c>
      <c r="CR20" s="143">
        <v>0</v>
      </c>
      <c r="CS20" s="143">
        <v>0</v>
      </c>
      <c r="CT20" s="143">
        <v>0</v>
      </c>
      <c r="CU20" s="143">
        <v>0</v>
      </c>
      <c r="CV20" s="159">
        <v>0</v>
      </c>
      <c r="CW20" s="158">
        <v>0</v>
      </c>
      <c r="CX20" s="143">
        <v>0</v>
      </c>
      <c r="CY20" s="143">
        <v>0</v>
      </c>
      <c r="CZ20" s="143">
        <v>0</v>
      </c>
      <c r="DA20" s="143">
        <v>0</v>
      </c>
      <c r="DB20" s="143">
        <v>0</v>
      </c>
      <c r="DC20" s="159">
        <v>0</v>
      </c>
      <c r="DD20" s="158">
        <v>0</v>
      </c>
      <c r="DE20" s="143">
        <v>0</v>
      </c>
      <c r="DF20" s="143">
        <v>0</v>
      </c>
      <c r="DG20" s="143">
        <v>0</v>
      </c>
      <c r="DH20" s="143">
        <v>0</v>
      </c>
      <c r="DI20" s="143">
        <v>0</v>
      </c>
      <c r="DJ20" s="159">
        <v>0</v>
      </c>
      <c r="DK20" s="158">
        <v>0</v>
      </c>
      <c r="DL20" s="143">
        <v>0</v>
      </c>
      <c r="DM20" s="143">
        <v>0</v>
      </c>
      <c r="DN20" s="143">
        <v>0</v>
      </c>
      <c r="DO20" s="143">
        <v>0</v>
      </c>
      <c r="DP20" s="143">
        <v>0</v>
      </c>
      <c r="DQ20" s="159">
        <v>0</v>
      </c>
      <c r="DR20" s="158">
        <v>0</v>
      </c>
      <c r="DS20" s="143">
        <v>0</v>
      </c>
      <c r="DT20" s="143">
        <v>0</v>
      </c>
      <c r="DU20" s="143">
        <v>0</v>
      </c>
      <c r="DV20" s="143">
        <v>0</v>
      </c>
      <c r="DW20" s="143">
        <v>0</v>
      </c>
      <c r="DX20" s="159">
        <v>0</v>
      </c>
      <c r="DY20" s="158">
        <v>0</v>
      </c>
      <c r="DZ20" s="143">
        <v>0</v>
      </c>
      <c r="EA20" s="143">
        <v>0</v>
      </c>
      <c r="EB20" s="143">
        <v>0</v>
      </c>
      <c r="EC20" s="143">
        <v>0</v>
      </c>
      <c r="ED20" s="143">
        <v>0</v>
      </c>
      <c r="EE20" s="159">
        <v>0</v>
      </c>
      <c r="EF20" s="158">
        <v>0</v>
      </c>
      <c r="EG20" s="143">
        <v>0</v>
      </c>
      <c r="EH20" s="143">
        <v>0</v>
      </c>
      <c r="EI20" s="143">
        <v>0</v>
      </c>
      <c r="EJ20" s="143">
        <v>0</v>
      </c>
      <c r="EK20" s="143">
        <v>0</v>
      </c>
      <c r="EL20" s="159">
        <v>0</v>
      </c>
      <c r="EM20" s="158">
        <v>0</v>
      </c>
      <c r="EN20" s="143">
        <v>0</v>
      </c>
      <c r="EO20" s="143">
        <v>0</v>
      </c>
      <c r="EP20" s="143">
        <v>0</v>
      </c>
      <c r="EQ20" s="143">
        <v>0</v>
      </c>
      <c r="ER20" s="143">
        <v>0</v>
      </c>
      <c r="ES20" s="159">
        <v>0</v>
      </c>
      <c r="ET20" s="158">
        <v>0</v>
      </c>
      <c r="EU20" s="143">
        <v>0</v>
      </c>
      <c r="EV20" s="143">
        <v>0</v>
      </c>
      <c r="EW20" s="143">
        <v>0</v>
      </c>
      <c r="EX20" s="143">
        <v>0</v>
      </c>
      <c r="EY20" s="143">
        <v>0</v>
      </c>
      <c r="EZ20" s="159">
        <v>0</v>
      </c>
      <c r="FA20" s="158">
        <v>0</v>
      </c>
      <c r="FB20" s="143">
        <v>0</v>
      </c>
      <c r="FC20" s="143">
        <v>0</v>
      </c>
      <c r="FD20" s="143">
        <v>0</v>
      </c>
      <c r="FE20" s="143">
        <v>0</v>
      </c>
      <c r="FF20" s="143">
        <v>0</v>
      </c>
      <c r="FG20" s="159">
        <v>0</v>
      </c>
      <c r="FH20" s="158">
        <v>2</v>
      </c>
      <c r="FI20" s="143">
        <v>4724.6666666666597</v>
      </c>
      <c r="FJ20" s="143">
        <v>0</v>
      </c>
      <c r="FK20" s="143">
        <v>1349.36</v>
      </c>
      <c r="FL20" s="143">
        <v>0</v>
      </c>
      <c r="FM20" s="143">
        <v>2027.4478520564201</v>
      </c>
      <c r="FN20" s="159">
        <v>0</v>
      </c>
    </row>
    <row r="21" spans="1:170">
      <c r="A21" s="194" t="s">
        <v>416</v>
      </c>
      <c r="B21" s="196" t="s">
        <v>435</v>
      </c>
      <c r="C21" s="158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59">
        <v>0</v>
      </c>
      <c r="J21" s="158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59">
        <v>0</v>
      </c>
      <c r="Q21" s="158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59">
        <v>0</v>
      </c>
      <c r="X21" s="158">
        <v>0</v>
      </c>
      <c r="Y21" s="143">
        <v>0</v>
      </c>
      <c r="Z21" s="143">
        <v>0</v>
      </c>
      <c r="AA21" s="143">
        <v>0</v>
      </c>
      <c r="AB21" s="143">
        <v>0</v>
      </c>
      <c r="AC21" s="143">
        <v>0</v>
      </c>
      <c r="AD21" s="159">
        <v>0</v>
      </c>
      <c r="AE21" s="158">
        <v>0</v>
      </c>
      <c r="AF21" s="143">
        <v>0</v>
      </c>
      <c r="AG21" s="143">
        <v>0</v>
      </c>
      <c r="AH21" s="143">
        <v>0</v>
      </c>
      <c r="AI21" s="143">
        <v>0</v>
      </c>
      <c r="AJ21" s="143">
        <v>0</v>
      </c>
      <c r="AK21" s="159">
        <v>0</v>
      </c>
      <c r="AL21" s="158">
        <v>0</v>
      </c>
      <c r="AM21" s="143">
        <v>0</v>
      </c>
      <c r="AN21" s="143">
        <v>0</v>
      </c>
      <c r="AO21" s="143">
        <v>0</v>
      </c>
      <c r="AP21" s="143">
        <v>0</v>
      </c>
      <c r="AQ21" s="143">
        <v>0</v>
      </c>
      <c r="AR21" s="159">
        <v>0</v>
      </c>
      <c r="AS21" s="158">
        <v>0</v>
      </c>
      <c r="AT21" s="143">
        <v>0</v>
      </c>
      <c r="AU21" s="143">
        <v>0</v>
      </c>
      <c r="AV21" s="143">
        <v>0</v>
      </c>
      <c r="AW21" s="143">
        <v>0</v>
      </c>
      <c r="AX21" s="143">
        <v>0</v>
      </c>
      <c r="AY21" s="159">
        <v>0</v>
      </c>
      <c r="AZ21" s="158">
        <v>0</v>
      </c>
      <c r="BA21" s="143">
        <v>0</v>
      </c>
      <c r="BB21" s="143">
        <v>0</v>
      </c>
      <c r="BC21" s="143">
        <v>0</v>
      </c>
      <c r="BD21" s="143">
        <v>0</v>
      </c>
      <c r="BE21" s="143">
        <v>0</v>
      </c>
      <c r="BF21" s="159">
        <v>0</v>
      </c>
      <c r="BG21" s="158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59">
        <v>0</v>
      </c>
      <c r="BN21" s="158">
        <v>0</v>
      </c>
      <c r="BO21" s="143">
        <v>0</v>
      </c>
      <c r="BP21" s="143">
        <v>0</v>
      </c>
      <c r="BQ21" s="143">
        <v>0</v>
      </c>
      <c r="BR21" s="143">
        <v>0</v>
      </c>
      <c r="BS21" s="143">
        <v>0</v>
      </c>
      <c r="BT21" s="159">
        <v>0</v>
      </c>
      <c r="BU21" s="158">
        <v>0</v>
      </c>
      <c r="BV21" s="143">
        <v>0</v>
      </c>
      <c r="BW21" s="143">
        <v>0</v>
      </c>
      <c r="BX21" s="143">
        <v>0</v>
      </c>
      <c r="BY21" s="143">
        <v>0</v>
      </c>
      <c r="BZ21" s="143">
        <v>0</v>
      </c>
      <c r="CA21" s="159">
        <v>0</v>
      </c>
      <c r="CB21" s="158">
        <v>0</v>
      </c>
      <c r="CC21" s="143">
        <v>0</v>
      </c>
      <c r="CD21" s="143">
        <v>0</v>
      </c>
      <c r="CE21" s="143">
        <v>0</v>
      </c>
      <c r="CF21" s="143">
        <v>0</v>
      </c>
      <c r="CG21" s="143">
        <v>0</v>
      </c>
      <c r="CH21" s="159">
        <v>0</v>
      </c>
      <c r="CI21" s="158">
        <v>0</v>
      </c>
      <c r="CJ21" s="143">
        <v>0</v>
      </c>
      <c r="CK21" s="143">
        <v>0</v>
      </c>
      <c r="CL21" s="143">
        <v>0</v>
      </c>
      <c r="CM21" s="143">
        <v>0</v>
      </c>
      <c r="CN21" s="143">
        <v>0</v>
      </c>
      <c r="CO21" s="159">
        <v>0</v>
      </c>
      <c r="CP21" s="158">
        <v>0</v>
      </c>
      <c r="CQ21" s="143">
        <v>0</v>
      </c>
      <c r="CR21" s="143">
        <v>0</v>
      </c>
      <c r="CS21" s="143">
        <v>0</v>
      </c>
      <c r="CT21" s="143">
        <v>0</v>
      </c>
      <c r="CU21" s="143">
        <v>0</v>
      </c>
      <c r="CV21" s="159">
        <v>0</v>
      </c>
      <c r="CW21" s="158">
        <v>0</v>
      </c>
      <c r="CX21" s="143">
        <v>0</v>
      </c>
      <c r="CY21" s="143">
        <v>0</v>
      </c>
      <c r="CZ21" s="143">
        <v>0</v>
      </c>
      <c r="DA21" s="143">
        <v>0</v>
      </c>
      <c r="DB21" s="143">
        <v>0</v>
      </c>
      <c r="DC21" s="159">
        <v>0</v>
      </c>
      <c r="DD21" s="158">
        <v>0</v>
      </c>
      <c r="DE21" s="143">
        <v>0</v>
      </c>
      <c r="DF21" s="143">
        <v>0</v>
      </c>
      <c r="DG21" s="143">
        <v>0</v>
      </c>
      <c r="DH21" s="143">
        <v>0</v>
      </c>
      <c r="DI21" s="143">
        <v>0</v>
      </c>
      <c r="DJ21" s="159">
        <v>0</v>
      </c>
      <c r="DK21" s="158">
        <v>0</v>
      </c>
      <c r="DL21" s="143">
        <v>0</v>
      </c>
      <c r="DM21" s="143">
        <v>0</v>
      </c>
      <c r="DN21" s="143">
        <v>0</v>
      </c>
      <c r="DO21" s="143">
        <v>0</v>
      </c>
      <c r="DP21" s="143">
        <v>0</v>
      </c>
      <c r="DQ21" s="159">
        <v>0</v>
      </c>
      <c r="DR21" s="158">
        <v>0</v>
      </c>
      <c r="DS21" s="143">
        <v>0</v>
      </c>
      <c r="DT21" s="143">
        <v>0</v>
      </c>
      <c r="DU21" s="143">
        <v>0</v>
      </c>
      <c r="DV21" s="143">
        <v>0</v>
      </c>
      <c r="DW21" s="143">
        <v>0</v>
      </c>
      <c r="DX21" s="159">
        <v>0</v>
      </c>
      <c r="DY21" s="158">
        <v>0</v>
      </c>
      <c r="DZ21" s="143">
        <v>0</v>
      </c>
      <c r="EA21" s="143">
        <v>0</v>
      </c>
      <c r="EB21" s="143">
        <v>0</v>
      </c>
      <c r="EC21" s="143">
        <v>0</v>
      </c>
      <c r="ED21" s="143">
        <v>0</v>
      </c>
      <c r="EE21" s="159">
        <v>0</v>
      </c>
      <c r="EF21" s="158">
        <v>0</v>
      </c>
      <c r="EG21" s="143">
        <v>0</v>
      </c>
      <c r="EH21" s="143">
        <v>0</v>
      </c>
      <c r="EI21" s="143">
        <v>0</v>
      </c>
      <c r="EJ21" s="143">
        <v>0</v>
      </c>
      <c r="EK21" s="143">
        <v>0</v>
      </c>
      <c r="EL21" s="159">
        <v>0</v>
      </c>
      <c r="EM21" s="158">
        <v>0</v>
      </c>
      <c r="EN21" s="143">
        <v>0</v>
      </c>
      <c r="EO21" s="143">
        <v>0</v>
      </c>
      <c r="EP21" s="143">
        <v>0</v>
      </c>
      <c r="EQ21" s="143">
        <v>0</v>
      </c>
      <c r="ER21" s="143">
        <v>0</v>
      </c>
      <c r="ES21" s="159">
        <v>0</v>
      </c>
      <c r="ET21" s="158">
        <v>0</v>
      </c>
      <c r="EU21" s="143">
        <v>0</v>
      </c>
      <c r="EV21" s="143">
        <v>0</v>
      </c>
      <c r="EW21" s="143">
        <v>0</v>
      </c>
      <c r="EX21" s="143">
        <v>0</v>
      </c>
      <c r="EY21" s="143">
        <v>0</v>
      </c>
      <c r="EZ21" s="159">
        <v>0</v>
      </c>
      <c r="FA21" s="158">
        <v>0</v>
      </c>
      <c r="FB21" s="143">
        <v>0</v>
      </c>
      <c r="FC21" s="143">
        <v>0</v>
      </c>
      <c r="FD21" s="143">
        <v>0</v>
      </c>
      <c r="FE21" s="143">
        <v>0</v>
      </c>
      <c r="FF21" s="143">
        <v>0</v>
      </c>
      <c r="FG21" s="159">
        <v>0</v>
      </c>
      <c r="FH21" s="158">
        <v>0</v>
      </c>
      <c r="FI21" s="143">
        <v>0</v>
      </c>
      <c r="FJ21" s="143">
        <v>0</v>
      </c>
      <c r="FK21" s="143">
        <v>0</v>
      </c>
      <c r="FL21" s="143">
        <v>0</v>
      </c>
      <c r="FM21" s="143">
        <v>0</v>
      </c>
      <c r="FN21" s="159">
        <v>0</v>
      </c>
    </row>
    <row r="22" spans="1:170">
      <c r="A22" s="194">
        <v>10</v>
      </c>
      <c r="B22" s="197" t="s">
        <v>436</v>
      </c>
      <c r="C22" s="158">
        <v>0</v>
      </c>
      <c r="D22" s="143">
        <v>0</v>
      </c>
      <c r="E22" s="143">
        <v>0</v>
      </c>
      <c r="F22" s="143">
        <v>0</v>
      </c>
      <c r="G22" s="143">
        <v>0</v>
      </c>
      <c r="H22" s="143">
        <v>0</v>
      </c>
      <c r="I22" s="159">
        <v>0</v>
      </c>
      <c r="J22" s="158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59">
        <v>0</v>
      </c>
      <c r="Q22" s="158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59">
        <v>0</v>
      </c>
      <c r="X22" s="158">
        <v>0</v>
      </c>
      <c r="Y22" s="143">
        <v>0</v>
      </c>
      <c r="Z22" s="143">
        <v>0</v>
      </c>
      <c r="AA22" s="143">
        <v>0</v>
      </c>
      <c r="AB22" s="143">
        <v>0</v>
      </c>
      <c r="AC22" s="143">
        <v>0</v>
      </c>
      <c r="AD22" s="159">
        <v>0</v>
      </c>
      <c r="AE22" s="158">
        <v>0</v>
      </c>
      <c r="AF22" s="143">
        <v>0</v>
      </c>
      <c r="AG22" s="143">
        <v>0</v>
      </c>
      <c r="AH22" s="143">
        <v>0</v>
      </c>
      <c r="AI22" s="143">
        <v>0</v>
      </c>
      <c r="AJ22" s="143">
        <v>0</v>
      </c>
      <c r="AK22" s="159">
        <v>0</v>
      </c>
      <c r="AL22" s="158">
        <v>0</v>
      </c>
      <c r="AM22" s="143">
        <v>0</v>
      </c>
      <c r="AN22" s="143">
        <v>0</v>
      </c>
      <c r="AO22" s="143">
        <v>0</v>
      </c>
      <c r="AP22" s="143">
        <v>0</v>
      </c>
      <c r="AQ22" s="143">
        <v>0</v>
      </c>
      <c r="AR22" s="159">
        <v>0</v>
      </c>
      <c r="AS22" s="158">
        <v>0</v>
      </c>
      <c r="AT22" s="143">
        <v>0</v>
      </c>
      <c r="AU22" s="143">
        <v>0</v>
      </c>
      <c r="AV22" s="143">
        <v>0</v>
      </c>
      <c r="AW22" s="143">
        <v>0</v>
      </c>
      <c r="AX22" s="143">
        <v>0</v>
      </c>
      <c r="AY22" s="159">
        <v>0</v>
      </c>
      <c r="AZ22" s="158">
        <v>898316</v>
      </c>
      <c r="BA22" s="143">
        <v>123660726.62264501</v>
      </c>
      <c r="BB22" s="143">
        <v>63508021.508699104</v>
      </c>
      <c r="BC22" s="143">
        <v>31994017.248665597</v>
      </c>
      <c r="BD22" s="143">
        <v>99960059.091141656</v>
      </c>
      <c r="BE22" s="143">
        <v>37035248.162020952</v>
      </c>
      <c r="BF22" s="159">
        <v>0</v>
      </c>
      <c r="BG22" s="158">
        <v>0</v>
      </c>
      <c r="BH22" s="143">
        <v>0</v>
      </c>
      <c r="BI22" s="143">
        <v>0</v>
      </c>
      <c r="BJ22" s="143">
        <v>0</v>
      </c>
      <c r="BK22" s="143">
        <v>0</v>
      </c>
      <c r="BL22" s="143">
        <v>0</v>
      </c>
      <c r="BM22" s="159">
        <v>0</v>
      </c>
      <c r="BN22" s="158">
        <v>78960</v>
      </c>
      <c r="BO22" s="143">
        <v>5822829.6700001089</v>
      </c>
      <c r="BP22" s="143">
        <v>941891.40823688603</v>
      </c>
      <c r="BQ22" s="143">
        <v>1539349.4204501114</v>
      </c>
      <c r="BR22" s="143">
        <v>3095655.092287634</v>
      </c>
      <c r="BS22" s="143">
        <v>1213373.4441424285</v>
      </c>
      <c r="BT22" s="159">
        <v>0</v>
      </c>
      <c r="BU22" s="158">
        <v>0</v>
      </c>
      <c r="BV22" s="143">
        <v>0</v>
      </c>
      <c r="BW22" s="143">
        <v>0</v>
      </c>
      <c r="BX22" s="143">
        <v>0</v>
      </c>
      <c r="BY22" s="143">
        <v>0</v>
      </c>
      <c r="BZ22" s="143">
        <v>0</v>
      </c>
      <c r="CA22" s="159">
        <v>0</v>
      </c>
      <c r="CB22" s="158">
        <v>0</v>
      </c>
      <c r="CC22" s="143">
        <v>0</v>
      </c>
      <c r="CD22" s="143">
        <v>0</v>
      </c>
      <c r="CE22" s="143">
        <v>0</v>
      </c>
      <c r="CF22" s="143">
        <v>0</v>
      </c>
      <c r="CG22" s="143">
        <v>0</v>
      </c>
      <c r="CH22" s="159">
        <v>0</v>
      </c>
      <c r="CI22" s="158">
        <v>0</v>
      </c>
      <c r="CJ22" s="143">
        <v>0</v>
      </c>
      <c r="CK22" s="143">
        <v>0</v>
      </c>
      <c r="CL22" s="143">
        <v>0</v>
      </c>
      <c r="CM22" s="143">
        <v>0</v>
      </c>
      <c r="CN22" s="143">
        <v>0</v>
      </c>
      <c r="CO22" s="159">
        <v>0</v>
      </c>
      <c r="CP22" s="158">
        <v>0</v>
      </c>
      <c r="CQ22" s="143">
        <v>0</v>
      </c>
      <c r="CR22" s="143">
        <v>0</v>
      </c>
      <c r="CS22" s="143">
        <v>0</v>
      </c>
      <c r="CT22" s="143">
        <v>0</v>
      </c>
      <c r="CU22" s="143">
        <v>0</v>
      </c>
      <c r="CV22" s="159">
        <v>0</v>
      </c>
      <c r="CW22" s="158">
        <v>0</v>
      </c>
      <c r="CX22" s="143">
        <v>0</v>
      </c>
      <c r="CY22" s="143">
        <v>0</v>
      </c>
      <c r="CZ22" s="143">
        <v>0</v>
      </c>
      <c r="DA22" s="143">
        <v>0</v>
      </c>
      <c r="DB22" s="143">
        <v>0</v>
      </c>
      <c r="DC22" s="159">
        <v>0</v>
      </c>
      <c r="DD22" s="158">
        <v>0</v>
      </c>
      <c r="DE22" s="143">
        <v>0</v>
      </c>
      <c r="DF22" s="143">
        <v>0</v>
      </c>
      <c r="DG22" s="143">
        <v>0</v>
      </c>
      <c r="DH22" s="143">
        <v>0</v>
      </c>
      <c r="DI22" s="143">
        <v>0</v>
      </c>
      <c r="DJ22" s="159">
        <v>0</v>
      </c>
      <c r="DK22" s="158">
        <v>122332</v>
      </c>
      <c r="DL22" s="143">
        <v>53185424.436546408</v>
      </c>
      <c r="DM22" s="143">
        <v>25084628.334002275</v>
      </c>
      <c r="DN22" s="143">
        <v>7840272.0699999994</v>
      </c>
      <c r="DO22" s="143">
        <v>45709262.238164</v>
      </c>
      <c r="DP22" s="143">
        <v>21640729.036864281</v>
      </c>
      <c r="DQ22" s="159">
        <v>0</v>
      </c>
      <c r="DR22" s="158">
        <v>0</v>
      </c>
      <c r="DS22" s="143">
        <v>0</v>
      </c>
      <c r="DT22" s="143">
        <v>0</v>
      </c>
      <c r="DU22" s="143">
        <v>0</v>
      </c>
      <c r="DV22" s="143">
        <v>0</v>
      </c>
      <c r="DW22" s="143">
        <v>0</v>
      </c>
      <c r="DX22" s="159">
        <v>0</v>
      </c>
      <c r="DY22" s="158">
        <v>0</v>
      </c>
      <c r="DZ22" s="143">
        <v>0</v>
      </c>
      <c r="EA22" s="143">
        <v>0</v>
      </c>
      <c r="EB22" s="143">
        <v>0</v>
      </c>
      <c r="EC22" s="143">
        <v>0</v>
      </c>
      <c r="ED22" s="143">
        <v>0</v>
      </c>
      <c r="EE22" s="159">
        <v>0</v>
      </c>
      <c r="EF22" s="158">
        <v>0</v>
      </c>
      <c r="EG22" s="143">
        <v>0</v>
      </c>
      <c r="EH22" s="143">
        <v>0</v>
      </c>
      <c r="EI22" s="143">
        <v>0</v>
      </c>
      <c r="EJ22" s="143">
        <v>0</v>
      </c>
      <c r="EK22" s="143">
        <v>0</v>
      </c>
      <c r="EL22" s="159">
        <v>0</v>
      </c>
      <c r="EM22" s="158">
        <v>0</v>
      </c>
      <c r="EN22" s="143">
        <v>0</v>
      </c>
      <c r="EO22" s="143">
        <v>0</v>
      </c>
      <c r="EP22" s="143">
        <v>0</v>
      </c>
      <c r="EQ22" s="143">
        <v>0</v>
      </c>
      <c r="ER22" s="143">
        <v>0</v>
      </c>
      <c r="ES22" s="159">
        <v>0</v>
      </c>
      <c r="ET22" s="158">
        <v>0</v>
      </c>
      <c r="EU22" s="143">
        <v>0</v>
      </c>
      <c r="EV22" s="143">
        <v>0</v>
      </c>
      <c r="EW22" s="143">
        <v>0</v>
      </c>
      <c r="EX22" s="143">
        <v>0</v>
      </c>
      <c r="EY22" s="143">
        <v>0</v>
      </c>
      <c r="EZ22" s="159">
        <v>0</v>
      </c>
      <c r="FA22" s="158">
        <v>0</v>
      </c>
      <c r="FB22" s="143">
        <v>0</v>
      </c>
      <c r="FC22" s="143">
        <v>0</v>
      </c>
      <c r="FD22" s="143">
        <v>0</v>
      </c>
      <c r="FE22" s="143">
        <v>0</v>
      </c>
      <c r="FF22" s="143">
        <v>0</v>
      </c>
      <c r="FG22" s="159">
        <v>0</v>
      </c>
      <c r="FH22" s="158">
        <v>1099608</v>
      </c>
      <c r="FI22" s="143">
        <v>182668980.72919151</v>
      </c>
      <c r="FJ22" s="143">
        <v>89534541.250938267</v>
      </c>
      <c r="FK22" s="143">
        <v>41373638.739115708</v>
      </c>
      <c r="FL22" s="143">
        <v>148764976.42159328</v>
      </c>
      <c r="FM22" s="143">
        <v>59889350.643027663</v>
      </c>
      <c r="FN22" s="159">
        <v>0</v>
      </c>
    </row>
    <row r="23" spans="1:170">
      <c r="A23" s="194" t="s">
        <v>407</v>
      </c>
      <c r="B23" s="195" t="s">
        <v>437</v>
      </c>
      <c r="C23" s="158">
        <v>0</v>
      </c>
      <c r="D23" s="143">
        <v>0</v>
      </c>
      <c r="E23" s="143">
        <v>0</v>
      </c>
      <c r="F23" s="143">
        <v>0</v>
      </c>
      <c r="G23" s="143">
        <v>0</v>
      </c>
      <c r="H23" s="143">
        <v>0</v>
      </c>
      <c r="I23" s="159">
        <v>0</v>
      </c>
      <c r="J23" s="158">
        <v>0</v>
      </c>
      <c r="K23" s="143">
        <v>0</v>
      </c>
      <c r="L23" s="143">
        <v>0</v>
      </c>
      <c r="M23" s="143">
        <v>0</v>
      </c>
      <c r="N23" s="143">
        <v>0</v>
      </c>
      <c r="O23" s="143">
        <v>0</v>
      </c>
      <c r="P23" s="159">
        <v>0</v>
      </c>
      <c r="Q23" s="158">
        <v>0</v>
      </c>
      <c r="R23" s="143">
        <v>0</v>
      </c>
      <c r="S23" s="143">
        <v>0</v>
      </c>
      <c r="T23" s="143">
        <v>0</v>
      </c>
      <c r="U23" s="143">
        <v>0</v>
      </c>
      <c r="V23" s="143">
        <v>0</v>
      </c>
      <c r="W23" s="159">
        <v>0</v>
      </c>
      <c r="X23" s="158">
        <v>0</v>
      </c>
      <c r="Y23" s="143">
        <v>0</v>
      </c>
      <c r="Z23" s="143">
        <v>0</v>
      </c>
      <c r="AA23" s="143">
        <v>0</v>
      </c>
      <c r="AB23" s="143">
        <v>0</v>
      </c>
      <c r="AC23" s="143">
        <v>0</v>
      </c>
      <c r="AD23" s="159">
        <v>0</v>
      </c>
      <c r="AE23" s="158">
        <v>0</v>
      </c>
      <c r="AF23" s="143">
        <v>0</v>
      </c>
      <c r="AG23" s="143">
        <v>0</v>
      </c>
      <c r="AH23" s="143">
        <v>0</v>
      </c>
      <c r="AI23" s="143">
        <v>0</v>
      </c>
      <c r="AJ23" s="143">
        <v>0</v>
      </c>
      <c r="AK23" s="159">
        <v>0</v>
      </c>
      <c r="AL23" s="158">
        <v>0</v>
      </c>
      <c r="AM23" s="143">
        <v>0</v>
      </c>
      <c r="AN23" s="143">
        <v>0</v>
      </c>
      <c r="AO23" s="143">
        <v>0</v>
      </c>
      <c r="AP23" s="143">
        <v>0</v>
      </c>
      <c r="AQ23" s="143">
        <v>0</v>
      </c>
      <c r="AR23" s="159">
        <v>0</v>
      </c>
      <c r="AS23" s="158">
        <v>0</v>
      </c>
      <c r="AT23" s="143">
        <v>0</v>
      </c>
      <c r="AU23" s="143">
        <v>0</v>
      </c>
      <c r="AV23" s="143">
        <v>0</v>
      </c>
      <c r="AW23" s="143">
        <v>0</v>
      </c>
      <c r="AX23" s="143">
        <v>0</v>
      </c>
      <c r="AY23" s="159">
        <v>0</v>
      </c>
      <c r="AZ23" s="158">
        <v>898316</v>
      </c>
      <c r="BA23" s="143">
        <v>123660726.62264501</v>
      </c>
      <c r="BB23" s="143">
        <v>63508021.508699104</v>
      </c>
      <c r="BC23" s="143">
        <v>31994017.248665597</v>
      </c>
      <c r="BD23" s="143">
        <v>99960059.091141656</v>
      </c>
      <c r="BE23" s="143">
        <v>37035248.162020952</v>
      </c>
      <c r="BF23" s="159">
        <v>0</v>
      </c>
      <c r="BG23" s="158">
        <v>0</v>
      </c>
      <c r="BH23" s="143">
        <v>0</v>
      </c>
      <c r="BI23" s="143">
        <v>0</v>
      </c>
      <c r="BJ23" s="143">
        <v>0</v>
      </c>
      <c r="BK23" s="143">
        <v>0</v>
      </c>
      <c r="BL23" s="143">
        <v>0</v>
      </c>
      <c r="BM23" s="159">
        <v>0</v>
      </c>
      <c r="BN23" s="158">
        <v>78960</v>
      </c>
      <c r="BO23" s="143">
        <v>5822829.6700001089</v>
      </c>
      <c r="BP23" s="143">
        <v>941891.40823688603</v>
      </c>
      <c r="BQ23" s="143">
        <v>1539349.4204501114</v>
      </c>
      <c r="BR23" s="143">
        <v>3095655.092287634</v>
      </c>
      <c r="BS23" s="143">
        <v>1213373.4441424285</v>
      </c>
      <c r="BT23" s="159">
        <v>0</v>
      </c>
      <c r="BU23" s="158">
        <v>0</v>
      </c>
      <c r="BV23" s="143">
        <v>0</v>
      </c>
      <c r="BW23" s="143">
        <v>0</v>
      </c>
      <c r="BX23" s="143">
        <v>0</v>
      </c>
      <c r="BY23" s="143">
        <v>0</v>
      </c>
      <c r="BZ23" s="143">
        <v>0</v>
      </c>
      <c r="CA23" s="159">
        <v>0</v>
      </c>
      <c r="CB23" s="158">
        <v>0</v>
      </c>
      <c r="CC23" s="143">
        <v>0</v>
      </c>
      <c r="CD23" s="143">
        <v>0</v>
      </c>
      <c r="CE23" s="143">
        <v>0</v>
      </c>
      <c r="CF23" s="143">
        <v>0</v>
      </c>
      <c r="CG23" s="143">
        <v>0</v>
      </c>
      <c r="CH23" s="159">
        <v>0</v>
      </c>
      <c r="CI23" s="158">
        <v>0</v>
      </c>
      <c r="CJ23" s="143">
        <v>0</v>
      </c>
      <c r="CK23" s="143">
        <v>0</v>
      </c>
      <c r="CL23" s="143">
        <v>0</v>
      </c>
      <c r="CM23" s="143">
        <v>0</v>
      </c>
      <c r="CN23" s="143">
        <v>0</v>
      </c>
      <c r="CO23" s="159">
        <v>0</v>
      </c>
      <c r="CP23" s="158">
        <v>0</v>
      </c>
      <c r="CQ23" s="143">
        <v>0</v>
      </c>
      <c r="CR23" s="143">
        <v>0</v>
      </c>
      <c r="CS23" s="143">
        <v>0</v>
      </c>
      <c r="CT23" s="143">
        <v>0</v>
      </c>
      <c r="CU23" s="143">
        <v>0</v>
      </c>
      <c r="CV23" s="159">
        <v>0</v>
      </c>
      <c r="CW23" s="158">
        <v>0</v>
      </c>
      <c r="CX23" s="143">
        <v>0</v>
      </c>
      <c r="CY23" s="143">
        <v>0</v>
      </c>
      <c r="CZ23" s="143">
        <v>0</v>
      </c>
      <c r="DA23" s="143">
        <v>0</v>
      </c>
      <c r="DB23" s="143">
        <v>0</v>
      </c>
      <c r="DC23" s="159">
        <v>0</v>
      </c>
      <c r="DD23" s="158">
        <v>0</v>
      </c>
      <c r="DE23" s="143">
        <v>0</v>
      </c>
      <c r="DF23" s="143">
        <v>0</v>
      </c>
      <c r="DG23" s="143">
        <v>0</v>
      </c>
      <c r="DH23" s="143">
        <v>0</v>
      </c>
      <c r="DI23" s="143">
        <v>0</v>
      </c>
      <c r="DJ23" s="159">
        <v>0</v>
      </c>
      <c r="DK23" s="158">
        <v>122332</v>
      </c>
      <c r="DL23" s="143">
        <v>53185424.436546408</v>
      </c>
      <c r="DM23" s="143">
        <v>25084628.334002275</v>
      </c>
      <c r="DN23" s="143">
        <v>7840272.0699999994</v>
      </c>
      <c r="DO23" s="143">
        <v>45709262.238164</v>
      </c>
      <c r="DP23" s="143">
        <v>21640729.036864281</v>
      </c>
      <c r="DQ23" s="159">
        <v>0</v>
      </c>
      <c r="DR23" s="158">
        <v>0</v>
      </c>
      <c r="DS23" s="143">
        <v>0</v>
      </c>
      <c r="DT23" s="143">
        <v>0</v>
      </c>
      <c r="DU23" s="143">
        <v>0</v>
      </c>
      <c r="DV23" s="143">
        <v>0</v>
      </c>
      <c r="DW23" s="143">
        <v>0</v>
      </c>
      <c r="DX23" s="159">
        <v>0</v>
      </c>
      <c r="DY23" s="158">
        <v>0</v>
      </c>
      <c r="DZ23" s="143">
        <v>0</v>
      </c>
      <c r="EA23" s="143">
        <v>0</v>
      </c>
      <c r="EB23" s="143">
        <v>0</v>
      </c>
      <c r="EC23" s="143">
        <v>0</v>
      </c>
      <c r="ED23" s="143">
        <v>0</v>
      </c>
      <c r="EE23" s="159">
        <v>0</v>
      </c>
      <c r="EF23" s="158">
        <v>0</v>
      </c>
      <c r="EG23" s="143">
        <v>0</v>
      </c>
      <c r="EH23" s="143">
        <v>0</v>
      </c>
      <c r="EI23" s="143">
        <v>0</v>
      </c>
      <c r="EJ23" s="143">
        <v>0</v>
      </c>
      <c r="EK23" s="143">
        <v>0</v>
      </c>
      <c r="EL23" s="159">
        <v>0</v>
      </c>
      <c r="EM23" s="158">
        <v>0</v>
      </c>
      <c r="EN23" s="143">
        <v>0</v>
      </c>
      <c r="EO23" s="143">
        <v>0</v>
      </c>
      <c r="EP23" s="143">
        <v>0</v>
      </c>
      <c r="EQ23" s="143">
        <v>0</v>
      </c>
      <c r="ER23" s="143">
        <v>0</v>
      </c>
      <c r="ES23" s="159">
        <v>0</v>
      </c>
      <c r="ET23" s="158">
        <v>0</v>
      </c>
      <c r="EU23" s="143">
        <v>0</v>
      </c>
      <c r="EV23" s="143">
        <v>0</v>
      </c>
      <c r="EW23" s="143">
        <v>0</v>
      </c>
      <c r="EX23" s="143">
        <v>0</v>
      </c>
      <c r="EY23" s="143">
        <v>0</v>
      </c>
      <c r="EZ23" s="159">
        <v>0</v>
      </c>
      <c r="FA23" s="158">
        <v>0</v>
      </c>
      <c r="FB23" s="143">
        <v>0</v>
      </c>
      <c r="FC23" s="143">
        <v>0</v>
      </c>
      <c r="FD23" s="143">
        <v>0</v>
      </c>
      <c r="FE23" s="143">
        <v>0</v>
      </c>
      <c r="FF23" s="143">
        <v>0</v>
      </c>
      <c r="FG23" s="159">
        <v>0</v>
      </c>
      <c r="FH23" s="158">
        <v>1099608</v>
      </c>
      <c r="FI23" s="143">
        <v>182668980.72919151</v>
      </c>
      <c r="FJ23" s="143">
        <v>89534541.250938267</v>
      </c>
      <c r="FK23" s="143">
        <v>41373638.739115708</v>
      </c>
      <c r="FL23" s="143">
        <v>148764976.42159328</v>
      </c>
      <c r="FM23" s="143">
        <v>59889350.643027663</v>
      </c>
      <c r="FN23" s="159">
        <v>0</v>
      </c>
    </row>
    <row r="24" spans="1:170">
      <c r="A24" s="194" t="s">
        <v>408</v>
      </c>
      <c r="B24" s="198" t="s">
        <v>438</v>
      </c>
      <c r="C24" s="158">
        <v>0</v>
      </c>
      <c r="D24" s="143">
        <v>0</v>
      </c>
      <c r="E24" s="143">
        <v>0</v>
      </c>
      <c r="F24" s="143">
        <v>0</v>
      </c>
      <c r="G24" s="143">
        <v>0</v>
      </c>
      <c r="H24" s="143">
        <v>0</v>
      </c>
      <c r="I24" s="159">
        <v>0</v>
      </c>
      <c r="J24" s="158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59">
        <v>0</v>
      </c>
      <c r="Q24" s="158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59">
        <v>0</v>
      </c>
      <c r="X24" s="158">
        <v>0</v>
      </c>
      <c r="Y24" s="143">
        <v>0</v>
      </c>
      <c r="Z24" s="143">
        <v>0</v>
      </c>
      <c r="AA24" s="143">
        <v>0</v>
      </c>
      <c r="AB24" s="143">
        <v>0</v>
      </c>
      <c r="AC24" s="143">
        <v>0</v>
      </c>
      <c r="AD24" s="159">
        <v>0</v>
      </c>
      <c r="AE24" s="158">
        <v>0</v>
      </c>
      <c r="AF24" s="143">
        <v>0</v>
      </c>
      <c r="AG24" s="143">
        <v>0</v>
      </c>
      <c r="AH24" s="143">
        <v>0</v>
      </c>
      <c r="AI24" s="143">
        <v>0</v>
      </c>
      <c r="AJ24" s="143">
        <v>0</v>
      </c>
      <c r="AK24" s="159">
        <v>0</v>
      </c>
      <c r="AL24" s="158">
        <v>0</v>
      </c>
      <c r="AM24" s="143">
        <v>0</v>
      </c>
      <c r="AN24" s="143">
        <v>0</v>
      </c>
      <c r="AO24" s="143">
        <v>0</v>
      </c>
      <c r="AP24" s="143">
        <v>0</v>
      </c>
      <c r="AQ24" s="143">
        <v>0</v>
      </c>
      <c r="AR24" s="159">
        <v>0</v>
      </c>
      <c r="AS24" s="158">
        <v>0</v>
      </c>
      <c r="AT24" s="143">
        <v>0</v>
      </c>
      <c r="AU24" s="143">
        <v>0</v>
      </c>
      <c r="AV24" s="143">
        <v>0</v>
      </c>
      <c r="AW24" s="143">
        <v>0</v>
      </c>
      <c r="AX24" s="143">
        <v>0</v>
      </c>
      <c r="AY24" s="159">
        <v>0</v>
      </c>
      <c r="AZ24" s="158">
        <v>0</v>
      </c>
      <c r="BA24" s="143">
        <v>0</v>
      </c>
      <c r="BB24" s="143">
        <v>0</v>
      </c>
      <c r="BC24" s="143">
        <v>0</v>
      </c>
      <c r="BD24" s="143">
        <v>0</v>
      </c>
      <c r="BE24" s="143">
        <v>0</v>
      </c>
      <c r="BF24" s="159">
        <v>0</v>
      </c>
      <c r="BG24" s="158">
        <v>0</v>
      </c>
      <c r="BH24" s="143">
        <v>0</v>
      </c>
      <c r="BI24" s="143">
        <v>0</v>
      </c>
      <c r="BJ24" s="143">
        <v>0</v>
      </c>
      <c r="BK24" s="143">
        <v>0</v>
      </c>
      <c r="BL24" s="143">
        <v>0</v>
      </c>
      <c r="BM24" s="159">
        <v>0</v>
      </c>
      <c r="BN24" s="158">
        <v>0</v>
      </c>
      <c r="BO24" s="143">
        <v>0</v>
      </c>
      <c r="BP24" s="143">
        <v>0</v>
      </c>
      <c r="BQ24" s="143">
        <v>0</v>
      </c>
      <c r="BR24" s="143">
        <v>0</v>
      </c>
      <c r="BS24" s="143">
        <v>0</v>
      </c>
      <c r="BT24" s="159">
        <v>0</v>
      </c>
      <c r="BU24" s="158">
        <v>0</v>
      </c>
      <c r="BV24" s="143">
        <v>0</v>
      </c>
      <c r="BW24" s="143">
        <v>0</v>
      </c>
      <c r="BX24" s="143">
        <v>0</v>
      </c>
      <c r="BY24" s="143">
        <v>0</v>
      </c>
      <c r="BZ24" s="143">
        <v>0</v>
      </c>
      <c r="CA24" s="159">
        <v>0</v>
      </c>
      <c r="CB24" s="158">
        <v>0</v>
      </c>
      <c r="CC24" s="143">
        <v>0</v>
      </c>
      <c r="CD24" s="143">
        <v>0</v>
      </c>
      <c r="CE24" s="143">
        <v>0</v>
      </c>
      <c r="CF24" s="143">
        <v>0</v>
      </c>
      <c r="CG24" s="143">
        <v>0</v>
      </c>
      <c r="CH24" s="159">
        <v>0</v>
      </c>
      <c r="CI24" s="158">
        <v>0</v>
      </c>
      <c r="CJ24" s="143">
        <v>0</v>
      </c>
      <c r="CK24" s="143">
        <v>0</v>
      </c>
      <c r="CL24" s="143">
        <v>0</v>
      </c>
      <c r="CM24" s="143">
        <v>0</v>
      </c>
      <c r="CN24" s="143">
        <v>0</v>
      </c>
      <c r="CO24" s="159">
        <v>0</v>
      </c>
      <c r="CP24" s="158">
        <v>0</v>
      </c>
      <c r="CQ24" s="143">
        <v>0</v>
      </c>
      <c r="CR24" s="143">
        <v>0</v>
      </c>
      <c r="CS24" s="143">
        <v>0</v>
      </c>
      <c r="CT24" s="143">
        <v>0</v>
      </c>
      <c r="CU24" s="143">
        <v>0</v>
      </c>
      <c r="CV24" s="159">
        <v>0</v>
      </c>
      <c r="CW24" s="158">
        <v>0</v>
      </c>
      <c r="CX24" s="143">
        <v>0</v>
      </c>
      <c r="CY24" s="143">
        <v>0</v>
      </c>
      <c r="CZ24" s="143">
        <v>0</v>
      </c>
      <c r="DA24" s="143">
        <v>0</v>
      </c>
      <c r="DB24" s="143">
        <v>0</v>
      </c>
      <c r="DC24" s="159">
        <v>0</v>
      </c>
      <c r="DD24" s="158">
        <v>0</v>
      </c>
      <c r="DE24" s="143">
        <v>0</v>
      </c>
      <c r="DF24" s="143">
        <v>0</v>
      </c>
      <c r="DG24" s="143">
        <v>0</v>
      </c>
      <c r="DH24" s="143">
        <v>0</v>
      </c>
      <c r="DI24" s="143">
        <v>0</v>
      </c>
      <c r="DJ24" s="159">
        <v>0</v>
      </c>
      <c r="DK24" s="158">
        <v>0</v>
      </c>
      <c r="DL24" s="143">
        <v>0</v>
      </c>
      <c r="DM24" s="143">
        <v>0</v>
      </c>
      <c r="DN24" s="143">
        <v>0</v>
      </c>
      <c r="DO24" s="143">
        <v>0</v>
      </c>
      <c r="DP24" s="143">
        <v>0</v>
      </c>
      <c r="DQ24" s="159">
        <v>0</v>
      </c>
      <c r="DR24" s="158">
        <v>0</v>
      </c>
      <c r="DS24" s="143">
        <v>0</v>
      </c>
      <c r="DT24" s="143">
        <v>0</v>
      </c>
      <c r="DU24" s="143">
        <v>0</v>
      </c>
      <c r="DV24" s="143">
        <v>0</v>
      </c>
      <c r="DW24" s="143">
        <v>0</v>
      </c>
      <c r="DX24" s="159">
        <v>0</v>
      </c>
      <c r="DY24" s="158">
        <v>0</v>
      </c>
      <c r="DZ24" s="143">
        <v>0</v>
      </c>
      <c r="EA24" s="143">
        <v>0</v>
      </c>
      <c r="EB24" s="143">
        <v>0</v>
      </c>
      <c r="EC24" s="143">
        <v>0</v>
      </c>
      <c r="ED24" s="143">
        <v>0</v>
      </c>
      <c r="EE24" s="159">
        <v>0</v>
      </c>
      <c r="EF24" s="158">
        <v>0</v>
      </c>
      <c r="EG24" s="143">
        <v>0</v>
      </c>
      <c r="EH24" s="143">
        <v>0</v>
      </c>
      <c r="EI24" s="143">
        <v>0</v>
      </c>
      <c r="EJ24" s="143">
        <v>0</v>
      </c>
      <c r="EK24" s="143">
        <v>0</v>
      </c>
      <c r="EL24" s="159">
        <v>0</v>
      </c>
      <c r="EM24" s="158">
        <v>0</v>
      </c>
      <c r="EN24" s="143">
        <v>0</v>
      </c>
      <c r="EO24" s="143">
        <v>0</v>
      </c>
      <c r="EP24" s="143">
        <v>0</v>
      </c>
      <c r="EQ24" s="143">
        <v>0</v>
      </c>
      <c r="ER24" s="143">
        <v>0</v>
      </c>
      <c r="ES24" s="159">
        <v>0</v>
      </c>
      <c r="ET24" s="158">
        <v>0</v>
      </c>
      <c r="EU24" s="143">
        <v>0</v>
      </c>
      <c r="EV24" s="143">
        <v>0</v>
      </c>
      <c r="EW24" s="143">
        <v>0</v>
      </c>
      <c r="EX24" s="143">
        <v>0</v>
      </c>
      <c r="EY24" s="143">
        <v>0</v>
      </c>
      <c r="EZ24" s="159">
        <v>0</v>
      </c>
      <c r="FA24" s="158">
        <v>0</v>
      </c>
      <c r="FB24" s="143">
        <v>0</v>
      </c>
      <c r="FC24" s="143">
        <v>0</v>
      </c>
      <c r="FD24" s="143">
        <v>0</v>
      </c>
      <c r="FE24" s="143">
        <v>0</v>
      </c>
      <c r="FF24" s="143">
        <v>0</v>
      </c>
      <c r="FG24" s="159">
        <v>0</v>
      </c>
      <c r="FH24" s="158">
        <v>0</v>
      </c>
      <c r="FI24" s="143">
        <v>0</v>
      </c>
      <c r="FJ24" s="143">
        <v>0</v>
      </c>
      <c r="FK24" s="143">
        <v>0</v>
      </c>
      <c r="FL24" s="143">
        <v>0</v>
      </c>
      <c r="FM24" s="143">
        <v>0</v>
      </c>
      <c r="FN24" s="159">
        <v>0</v>
      </c>
    </row>
    <row r="25" spans="1:170">
      <c r="A25" s="194" t="s">
        <v>409</v>
      </c>
      <c r="B25" s="199" t="s">
        <v>439</v>
      </c>
      <c r="C25" s="158">
        <v>0</v>
      </c>
      <c r="D25" s="143">
        <v>0</v>
      </c>
      <c r="E25" s="143">
        <v>0</v>
      </c>
      <c r="F25" s="143">
        <v>0</v>
      </c>
      <c r="G25" s="143">
        <v>0</v>
      </c>
      <c r="H25" s="143">
        <v>0</v>
      </c>
      <c r="I25" s="159">
        <v>0</v>
      </c>
      <c r="J25" s="158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59">
        <v>0</v>
      </c>
      <c r="Q25" s="158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159">
        <v>0</v>
      </c>
      <c r="X25" s="158">
        <v>0</v>
      </c>
      <c r="Y25" s="143">
        <v>0</v>
      </c>
      <c r="Z25" s="143">
        <v>0</v>
      </c>
      <c r="AA25" s="143">
        <v>0</v>
      </c>
      <c r="AB25" s="143">
        <v>0</v>
      </c>
      <c r="AC25" s="143">
        <v>0</v>
      </c>
      <c r="AD25" s="159">
        <v>0</v>
      </c>
      <c r="AE25" s="158">
        <v>0</v>
      </c>
      <c r="AF25" s="143">
        <v>0</v>
      </c>
      <c r="AG25" s="143">
        <v>0</v>
      </c>
      <c r="AH25" s="143">
        <v>0</v>
      </c>
      <c r="AI25" s="143">
        <v>0</v>
      </c>
      <c r="AJ25" s="143">
        <v>0</v>
      </c>
      <c r="AK25" s="159">
        <v>0</v>
      </c>
      <c r="AL25" s="158">
        <v>0</v>
      </c>
      <c r="AM25" s="143">
        <v>0</v>
      </c>
      <c r="AN25" s="143">
        <v>0</v>
      </c>
      <c r="AO25" s="143">
        <v>0</v>
      </c>
      <c r="AP25" s="143">
        <v>0</v>
      </c>
      <c r="AQ25" s="143">
        <v>0</v>
      </c>
      <c r="AR25" s="159">
        <v>0</v>
      </c>
      <c r="AS25" s="158">
        <v>0</v>
      </c>
      <c r="AT25" s="143">
        <v>0</v>
      </c>
      <c r="AU25" s="143">
        <v>0</v>
      </c>
      <c r="AV25" s="143">
        <v>0</v>
      </c>
      <c r="AW25" s="143">
        <v>0</v>
      </c>
      <c r="AX25" s="143">
        <v>0</v>
      </c>
      <c r="AY25" s="159">
        <v>0</v>
      </c>
      <c r="AZ25" s="158">
        <v>0</v>
      </c>
      <c r="BA25" s="143">
        <v>0</v>
      </c>
      <c r="BB25" s="143">
        <v>0</v>
      </c>
      <c r="BC25" s="143">
        <v>0</v>
      </c>
      <c r="BD25" s="143">
        <v>0</v>
      </c>
      <c r="BE25" s="143">
        <v>0</v>
      </c>
      <c r="BF25" s="159">
        <v>0</v>
      </c>
      <c r="BG25" s="158">
        <v>0</v>
      </c>
      <c r="BH25" s="143">
        <v>0</v>
      </c>
      <c r="BI25" s="143">
        <v>0</v>
      </c>
      <c r="BJ25" s="143">
        <v>0</v>
      </c>
      <c r="BK25" s="143">
        <v>0</v>
      </c>
      <c r="BL25" s="143">
        <v>0</v>
      </c>
      <c r="BM25" s="159">
        <v>0</v>
      </c>
      <c r="BN25" s="158">
        <v>0</v>
      </c>
      <c r="BO25" s="143">
        <v>0</v>
      </c>
      <c r="BP25" s="143">
        <v>0</v>
      </c>
      <c r="BQ25" s="143">
        <v>0</v>
      </c>
      <c r="BR25" s="143">
        <v>0</v>
      </c>
      <c r="BS25" s="143">
        <v>0</v>
      </c>
      <c r="BT25" s="159">
        <v>0</v>
      </c>
      <c r="BU25" s="158">
        <v>0</v>
      </c>
      <c r="BV25" s="143">
        <v>0</v>
      </c>
      <c r="BW25" s="143">
        <v>0</v>
      </c>
      <c r="BX25" s="143">
        <v>0</v>
      </c>
      <c r="BY25" s="143">
        <v>0</v>
      </c>
      <c r="BZ25" s="143">
        <v>0</v>
      </c>
      <c r="CA25" s="159">
        <v>0</v>
      </c>
      <c r="CB25" s="158">
        <v>0</v>
      </c>
      <c r="CC25" s="143">
        <v>0</v>
      </c>
      <c r="CD25" s="143">
        <v>0</v>
      </c>
      <c r="CE25" s="143">
        <v>0</v>
      </c>
      <c r="CF25" s="143">
        <v>0</v>
      </c>
      <c r="CG25" s="143">
        <v>0</v>
      </c>
      <c r="CH25" s="159">
        <v>0</v>
      </c>
      <c r="CI25" s="158">
        <v>0</v>
      </c>
      <c r="CJ25" s="143">
        <v>0</v>
      </c>
      <c r="CK25" s="143">
        <v>0</v>
      </c>
      <c r="CL25" s="143">
        <v>0</v>
      </c>
      <c r="CM25" s="143">
        <v>0</v>
      </c>
      <c r="CN25" s="143">
        <v>0</v>
      </c>
      <c r="CO25" s="159">
        <v>0</v>
      </c>
      <c r="CP25" s="158">
        <v>0</v>
      </c>
      <c r="CQ25" s="143">
        <v>0</v>
      </c>
      <c r="CR25" s="143">
        <v>0</v>
      </c>
      <c r="CS25" s="143">
        <v>0</v>
      </c>
      <c r="CT25" s="143">
        <v>0</v>
      </c>
      <c r="CU25" s="143">
        <v>0</v>
      </c>
      <c r="CV25" s="159">
        <v>0</v>
      </c>
      <c r="CW25" s="158">
        <v>0</v>
      </c>
      <c r="CX25" s="143">
        <v>0</v>
      </c>
      <c r="CY25" s="143">
        <v>0</v>
      </c>
      <c r="CZ25" s="143">
        <v>0</v>
      </c>
      <c r="DA25" s="143">
        <v>0</v>
      </c>
      <c r="DB25" s="143">
        <v>0</v>
      </c>
      <c r="DC25" s="159">
        <v>0</v>
      </c>
      <c r="DD25" s="158">
        <v>0</v>
      </c>
      <c r="DE25" s="143">
        <v>0</v>
      </c>
      <c r="DF25" s="143">
        <v>0</v>
      </c>
      <c r="DG25" s="143">
        <v>0</v>
      </c>
      <c r="DH25" s="143">
        <v>0</v>
      </c>
      <c r="DI25" s="143">
        <v>0</v>
      </c>
      <c r="DJ25" s="159">
        <v>0</v>
      </c>
      <c r="DK25" s="158">
        <v>0</v>
      </c>
      <c r="DL25" s="143">
        <v>0</v>
      </c>
      <c r="DM25" s="143">
        <v>0</v>
      </c>
      <c r="DN25" s="143">
        <v>0</v>
      </c>
      <c r="DO25" s="143">
        <v>0</v>
      </c>
      <c r="DP25" s="143">
        <v>0</v>
      </c>
      <c r="DQ25" s="159">
        <v>0</v>
      </c>
      <c r="DR25" s="158">
        <v>0</v>
      </c>
      <c r="DS25" s="143">
        <v>0</v>
      </c>
      <c r="DT25" s="143">
        <v>0</v>
      </c>
      <c r="DU25" s="143">
        <v>0</v>
      </c>
      <c r="DV25" s="143">
        <v>0</v>
      </c>
      <c r="DW25" s="143">
        <v>0</v>
      </c>
      <c r="DX25" s="159">
        <v>0</v>
      </c>
      <c r="DY25" s="158">
        <v>0</v>
      </c>
      <c r="DZ25" s="143">
        <v>0</v>
      </c>
      <c r="EA25" s="143">
        <v>0</v>
      </c>
      <c r="EB25" s="143">
        <v>0</v>
      </c>
      <c r="EC25" s="143">
        <v>0</v>
      </c>
      <c r="ED25" s="143">
        <v>0</v>
      </c>
      <c r="EE25" s="159">
        <v>0</v>
      </c>
      <c r="EF25" s="158">
        <v>0</v>
      </c>
      <c r="EG25" s="143">
        <v>0</v>
      </c>
      <c r="EH25" s="143">
        <v>0</v>
      </c>
      <c r="EI25" s="143">
        <v>0</v>
      </c>
      <c r="EJ25" s="143">
        <v>0</v>
      </c>
      <c r="EK25" s="143">
        <v>0</v>
      </c>
      <c r="EL25" s="159">
        <v>0</v>
      </c>
      <c r="EM25" s="158">
        <v>0</v>
      </c>
      <c r="EN25" s="143">
        <v>0</v>
      </c>
      <c r="EO25" s="143">
        <v>0</v>
      </c>
      <c r="EP25" s="143">
        <v>0</v>
      </c>
      <c r="EQ25" s="143">
        <v>0</v>
      </c>
      <c r="ER25" s="143">
        <v>0</v>
      </c>
      <c r="ES25" s="159">
        <v>0</v>
      </c>
      <c r="ET25" s="158">
        <v>0</v>
      </c>
      <c r="EU25" s="143">
        <v>0</v>
      </c>
      <c r="EV25" s="143">
        <v>0</v>
      </c>
      <c r="EW25" s="143">
        <v>0</v>
      </c>
      <c r="EX25" s="143">
        <v>0</v>
      </c>
      <c r="EY25" s="143">
        <v>0</v>
      </c>
      <c r="EZ25" s="159">
        <v>0</v>
      </c>
      <c r="FA25" s="158">
        <v>0</v>
      </c>
      <c r="FB25" s="143">
        <v>0</v>
      </c>
      <c r="FC25" s="143">
        <v>0</v>
      </c>
      <c r="FD25" s="143">
        <v>0</v>
      </c>
      <c r="FE25" s="143">
        <v>0</v>
      </c>
      <c r="FF25" s="143">
        <v>0</v>
      </c>
      <c r="FG25" s="159">
        <v>0</v>
      </c>
      <c r="FH25" s="158">
        <v>0</v>
      </c>
      <c r="FI25" s="143">
        <v>0</v>
      </c>
      <c r="FJ25" s="143">
        <v>0</v>
      </c>
      <c r="FK25" s="143">
        <v>0</v>
      </c>
      <c r="FL25" s="143">
        <v>0</v>
      </c>
      <c r="FM25" s="143">
        <v>0</v>
      </c>
      <c r="FN25" s="159">
        <v>0</v>
      </c>
    </row>
    <row r="26" spans="1:170">
      <c r="A26" s="194" t="s">
        <v>410</v>
      </c>
      <c r="B26" s="195" t="s">
        <v>440</v>
      </c>
      <c r="C26" s="158">
        <v>0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59">
        <v>0</v>
      </c>
      <c r="J26" s="158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59">
        <v>0</v>
      </c>
      <c r="Q26" s="158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159">
        <v>0</v>
      </c>
      <c r="X26" s="158">
        <v>0</v>
      </c>
      <c r="Y26" s="143">
        <v>0</v>
      </c>
      <c r="Z26" s="143">
        <v>0</v>
      </c>
      <c r="AA26" s="143">
        <v>0</v>
      </c>
      <c r="AB26" s="143">
        <v>0</v>
      </c>
      <c r="AC26" s="143">
        <v>0</v>
      </c>
      <c r="AD26" s="159">
        <v>0</v>
      </c>
      <c r="AE26" s="158">
        <v>0</v>
      </c>
      <c r="AF26" s="143">
        <v>0</v>
      </c>
      <c r="AG26" s="143">
        <v>0</v>
      </c>
      <c r="AH26" s="143">
        <v>0</v>
      </c>
      <c r="AI26" s="143">
        <v>0</v>
      </c>
      <c r="AJ26" s="143">
        <v>0</v>
      </c>
      <c r="AK26" s="159">
        <v>0</v>
      </c>
      <c r="AL26" s="158">
        <v>0</v>
      </c>
      <c r="AM26" s="143">
        <v>0</v>
      </c>
      <c r="AN26" s="143">
        <v>0</v>
      </c>
      <c r="AO26" s="143">
        <v>0</v>
      </c>
      <c r="AP26" s="143">
        <v>0</v>
      </c>
      <c r="AQ26" s="143">
        <v>0</v>
      </c>
      <c r="AR26" s="159">
        <v>0</v>
      </c>
      <c r="AS26" s="158">
        <v>0</v>
      </c>
      <c r="AT26" s="143">
        <v>0</v>
      </c>
      <c r="AU26" s="143">
        <v>0</v>
      </c>
      <c r="AV26" s="143">
        <v>0</v>
      </c>
      <c r="AW26" s="143">
        <v>0</v>
      </c>
      <c r="AX26" s="143">
        <v>0</v>
      </c>
      <c r="AY26" s="159">
        <v>0</v>
      </c>
      <c r="AZ26" s="158">
        <v>0</v>
      </c>
      <c r="BA26" s="143">
        <v>0</v>
      </c>
      <c r="BB26" s="143">
        <v>0</v>
      </c>
      <c r="BC26" s="143">
        <v>0</v>
      </c>
      <c r="BD26" s="143">
        <v>0</v>
      </c>
      <c r="BE26" s="143">
        <v>0</v>
      </c>
      <c r="BF26" s="159">
        <v>0</v>
      </c>
      <c r="BG26" s="158">
        <v>0</v>
      </c>
      <c r="BH26" s="143">
        <v>0</v>
      </c>
      <c r="BI26" s="143">
        <v>0</v>
      </c>
      <c r="BJ26" s="143">
        <v>0</v>
      </c>
      <c r="BK26" s="143">
        <v>0</v>
      </c>
      <c r="BL26" s="143">
        <v>0</v>
      </c>
      <c r="BM26" s="159">
        <v>0</v>
      </c>
      <c r="BN26" s="158">
        <v>0</v>
      </c>
      <c r="BO26" s="143">
        <v>0</v>
      </c>
      <c r="BP26" s="143">
        <v>0</v>
      </c>
      <c r="BQ26" s="143">
        <v>0</v>
      </c>
      <c r="BR26" s="143">
        <v>0</v>
      </c>
      <c r="BS26" s="143">
        <v>0</v>
      </c>
      <c r="BT26" s="159">
        <v>0</v>
      </c>
      <c r="BU26" s="158">
        <v>0</v>
      </c>
      <c r="BV26" s="143">
        <v>0</v>
      </c>
      <c r="BW26" s="143">
        <v>0</v>
      </c>
      <c r="BX26" s="143">
        <v>0</v>
      </c>
      <c r="BY26" s="143">
        <v>0</v>
      </c>
      <c r="BZ26" s="143">
        <v>0</v>
      </c>
      <c r="CA26" s="159">
        <v>0</v>
      </c>
      <c r="CB26" s="158">
        <v>0</v>
      </c>
      <c r="CC26" s="143">
        <v>0</v>
      </c>
      <c r="CD26" s="143">
        <v>0</v>
      </c>
      <c r="CE26" s="143">
        <v>0</v>
      </c>
      <c r="CF26" s="143">
        <v>0</v>
      </c>
      <c r="CG26" s="143">
        <v>0</v>
      </c>
      <c r="CH26" s="159">
        <v>0</v>
      </c>
      <c r="CI26" s="158">
        <v>0</v>
      </c>
      <c r="CJ26" s="143">
        <v>0</v>
      </c>
      <c r="CK26" s="143">
        <v>0</v>
      </c>
      <c r="CL26" s="143">
        <v>0</v>
      </c>
      <c r="CM26" s="143">
        <v>0</v>
      </c>
      <c r="CN26" s="143">
        <v>0</v>
      </c>
      <c r="CO26" s="159">
        <v>0</v>
      </c>
      <c r="CP26" s="158">
        <v>0</v>
      </c>
      <c r="CQ26" s="143">
        <v>0</v>
      </c>
      <c r="CR26" s="143">
        <v>0</v>
      </c>
      <c r="CS26" s="143">
        <v>0</v>
      </c>
      <c r="CT26" s="143">
        <v>0</v>
      </c>
      <c r="CU26" s="143">
        <v>0</v>
      </c>
      <c r="CV26" s="159">
        <v>0</v>
      </c>
      <c r="CW26" s="158">
        <v>0</v>
      </c>
      <c r="CX26" s="143">
        <v>0</v>
      </c>
      <c r="CY26" s="143">
        <v>0</v>
      </c>
      <c r="CZ26" s="143">
        <v>0</v>
      </c>
      <c r="DA26" s="143">
        <v>0</v>
      </c>
      <c r="DB26" s="143">
        <v>0</v>
      </c>
      <c r="DC26" s="159">
        <v>0</v>
      </c>
      <c r="DD26" s="158">
        <v>0</v>
      </c>
      <c r="DE26" s="143">
        <v>0</v>
      </c>
      <c r="DF26" s="143">
        <v>0</v>
      </c>
      <c r="DG26" s="143">
        <v>0</v>
      </c>
      <c r="DH26" s="143">
        <v>0</v>
      </c>
      <c r="DI26" s="143">
        <v>0</v>
      </c>
      <c r="DJ26" s="159">
        <v>0</v>
      </c>
      <c r="DK26" s="158">
        <v>0</v>
      </c>
      <c r="DL26" s="143">
        <v>0</v>
      </c>
      <c r="DM26" s="143">
        <v>0</v>
      </c>
      <c r="DN26" s="143">
        <v>0</v>
      </c>
      <c r="DO26" s="143">
        <v>0</v>
      </c>
      <c r="DP26" s="143">
        <v>0</v>
      </c>
      <c r="DQ26" s="159">
        <v>0</v>
      </c>
      <c r="DR26" s="158">
        <v>0</v>
      </c>
      <c r="DS26" s="143">
        <v>0</v>
      </c>
      <c r="DT26" s="143">
        <v>0</v>
      </c>
      <c r="DU26" s="143">
        <v>0</v>
      </c>
      <c r="DV26" s="143">
        <v>0</v>
      </c>
      <c r="DW26" s="143">
        <v>0</v>
      </c>
      <c r="DX26" s="159">
        <v>0</v>
      </c>
      <c r="DY26" s="158">
        <v>0</v>
      </c>
      <c r="DZ26" s="143">
        <v>0</v>
      </c>
      <c r="EA26" s="143">
        <v>0</v>
      </c>
      <c r="EB26" s="143">
        <v>0</v>
      </c>
      <c r="EC26" s="143">
        <v>0</v>
      </c>
      <c r="ED26" s="143">
        <v>0</v>
      </c>
      <c r="EE26" s="159">
        <v>0</v>
      </c>
      <c r="EF26" s="158">
        <v>0</v>
      </c>
      <c r="EG26" s="143">
        <v>0</v>
      </c>
      <c r="EH26" s="143">
        <v>0</v>
      </c>
      <c r="EI26" s="143">
        <v>0</v>
      </c>
      <c r="EJ26" s="143">
        <v>0</v>
      </c>
      <c r="EK26" s="143">
        <v>0</v>
      </c>
      <c r="EL26" s="159">
        <v>0</v>
      </c>
      <c r="EM26" s="158">
        <v>0</v>
      </c>
      <c r="EN26" s="143">
        <v>0</v>
      </c>
      <c r="EO26" s="143">
        <v>0</v>
      </c>
      <c r="EP26" s="143">
        <v>0</v>
      </c>
      <c r="EQ26" s="143">
        <v>0</v>
      </c>
      <c r="ER26" s="143">
        <v>0</v>
      </c>
      <c r="ES26" s="159">
        <v>0</v>
      </c>
      <c r="ET26" s="158">
        <v>0</v>
      </c>
      <c r="EU26" s="143">
        <v>0</v>
      </c>
      <c r="EV26" s="143">
        <v>0</v>
      </c>
      <c r="EW26" s="143">
        <v>0</v>
      </c>
      <c r="EX26" s="143">
        <v>0</v>
      </c>
      <c r="EY26" s="143">
        <v>0</v>
      </c>
      <c r="EZ26" s="159">
        <v>0</v>
      </c>
      <c r="FA26" s="158">
        <v>0</v>
      </c>
      <c r="FB26" s="143">
        <v>0</v>
      </c>
      <c r="FC26" s="143">
        <v>0</v>
      </c>
      <c r="FD26" s="143">
        <v>0</v>
      </c>
      <c r="FE26" s="143">
        <v>0</v>
      </c>
      <c r="FF26" s="143">
        <v>0</v>
      </c>
      <c r="FG26" s="159">
        <v>0</v>
      </c>
      <c r="FH26" s="158">
        <v>0</v>
      </c>
      <c r="FI26" s="143">
        <v>0</v>
      </c>
      <c r="FJ26" s="143">
        <v>0</v>
      </c>
      <c r="FK26" s="143">
        <v>0</v>
      </c>
      <c r="FL26" s="143">
        <v>0</v>
      </c>
      <c r="FM26" s="143">
        <v>0</v>
      </c>
      <c r="FN26" s="159">
        <v>0</v>
      </c>
    </row>
    <row r="27" spans="1:170">
      <c r="A27" s="194">
        <v>11</v>
      </c>
      <c r="B27" s="197" t="s">
        <v>441</v>
      </c>
      <c r="C27" s="158">
        <v>0</v>
      </c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59">
        <v>0</v>
      </c>
      <c r="J27" s="158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59">
        <v>0</v>
      </c>
      <c r="Q27" s="158">
        <v>0</v>
      </c>
      <c r="R27" s="143">
        <v>0</v>
      </c>
      <c r="S27" s="143">
        <v>0</v>
      </c>
      <c r="T27" s="143">
        <v>0</v>
      </c>
      <c r="U27" s="143">
        <v>0</v>
      </c>
      <c r="V27" s="143">
        <v>0</v>
      </c>
      <c r="W27" s="159">
        <v>0</v>
      </c>
      <c r="X27" s="158">
        <v>0</v>
      </c>
      <c r="Y27" s="143">
        <v>0</v>
      </c>
      <c r="Z27" s="143">
        <v>0</v>
      </c>
      <c r="AA27" s="143">
        <v>0</v>
      </c>
      <c r="AB27" s="143">
        <v>0</v>
      </c>
      <c r="AC27" s="143">
        <v>0</v>
      </c>
      <c r="AD27" s="159">
        <v>0</v>
      </c>
      <c r="AE27" s="158">
        <v>0</v>
      </c>
      <c r="AF27" s="143">
        <v>0</v>
      </c>
      <c r="AG27" s="143">
        <v>0</v>
      </c>
      <c r="AH27" s="143">
        <v>0</v>
      </c>
      <c r="AI27" s="143">
        <v>0</v>
      </c>
      <c r="AJ27" s="143">
        <v>0</v>
      </c>
      <c r="AK27" s="159">
        <v>0</v>
      </c>
      <c r="AL27" s="158">
        <v>0</v>
      </c>
      <c r="AM27" s="143">
        <v>0</v>
      </c>
      <c r="AN27" s="143">
        <v>0</v>
      </c>
      <c r="AO27" s="143">
        <v>0</v>
      </c>
      <c r="AP27" s="143">
        <v>0</v>
      </c>
      <c r="AQ27" s="143">
        <v>0</v>
      </c>
      <c r="AR27" s="159">
        <v>0</v>
      </c>
      <c r="AS27" s="158">
        <v>0</v>
      </c>
      <c r="AT27" s="143">
        <v>0</v>
      </c>
      <c r="AU27" s="143">
        <v>0</v>
      </c>
      <c r="AV27" s="143">
        <v>0</v>
      </c>
      <c r="AW27" s="143">
        <v>0</v>
      </c>
      <c r="AX27" s="143">
        <v>0</v>
      </c>
      <c r="AY27" s="159">
        <v>0</v>
      </c>
      <c r="AZ27" s="158">
        <v>0</v>
      </c>
      <c r="BA27" s="143">
        <v>0</v>
      </c>
      <c r="BB27" s="143">
        <v>0</v>
      </c>
      <c r="BC27" s="143">
        <v>0</v>
      </c>
      <c r="BD27" s="143">
        <v>0</v>
      </c>
      <c r="BE27" s="143">
        <v>0</v>
      </c>
      <c r="BF27" s="159">
        <v>0</v>
      </c>
      <c r="BG27" s="158">
        <v>0</v>
      </c>
      <c r="BH27" s="143">
        <v>0</v>
      </c>
      <c r="BI27" s="143">
        <v>0</v>
      </c>
      <c r="BJ27" s="143">
        <v>0</v>
      </c>
      <c r="BK27" s="143">
        <v>0</v>
      </c>
      <c r="BL27" s="143">
        <v>0</v>
      </c>
      <c r="BM27" s="159">
        <v>0</v>
      </c>
      <c r="BN27" s="158">
        <v>0</v>
      </c>
      <c r="BO27" s="143">
        <v>0</v>
      </c>
      <c r="BP27" s="143">
        <v>0</v>
      </c>
      <c r="BQ27" s="143">
        <v>0</v>
      </c>
      <c r="BR27" s="143">
        <v>0</v>
      </c>
      <c r="BS27" s="143">
        <v>0</v>
      </c>
      <c r="BT27" s="159">
        <v>0</v>
      </c>
      <c r="BU27" s="158">
        <v>0</v>
      </c>
      <c r="BV27" s="143">
        <v>0</v>
      </c>
      <c r="BW27" s="143">
        <v>0</v>
      </c>
      <c r="BX27" s="143">
        <v>0</v>
      </c>
      <c r="BY27" s="143">
        <v>0</v>
      </c>
      <c r="BZ27" s="143">
        <v>0</v>
      </c>
      <c r="CA27" s="159">
        <v>0</v>
      </c>
      <c r="CB27" s="158">
        <v>0</v>
      </c>
      <c r="CC27" s="143">
        <v>0</v>
      </c>
      <c r="CD27" s="143">
        <v>0</v>
      </c>
      <c r="CE27" s="143">
        <v>0</v>
      </c>
      <c r="CF27" s="143">
        <v>0</v>
      </c>
      <c r="CG27" s="143">
        <v>0</v>
      </c>
      <c r="CH27" s="159">
        <v>0</v>
      </c>
      <c r="CI27" s="158">
        <v>0</v>
      </c>
      <c r="CJ27" s="143">
        <v>0</v>
      </c>
      <c r="CK27" s="143">
        <v>0</v>
      </c>
      <c r="CL27" s="143">
        <v>0</v>
      </c>
      <c r="CM27" s="143">
        <v>0</v>
      </c>
      <c r="CN27" s="143">
        <v>0</v>
      </c>
      <c r="CO27" s="159">
        <v>0</v>
      </c>
      <c r="CP27" s="158">
        <v>0</v>
      </c>
      <c r="CQ27" s="143">
        <v>0</v>
      </c>
      <c r="CR27" s="143">
        <v>0</v>
      </c>
      <c r="CS27" s="143">
        <v>0</v>
      </c>
      <c r="CT27" s="143">
        <v>0</v>
      </c>
      <c r="CU27" s="143">
        <v>0</v>
      </c>
      <c r="CV27" s="159">
        <v>0</v>
      </c>
      <c r="CW27" s="158">
        <v>0</v>
      </c>
      <c r="CX27" s="143">
        <v>0</v>
      </c>
      <c r="CY27" s="143">
        <v>0</v>
      </c>
      <c r="CZ27" s="143">
        <v>0</v>
      </c>
      <c r="DA27" s="143">
        <v>0</v>
      </c>
      <c r="DB27" s="143">
        <v>0</v>
      </c>
      <c r="DC27" s="159">
        <v>0</v>
      </c>
      <c r="DD27" s="158">
        <v>0</v>
      </c>
      <c r="DE27" s="143">
        <v>0</v>
      </c>
      <c r="DF27" s="143">
        <v>0</v>
      </c>
      <c r="DG27" s="143">
        <v>0</v>
      </c>
      <c r="DH27" s="143">
        <v>0</v>
      </c>
      <c r="DI27" s="143">
        <v>0</v>
      </c>
      <c r="DJ27" s="159">
        <v>0</v>
      </c>
      <c r="DK27" s="158">
        <v>0</v>
      </c>
      <c r="DL27" s="143">
        <v>0</v>
      </c>
      <c r="DM27" s="143">
        <v>0</v>
      </c>
      <c r="DN27" s="143">
        <v>0</v>
      </c>
      <c r="DO27" s="143">
        <v>0</v>
      </c>
      <c r="DP27" s="143">
        <v>0</v>
      </c>
      <c r="DQ27" s="159">
        <v>0</v>
      </c>
      <c r="DR27" s="158">
        <v>0</v>
      </c>
      <c r="DS27" s="143">
        <v>0</v>
      </c>
      <c r="DT27" s="143">
        <v>0</v>
      </c>
      <c r="DU27" s="143">
        <v>0</v>
      </c>
      <c r="DV27" s="143">
        <v>0</v>
      </c>
      <c r="DW27" s="143">
        <v>0</v>
      </c>
      <c r="DX27" s="159">
        <v>0</v>
      </c>
      <c r="DY27" s="158">
        <v>0</v>
      </c>
      <c r="DZ27" s="143">
        <v>0</v>
      </c>
      <c r="EA27" s="143">
        <v>0</v>
      </c>
      <c r="EB27" s="143">
        <v>0</v>
      </c>
      <c r="EC27" s="143">
        <v>0</v>
      </c>
      <c r="ED27" s="143">
        <v>0</v>
      </c>
      <c r="EE27" s="159">
        <v>0</v>
      </c>
      <c r="EF27" s="158">
        <v>0</v>
      </c>
      <c r="EG27" s="143">
        <v>0</v>
      </c>
      <c r="EH27" s="143">
        <v>0</v>
      </c>
      <c r="EI27" s="143">
        <v>0</v>
      </c>
      <c r="EJ27" s="143">
        <v>0</v>
      </c>
      <c r="EK27" s="143">
        <v>0</v>
      </c>
      <c r="EL27" s="159">
        <v>0</v>
      </c>
      <c r="EM27" s="158">
        <v>0</v>
      </c>
      <c r="EN27" s="143">
        <v>0</v>
      </c>
      <c r="EO27" s="143">
        <v>0</v>
      </c>
      <c r="EP27" s="143">
        <v>0</v>
      </c>
      <c r="EQ27" s="143">
        <v>0</v>
      </c>
      <c r="ER27" s="143">
        <v>0</v>
      </c>
      <c r="ES27" s="159">
        <v>0</v>
      </c>
      <c r="ET27" s="158">
        <v>0</v>
      </c>
      <c r="EU27" s="143">
        <v>0</v>
      </c>
      <c r="EV27" s="143">
        <v>0</v>
      </c>
      <c r="EW27" s="143">
        <v>0</v>
      </c>
      <c r="EX27" s="143">
        <v>0</v>
      </c>
      <c r="EY27" s="143">
        <v>0</v>
      </c>
      <c r="EZ27" s="159">
        <v>0</v>
      </c>
      <c r="FA27" s="158">
        <v>0</v>
      </c>
      <c r="FB27" s="143">
        <v>0</v>
      </c>
      <c r="FC27" s="143">
        <v>0</v>
      </c>
      <c r="FD27" s="143">
        <v>0</v>
      </c>
      <c r="FE27" s="143">
        <v>0</v>
      </c>
      <c r="FF27" s="143">
        <v>0</v>
      </c>
      <c r="FG27" s="159">
        <v>0</v>
      </c>
      <c r="FH27" s="158">
        <v>0</v>
      </c>
      <c r="FI27" s="143">
        <v>0</v>
      </c>
      <c r="FJ27" s="143">
        <v>0</v>
      </c>
      <c r="FK27" s="143">
        <v>0</v>
      </c>
      <c r="FL27" s="143">
        <v>0</v>
      </c>
      <c r="FM27" s="143">
        <v>0</v>
      </c>
      <c r="FN27" s="159">
        <v>0</v>
      </c>
    </row>
    <row r="28" spans="1:170">
      <c r="A28" s="194">
        <v>12</v>
      </c>
      <c r="B28" s="197" t="s">
        <v>442</v>
      </c>
      <c r="C28" s="158">
        <v>0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I28" s="159">
        <v>0</v>
      </c>
      <c r="J28" s="158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59">
        <v>0</v>
      </c>
      <c r="Q28" s="158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59">
        <v>0</v>
      </c>
      <c r="X28" s="158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59">
        <v>0</v>
      </c>
      <c r="AE28" s="158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59">
        <v>0</v>
      </c>
      <c r="AL28" s="158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59">
        <v>0</v>
      </c>
      <c r="AS28" s="158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59">
        <v>0</v>
      </c>
      <c r="AZ28" s="158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59">
        <v>0</v>
      </c>
      <c r="BG28" s="158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59">
        <v>0</v>
      </c>
      <c r="BN28" s="158">
        <v>0</v>
      </c>
      <c r="BO28" s="143">
        <v>0</v>
      </c>
      <c r="BP28" s="143">
        <v>0</v>
      </c>
      <c r="BQ28" s="143">
        <v>0</v>
      </c>
      <c r="BR28" s="143">
        <v>0</v>
      </c>
      <c r="BS28" s="143">
        <v>0</v>
      </c>
      <c r="BT28" s="159">
        <v>0</v>
      </c>
      <c r="BU28" s="158">
        <v>0</v>
      </c>
      <c r="BV28" s="143">
        <v>0</v>
      </c>
      <c r="BW28" s="143">
        <v>0</v>
      </c>
      <c r="BX28" s="143">
        <v>0</v>
      </c>
      <c r="BY28" s="143">
        <v>0</v>
      </c>
      <c r="BZ28" s="143">
        <v>0</v>
      </c>
      <c r="CA28" s="159">
        <v>0</v>
      </c>
      <c r="CB28" s="158">
        <v>0</v>
      </c>
      <c r="CC28" s="143">
        <v>0</v>
      </c>
      <c r="CD28" s="143">
        <v>0</v>
      </c>
      <c r="CE28" s="143">
        <v>0</v>
      </c>
      <c r="CF28" s="143">
        <v>0</v>
      </c>
      <c r="CG28" s="143">
        <v>0</v>
      </c>
      <c r="CH28" s="159">
        <v>0</v>
      </c>
      <c r="CI28" s="158">
        <v>0</v>
      </c>
      <c r="CJ28" s="143">
        <v>0</v>
      </c>
      <c r="CK28" s="143">
        <v>0</v>
      </c>
      <c r="CL28" s="143">
        <v>0</v>
      </c>
      <c r="CM28" s="143">
        <v>0</v>
      </c>
      <c r="CN28" s="143">
        <v>0</v>
      </c>
      <c r="CO28" s="159">
        <v>0</v>
      </c>
      <c r="CP28" s="158">
        <v>0</v>
      </c>
      <c r="CQ28" s="143">
        <v>0</v>
      </c>
      <c r="CR28" s="143">
        <v>0</v>
      </c>
      <c r="CS28" s="143">
        <v>0</v>
      </c>
      <c r="CT28" s="143">
        <v>0</v>
      </c>
      <c r="CU28" s="143">
        <v>0</v>
      </c>
      <c r="CV28" s="159">
        <v>0</v>
      </c>
      <c r="CW28" s="158">
        <v>0</v>
      </c>
      <c r="CX28" s="143">
        <v>0</v>
      </c>
      <c r="CY28" s="143">
        <v>0</v>
      </c>
      <c r="CZ28" s="143">
        <v>0</v>
      </c>
      <c r="DA28" s="143">
        <v>0</v>
      </c>
      <c r="DB28" s="143">
        <v>0</v>
      </c>
      <c r="DC28" s="159">
        <v>0</v>
      </c>
      <c r="DD28" s="158">
        <v>0</v>
      </c>
      <c r="DE28" s="143">
        <v>0</v>
      </c>
      <c r="DF28" s="143">
        <v>0</v>
      </c>
      <c r="DG28" s="143">
        <v>0</v>
      </c>
      <c r="DH28" s="143">
        <v>0</v>
      </c>
      <c r="DI28" s="143">
        <v>0</v>
      </c>
      <c r="DJ28" s="159">
        <v>0</v>
      </c>
      <c r="DK28" s="158">
        <v>0</v>
      </c>
      <c r="DL28" s="143">
        <v>0</v>
      </c>
      <c r="DM28" s="143">
        <v>0</v>
      </c>
      <c r="DN28" s="143">
        <v>0</v>
      </c>
      <c r="DO28" s="143">
        <v>0</v>
      </c>
      <c r="DP28" s="143">
        <v>0</v>
      </c>
      <c r="DQ28" s="159">
        <v>0</v>
      </c>
      <c r="DR28" s="158">
        <v>0</v>
      </c>
      <c r="DS28" s="143">
        <v>0</v>
      </c>
      <c r="DT28" s="143">
        <v>0</v>
      </c>
      <c r="DU28" s="143">
        <v>0</v>
      </c>
      <c r="DV28" s="143">
        <v>0</v>
      </c>
      <c r="DW28" s="143">
        <v>0</v>
      </c>
      <c r="DX28" s="159">
        <v>0</v>
      </c>
      <c r="DY28" s="158">
        <v>0</v>
      </c>
      <c r="DZ28" s="143">
        <v>0</v>
      </c>
      <c r="EA28" s="143">
        <v>0</v>
      </c>
      <c r="EB28" s="143">
        <v>0</v>
      </c>
      <c r="EC28" s="143">
        <v>0</v>
      </c>
      <c r="ED28" s="143">
        <v>0</v>
      </c>
      <c r="EE28" s="159">
        <v>0</v>
      </c>
      <c r="EF28" s="158">
        <v>0</v>
      </c>
      <c r="EG28" s="143">
        <v>0</v>
      </c>
      <c r="EH28" s="143">
        <v>0</v>
      </c>
      <c r="EI28" s="143">
        <v>0</v>
      </c>
      <c r="EJ28" s="143">
        <v>0</v>
      </c>
      <c r="EK28" s="143">
        <v>0</v>
      </c>
      <c r="EL28" s="159">
        <v>0</v>
      </c>
      <c r="EM28" s="158">
        <v>0</v>
      </c>
      <c r="EN28" s="143">
        <v>0</v>
      </c>
      <c r="EO28" s="143">
        <v>0</v>
      </c>
      <c r="EP28" s="143">
        <v>0</v>
      </c>
      <c r="EQ28" s="143">
        <v>0</v>
      </c>
      <c r="ER28" s="143">
        <v>0</v>
      </c>
      <c r="ES28" s="159">
        <v>0</v>
      </c>
      <c r="ET28" s="158">
        <v>0</v>
      </c>
      <c r="EU28" s="143">
        <v>0</v>
      </c>
      <c r="EV28" s="143">
        <v>0</v>
      </c>
      <c r="EW28" s="143">
        <v>0</v>
      </c>
      <c r="EX28" s="143">
        <v>0</v>
      </c>
      <c r="EY28" s="143">
        <v>0</v>
      </c>
      <c r="EZ28" s="159">
        <v>0</v>
      </c>
      <c r="FA28" s="158">
        <v>0</v>
      </c>
      <c r="FB28" s="143">
        <v>0</v>
      </c>
      <c r="FC28" s="143">
        <v>0</v>
      </c>
      <c r="FD28" s="143">
        <v>0</v>
      </c>
      <c r="FE28" s="143">
        <v>0</v>
      </c>
      <c r="FF28" s="143">
        <v>0</v>
      </c>
      <c r="FG28" s="159">
        <v>0</v>
      </c>
      <c r="FH28" s="158">
        <v>0</v>
      </c>
      <c r="FI28" s="143">
        <v>0</v>
      </c>
      <c r="FJ28" s="143">
        <v>0</v>
      </c>
      <c r="FK28" s="143">
        <v>0</v>
      </c>
      <c r="FL28" s="143">
        <v>0</v>
      </c>
      <c r="FM28" s="143">
        <v>0</v>
      </c>
      <c r="FN28" s="159">
        <v>0</v>
      </c>
    </row>
    <row r="29" spans="1:170">
      <c r="A29" s="194">
        <v>13</v>
      </c>
      <c r="B29" s="197" t="s">
        <v>443</v>
      </c>
      <c r="C29" s="158">
        <v>0</v>
      </c>
      <c r="D29" s="143">
        <v>0</v>
      </c>
      <c r="E29" s="143">
        <v>0</v>
      </c>
      <c r="F29" s="143">
        <v>0</v>
      </c>
      <c r="G29" s="143">
        <v>0</v>
      </c>
      <c r="H29" s="143">
        <v>0</v>
      </c>
      <c r="I29" s="159">
        <v>0</v>
      </c>
      <c r="J29" s="158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59">
        <v>0</v>
      </c>
      <c r="Q29" s="158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59">
        <v>0</v>
      </c>
      <c r="X29" s="158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59">
        <v>0</v>
      </c>
      <c r="AE29" s="158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59">
        <v>0</v>
      </c>
      <c r="AL29" s="158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59">
        <v>0</v>
      </c>
      <c r="AS29" s="158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59">
        <v>0</v>
      </c>
      <c r="AZ29" s="158">
        <v>1482</v>
      </c>
      <c r="BA29" s="143">
        <v>194510.43</v>
      </c>
      <c r="BB29" s="143">
        <v>48769.279999999999</v>
      </c>
      <c r="BC29" s="143">
        <v>79245.990000000005</v>
      </c>
      <c r="BD29" s="143">
        <v>166333.20186211198</v>
      </c>
      <c r="BE29" s="143">
        <v>41017.407525999995</v>
      </c>
      <c r="BF29" s="159">
        <v>0</v>
      </c>
      <c r="BG29" s="158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59">
        <v>0</v>
      </c>
      <c r="BN29" s="158">
        <v>1</v>
      </c>
      <c r="BO29" s="143">
        <v>13738.04</v>
      </c>
      <c r="BP29" s="143">
        <v>0</v>
      </c>
      <c r="BQ29" s="143">
        <v>0</v>
      </c>
      <c r="BR29" s="143">
        <v>0</v>
      </c>
      <c r="BS29" s="143">
        <v>7170.8030353799459</v>
      </c>
      <c r="BT29" s="159">
        <v>0</v>
      </c>
      <c r="BU29" s="158">
        <v>0</v>
      </c>
      <c r="BV29" s="143">
        <v>0</v>
      </c>
      <c r="BW29" s="143">
        <v>0</v>
      </c>
      <c r="BX29" s="143">
        <v>0</v>
      </c>
      <c r="BY29" s="143">
        <v>0</v>
      </c>
      <c r="BZ29" s="143">
        <v>0</v>
      </c>
      <c r="CA29" s="159">
        <v>0</v>
      </c>
      <c r="CB29" s="158">
        <v>0</v>
      </c>
      <c r="CC29" s="143">
        <v>0</v>
      </c>
      <c r="CD29" s="143">
        <v>0</v>
      </c>
      <c r="CE29" s="143">
        <v>0</v>
      </c>
      <c r="CF29" s="143">
        <v>0</v>
      </c>
      <c r="CG29" s="143">
        <v>0</v>
      </c>
      <c r="CH29" s="159">
        <v>0</v>
      </c>
      <c r="CI29" s="158">
        <v>0</v>
      </c>
      <c r="CJ29" s="143">
        <v>0</v>
      </c>
      <c r="CK29" s="143">
        <v>0</v>
      </c>
      <c r="CL29" s="143">
        <v>0</v>
      </c>
      <c r="CM29" s="143">
        <v>0</v>
      </c>
      <c r="CN29" s="143">
        <v>0</v>
      </c>
      <c r="CO29" s="159">
        <v>0</v>
      </c>
      <c r="CP29" s="158">
        <v>0</v>
      </c>
      <c r="CQ29" s="143">
        <v>0</v>
      </c>
      <c r="CR29" s="143">
        <v>0</v>
      </c>
      <c r="CS29" s="143">
        <v>0</v>
      </c>
      <c r="CT29" s="143">
        <v>0</v>
      </c>
      <c r="CU29" s="143">
        <v>0</v>
      </c>
      <c r="CV29" s="159">
        <v>0</v>
      </c>
      <c r="CW29" s="158">
        <v>0</v>
      </c>
      <c r="CX29" s="143">
        <v>0</v>
      </c>
      <c r="CY29" s="143">
        <v>0</v>
      </c>
      <c r="CZ29" s="143">
        <v>0</v>
      </c>
      <c r="DA29" s="143">
        <v>0</v>
      </c>
      <c r="DB29" s="143">
        <v>0</v>
      </c>
      <c r="DC29" s="159">
        <v>0</v>
      </c>
      <c r="DD29" s="158">
        <v>0</v>
      </c>
      <c r="DE29" s="143">
        <v>0</v>
      </c>
      <c r="DF29" s="143">
        <v>0</v>
      </c>
      <c r="DG29" s="143">
        <v>0</v>
      </c>
      <c r="DH29" s="143">
        <v>0</v>
      </c>
      <c r="DI29" s="143">
        <v>0</v>
      </c>
      <c r="DJ29" s="159">
        <v>0</v>
      </c>
      <c r="DK29" s="158">
        <v>0</v>
      </c>
      <c r="DL29" s="143">
        <v>0</v>
      </c>
      <c r="DM29" s="143">
        <v>0</v>
      </c>
      <c r="DN29" s="143">
        <v>0</v>
      </c>
      <c r="DO29" s="143">
        <v>0</v>
      </c>
      <c r="DP29" s="143">
        <v>0</v>
      </c>
      <c r="DQ29" s="159">
        <v>0</v>
      </c>
      <c r="DR29" s="158">
        <v>0</v>
      </c>
      <c r="DS29" s="143">
        <v>0</v>
      </c>
      <c r="DT29" s="143">
        <v>0</v>
      </c>
      <c r="DU29" s="143">
        <v>0</v>
      </c>
      <c r="DV29" s="143">
        <v>0</v>
      </c>
      <c r="DW29" s="143">
        <v>0</v>
      </c>
      <c r="DX29" s="159">
        <v>0</v>
      </c>
      <c r="DY29" s="158">
        <v>0</v>
      </c>
      <c r="DZ29" s="143">
        <v>0</v>
      </c>
      <c r="EA29" s="143">
        <v>0</v>
      </c>
      <c r="EB29" s="143">
        <v>0</v>
      </c>
      <c r="EC29" s="143">
        <v>0</v>
      </c>
      <c r="ED29" s="143">
        <v>0</v>
      </c>
      <c r="EE29" s="159">
        <v>0</v>
      </c>
      <c r="EF29" s="158">
        <v>0</v>
      </c>
      <c r="EG29" s="143">
        <v>0</v>
      </c>
      <c r="EH29" s="143">
        <v>0</v>
      </c>
      <c r="EI29" s="143">
        <v>0</v>
      </c>
      <c r="EJ29" s="143">
        <v>0</v>
      </c>
      <c r="EK29" s="143">
        <v>0</v>
      </c>
      <c r="EL29" s="159">
        <v>0</v>
      </c>
      <c r="EM29" s="158">
        <v>0</v>
      </c>
      <c r="EN29" s="143">
        <v>0</v>
      </c>
      <c r="EO29" s="143">
        <v>0</v>
      </c>
      <c r="EP29" s="143">
        <v>0</v>
      </c>
      <c r="EQ29" s="143">
        <v>0</v>
      </c>
      <c r="ER29" s="143">
        <v>0</v>
      </c>
      <c r="ES29" s="159">
        <v>0</v>
      </c>
      <c r="ET29" s="158">
        <v>0</v>
      </c>
      <c r="EU29" s="143">
        <v>0</v>
      </c>
      <c r="EV29" s="143">
        <v>0</v>
      </c>
      <c r="EW29" s="143">
        <v>0</v>
      </c>
      <c r="EX29" s="143">
        <v>0</v>
      </c>
      <c r="EY29" s="143">
        <v>0</v>
      </c>
      <c r="EZ29" s="159">
        <v>0</v>
      </c>
      <c r="FA29" s="158">
        <v>0</v>
      </c>
      <c r="FB29" s="143">
        <v>0</v>
      </c>
      <c r="FC29" s="143">
        <v>0</v>
      </c>
      <c r="FD29" s="143">
        <v>0</v>
      </c>
      <c r="FE29" s="143">
        <v>0</v>
      </c>
      <c r="FF29" s="143">
        <v>0</v>
      </c>
      <c r="FG29" s="159">
        <v>0</v>
      </c>
      <c r="FH29" s="158">
        <v>1483</v>
      </c>
      <c r="FI29" s="143">
        <v>208248.47</v>
      </c>
      <c r="FJ29" s="143">
        <v>48769.279999999999</v>
      </c>
      <c r="FK29" s="143">
        <v>79245.990000000005</v>
      </c>
      <c r="FL29" s="143">
        <v>166333.20186211198</v>
      </c>
      <c r="FM29" s="143">
        <v>48188.210561379943</v>
      </c>
      <c r="FN29" s="159">
        <v>0</v>
      </c>
    </row>
    <row r="30" spans="1:170">
      <c r="A30" s="194">
        <v>14</v>
      </c>
      <c r="B30" s="197" t="s">
        <v>444</v>
      </c>
      <c r="C30" s="158">
        <v>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159">
        <v>0</v>
      </c>
      <c r="J30" s="158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59">
        <v>0</v>
      </c>
      <c r="Q30" s="158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59">
        <v>0</v>
      </c>
      <c r="X30" s="158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59">
        <v>0</v>
      </c>
      <c r="AE30" s="158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59">
        <v>0</v>
      </c>
      <c r="AL30" s="158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59">
        <v>0</v>
      </c>
      <c r="AS30" s="158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59">
        <v>0</v>
      </c>
      <c r="AZ30" s="158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59">
        <v>0</v>
      </c>
      <c r="BG30" s="158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59">
        <v>0</v>
      </c>
      <c r="BN30" s="158">
        <v>0</v>
      </c>
      <c r="BO30" s="143">
        <v>0</v>
      </c>
      <c r="BP30" s="143">
        <v>0</v>
      </c>
      <c r="BQ30" s="143">
        <v>0</v>
      </c>
      <c r="BR30" s="143">
        <v>0</v>
      </c>
      <c r="BS30" s="143">
        <v>0</v>
      </c>
      <c r="BT30" s="159">
        <v>0</v>
      </c>
      <c r="BU30" s="158">
        <v>0</v>
      </c>
      <c r="BV30" s="143">
        <v>0</v>
      </c>
      <c r="BW30" s="143">
        <v>0</v>
      </c>
      <c r="BX30" s="143">
        <v>0</v>
      </c>
      <c r="BY30" s="143">
        <v>0</v>
      </c>
      <c r="BZ30" s="143">
        <v>0</v>
      </c>
      <c r="CA30" s="159">
        <v>0</v>
      </c>
      <c r="CB30" s="158">
        <v>0</v>
      </c>
      <c r="CC30" s="143">
        <v>0</v>
      </c>
      <c r="CD30" s="143">
        <v>0</v>
      </c>
      <c r="CE30" s="143">
        <v>0</v>
      </c>
      <c r="CF30" s="143">
        <v>0</v>
      </c>
      <c r="CG30" s="143">
        <v>0</v>
      </c>
      <c r="CH30" s="159">
        <v>0</v>
      </c>
      <c r="CI30" s="158">
        <v>0</v>
      </c>
      <c r="CJ30" s="143">
        <v>0</v>
      </c>
      <c r="CK30" s="143">
        <v>0</v>
      </c>
      <c r="CL30" s="143">
        <v>0</v>
      </c>
      <c r="CM30" s="143">
        <v>0</v>
      </c>
      <c r="CN30" s="143">
        <v>0</v>
      </c>
      <c r="CO30" s="159">
        <v>0</v>
      </c>
      <c r="CP30" s="158">
        <v>0</v>
      </c>
      <c r="CQ30" s="143">
        <v>0</v>
      </c>
      <c r="CR30" s="143">
        <v>0</v>
      </c>
      <c r="CS30" s="143">
        <v>0</v>
      </c>
      <c r="CT30" s="143">
        <v>0</v>
      </c>
      <c r="CU30" s="143">
        <v>0</v>
      </c>
      <c r="CV30" s="159">
        <v>0</v>
      </c>
      <c r="CW30" s="158">
        <v>0</v>
      </c>
      <c r="CX30" s="143">
        <v>0</v>
      </c>
      <c r="CY30" s="143">
        <v>0</v>
      </c>
      <c r="CZ30" s="143">
        <v>0</v>
      </c>
      <c r="DA30" s="143">
        <v>0</v>
      </c>
      <c r="DB30" s="143">
        <v>0</v>
      </c>
      <c r="DC30" s="159">
        <v>0</v>
      </c>
      <c r="DD30" s="158">
        <v>0</v>
      </c>
      <c r="DE30" s="143">
        <v>0</v>
      </c>
      <c r="DF30" s="143">
        <v>0</v>
      </c>
      <c r="DG30" s="143">
        <v>0</v>
      </c>
      <c r="DH30" s="143">
        <v>0</v>
      </c>
      <c r="DI30" s="143">
        <v>0</v>
      </c>
      <c r="DJ30" s="159">
        <v>0</v>
      </c>
      <c r="DK30" s="158">
        <v>0</v>
      </c>
      <c r="DL30" s="143">
        <v>0</v>
      </c>
      <c r="DM30" s="143">
        <v>0</v>
      </c>
      <c r="DN30" s="143">
        <v>0</v>
      </c>
      <c r="DO30" s="143">
        <v>0</v>
      </c>
      <c r="DP30" s="143">
        <v>0</v>
      </c>
      <c r="DQ30" s="159">
        <v>0</v>
      </c>
      <c r="DR30" s="158">
        <v>0</v>
      </c>
      <c r="DS30" s="143">
        <v>0</v>
      </c>
      <c r="DT30" s="143">
        <v>0</v>
      </c>
      <c r="DU30" s="143">
        <v>0</v>
      </c>
      <c r="DV30" s="143">
        <v>0</v>
      </c>
      <c r="DW30" s="143">
        <v>0</v>
      </c>
      <c r="DX30" s="159">
        <v>0</v>
      </c>
      <c r="DY30" s="158">
        <v>0</v>
      </c>
      <c r="DZ30" s="143">
        <v>0</v>
      </c>
      <c r="EA30" s="143">
        <v>0</v>
      </c>
      <c r="EB30" s="143">
        <v>0</v>
      </c>
      <c r="EC30" s="143">
        <v>0</v>
      </c>
      <c r="ED30" s="143">
        <v>0</v>
      </c>
      <c r="EE30" s="159">
        <v>0</v>
      </c>
      <c r="EF30" s="158">
        <v>0</v>
      </c>
      <c r="EG30" s="143">
        <v>0</v>
      </c>
      <c r="EH30" s="143">
        <v>0</v>
      </c>
      <c r="EI30" s="143">
        <v>0</v>
      </c>
      <c r="EJ30" s="143">
        <v>0</v>
      </c>
      <c r="EK30" s="143">
        <v>0</v>
      </c>
      <c r="EL30" s="159">
        <v>0</v>
      </c>
      <c r="EM30" s="158">
        <v>0</v>
      </c>
      <c r="EN30" s="143">
        <v>0</v>
      </c>
      <c r="EO30" s="143">
        <v>0</v>
      </c>
      <c r="EP30" s="143">
        <v>0</v>
      </c>
      <c r="EQ30" s="143">
        <v>0</v>
      </c>
      <c r="ER30" s="143">
        <v>0</v>
      </c>
      <c r="ES30" s="159">
        <v>0</v>
      </c>
      <c r="ET30" s="158">
        <v>0</v>
      </c>
      <c r="EU30" s="143">
        <v>0</v>
      </c>
      <c r="EV30" s="143">
        <v>0</v>
      </c>
      <c r="EW30" s="143">
        <v>0</v>
      </c>
      <c r="EX30" s="143">
        <v>0</v>
      </c>
      <c r="EY30" s="143">
        <v>0</v>
      </c>
      <c r="EZ30" s="159">
        <v>0</v>
      </c>
      <c r="FA30" s="158">
        <v>0</v>
      </c>
      <c r="FB30" s="143">
        <v>0</v>
      </c>
      <c r="FC30" s="143">
        <v>0</v>
      </c>
      <c r="FD30" s="143">
        <v>0</v>
      </c>
      <c r="FE30" s="143">
        <v>0</v>
      </c>
      <c r="FF30" s="143">
        <v>0</v>
      </c>
      <c r="FG30" s="159">
        <v>0</v>
      </c>
      <c r="FH30" s="158">
        <v>0</v>
      </c>
      <c r="FI30" s="143">
        <v>0</v>
      </c>
      <c r="FJ30" s="143">
        <v>0</v>
      </c>
      <c r="FK30" s="143">
        <v>0</v>
      </c>
      <c r="FL30" s="143">
        <v>0</v>
      </c>
      <c r="FM30" s="143">
        <v>0</v>
      </c>
      <c r="FN30" s="159">
        <v>0</v>
      </c>
    </row>
    <row r="31" spans="1:170">
      <c r="A31" s="194">
        <v>15</v>
      </c>
      <c r="B31" s="197" t="s">
        <v>445</v>
      </c>
      <c r="C31" s="158">
        <v>0</v>
      </c>
      <c r="D31" s="143">
        <v>0</v>
      </c>
      <c r="E31" s="143">
        <v>0</v>
      </c>
      <c r="F31" s="143">
        <v>0</v>
      </c>
      <c r="G31" s="143">
        <v>0</v>
      </c>
      <c r="H31" s="143">
        <v>0</v>
      </c>
      <c r="I31" s="159">
        <v>0</v>
      </c>
      <c r="J31" s="158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59">
        <v>0</v>
      </c>
      <c r="Q31" s="158">
        <v>0</v>
      </c>
      <c r="R31" s="143">
        <v>0</v>
      </c>
      <c r="S31" s="143">
        <v>0</v>
      </c>
      <c r="T31" s="143">
        <v>0</v>
      </c>
      <c r="U31" s="143">
        <v>0</v>
      </c>
      <c r="V31" s="143">
        <v>0</v>
      </c>
      <c r="W31" s="159">
        <v>0</v>
      </c>
      <c r="X31" s="158">
        <v>0</v>
      </c>
      <c r="Y31" s="143">
        <v>0</v>
      </c>
      <c r="Z31" s="143">
        <v>0</v>
      </c>
      <c r="AA31" s="143">
        <v>0</v>
      </c>
      <c r="AB31" s="143">
        <v>0</v>
      </c>
      <c r="AC31" s="143">
        <v>0</v>
      </c>
      <c r="AD31" s="159">
        <v>0</v>
      </c>
      <c r="AE31" s="158">
        <v>0</v>
      </c>
      <c r="AF31" s="143">
        <v>0</v>
      </c>
      <c r="AG31" s="143">
        <v>0</v>
      </c>
      <c r="AH31" s="143">
        <v>0</v>
      </c>
      <c r="AI31" s="143">
        <v>0</v>
      </c>
      <c r="AJ31" s="143">
        <v>0</v>
      </c>
      <c r="AK31" s="159">
        <v>0</v>
      </c>
      <c r="AL31" s="158">
        <v>0</v>
      </c>
      <c r="AM31" s="143">
        <v>0</v>
      </c>
      <c r="AN31" s="143">
        <v>0</v>
      </c>
      <c r="AO31" s="143">
        <v>0</v>
      </c>
      <c r="AP31" s="143">
        <v>0</v>
      </c>
      <c r="AQ31" s="143">
        <v>0</v>
      </c>
      <c r="AR31" s="159">
        <v>0</v>
      </c>
      <c r="AS31" s="158">
        <v>0</v>
      </c>
      <c r="AT31" s="143">
        <v>0</v>
      </c>
      <c r="AU31" s="143">
        <v>0</v>
      </c>
      <c r="AV31" s="143">
        <v>0</v>
      </c>
      <c r="AW31" s="143">
        <v>0</v>
      </c>
      <c r="AX31" s="143">
        <v>0</v>
      </c>
      <c r="AY31" s="159">
        <v>0</v>
      </c>
      <c r="AZ31" s="158">
        <v>3677</v>
      </c>
      <c r="BA31" s="143">
        <v>23528451.360362399</v>
      </c>
      <c r="BB31" s="143">
        <v>71355.33</v>
      </c>
      <c r="BC31" s="143">
        <v>3298193.7948758998</v>
      </c>
      <c r="BD31" s="143">
        <v>31293071.437695503</v>
      </c>
      <c r="BE31" s="143">
        <v>15550440.152406</v>
      </c>
      <c r="BF31" s="159">
        <v>0</v>
      </c>
      <c r="BG31" s="158">
        <v>0</v>
      </c>
      <c r="BH31" s="143">
        <v>0</v>
      </c>
      <c r="BI31" s="143">
        <v>0</v>
      </c>
      <c r="BJ31" s="143">
        <v>0</v>
      </c>
      <c r="BK31" s="143">
        <v>0</v>
      </c>
      <c r="BL31" s="143">
        <v>0</v>
      </c>
      <c r="BM31" s="159">
        <v>0</v>
      </c>
      <c r="BN31" s="158">
        <v>293</v>
      </c>
      <c r="BO31" s="143">
        <v>8863879.7900000028</v>
      </c>
      <c r="BP31" s="143">
        <v>0</v>
      </c>
      <c r="BQ31" s="143">
        <v>1540046.4300000004</v>
      </c>
      <c r="BR31" s="143">
        <v>0</v>
      </c>
      <c r="BS31" s="143">
        <v>6377613.0924694166</v>
      </c>
      <c r="BT31" s="159">
        <v>0</v>
      </c>
      <c r="BU31" s="158">
        <v>0</v>
      </c>
      <c r="BV31" s="143">
        <v>0</v>
      </c>
      <c r="BW31" s="143">
        <v>0</v>
      </c>
      <c r="BX31" s="143">
        <v>0</v>
      </c>
      <c r="BY31" s="143">
        <v>0</v>
      </c>
      <c r="BZ31" s="143">
        <v>0</v>
      </c>
      <c r="CA31" s="159">
        <v>0</v>
      </c>
      <c r="CB31" s="158">
        <v>0</v>
      </c>
      <c r="CC31" s="143">
        <v>0</v>
      </c>
      <c r="CD31" s="143">
        <v>0</v>
      </c>
      <c r="CE31" s="143">
        <v>0</v>
      </c>
      <c r="CF31" s="143">
        <v>0</v>
      </c>
      <c r="CG31" s="143">
        <v>0</v>
      </c>
      <c r="CH31" s="159">
        <v>0</v>
      </c>
      <c r="CI31" s="158">
        <v>0</v>
      </c>
      <c r="CJ31" s="143">
        <v>0</v>
      </c>
      <c r="CK31" s="143">
        <v>0</v>
      </c>
      <c r="CL31" s="143">
        <v>0</v>
      </c>
      <c r="CM31" s="143">
        <v>0</v>
      </c>
      <c r="CN31" s="143">
        <v>0</v>
      </c>
      <c r="CO31" s="159">
        <v>0</v>
      </c>
      <c r="CP31" s="158">
        <v>0</v>
      </c>
      <c r="CQ31" s="143">
        <v>0</v>
      </c>
      <c r="CR31" s="143">
        <v>0</v>
      </c>
      <c r="CS31" s="143">
        <v>0</v>
      </c>
      <c r="CT31" s="143">
        <v>0</v>
      </c>
      <c r="CU31" s="143">
        <v>0</v>
      </c>
      <c r="CV31" s="159">
        <v>0</v>
      </c>
      <c r="CW31" s="158">
        <v>0</v>
      </c>
      <c r="CX31" s="143">
        <v>0</v>
      </c>
      <c r="CY31" s="143">
        <v>0</v>
      </c>
      <c r="CZ31" s="143">
        <v>0</v>
      </c>
      <c r="DA31" s="143">
        <v>0</v>
      </c>
      <c r="DB31" s="143">
        <v>0</v>
      </c>
      <c r="DC31" s="159">
        <v>0</v>
      </c>
      <c r="DD31" s="158">
        <v>0</v>
      </c>
      <c r="DE31" s="143">
        <v>0</v>
      </c>
      <c r="DF31" s="143">
        <v>0</v>
      </c>
      <c r="DG31" s="143">
        <v>0</v>
      </c>
      <c r="DH31" s="143">
        <v>0</v>
      </c>
      <c r="DI31" s="143">
        <v>0</v>
      </c>
      <c r="DJ31" s="159">
        <v>0</v>
      </c>
      <c r="DK31" s="158">
        <v>1333</v>
      </c>
      <c r="DL31" s="143">
        <v>12393119.76786159</v>
      </c>
      <c r="DM31" s="143">
        <v>0</v>
      </c>
      <c r="DN31" s="143">
        <v>125656.61</v>
      </c>
      <c r="DO31" s="143">
        <v>767480.61</v>
      </c>
      <c r="DP31" s="143">
        <v>9051602.3452602401</v>
      </c>
      <c r="DQ31" s="159">
        <v>0</v>
      </c>
      <c r="DR31" s="158">
        <v>0</v>
      </c>
      <c r="DS31" s="143">
        <v>0</v>
      </c>
      <c r="DT31" s="143">
        <v>0</v>
      </c>
      <c r="DU31" s="143">
        <v>0</v>
      </c>
      <c r="DV31" s="143">
        <v>0</v>
      </c>
      <c r="DW31" s="143">
        <v>0</v>
      </c>
      <c r="DX31" s="159">
        <v>0</v>
      </c>
      <c r="DY31" s="158">
        <v>0</v>
      </c>
      <c r="DZ31" s="143">
        <v>0</v>
      </c>
      <c r="EA31" s="143">
        <v>0</v>
      </c>
      <c r="EB31" s="143">
        <v>0</v>
      </c>
      <c r="EC31" s="143">
        <v>0</v>
      </c>
      <c r="ED31" s="143">
        <v>0</v>
      </c>
      <c r="EE31" s="159">
        <v>0</v>
      </c>
      <c r="EF31" s="158">
        <v>0</v>
      </c>
      <c r="EG31" s="143">
        <v>0</v>
      </c>
      <c r="EH31" s="143">
        <v>0</v>
      </c>
      <c r="EI31" s="143">
        <v>0</v>
      </c>
      <c r="EJ31" s="143">
        <v>0</v>
      </c>
      <c r="EK31" s="143">
        <v>0</v>
      </c>
      <c r="EL31" s="159">
        <v>0</v>
      </c>
      <c r="EM31" s="158">
        <v>0</v>
      </c>
      <c r="EN31" s="143">
        <v>0</v>
      </c>
      <c r="EO31" s="143">
        <v>0</v>
      </c>
      <c r="EP31" s="143">
        <v>0</v>
      </c>
      <c r="EQ31" s="143">
        <v>0</v>
      </c>
      <c r="ER31" s="143">
        <v>0</v>
      </c>
      <c r="ES31" s="159">
        <v>0</v>
      </c>
      <c r="ET31" s="158">
        <v>0</v>
      </c>
      <c r="EU31" s="143">
        <v>0</v>
      </c>
      <c r="EV31" s="143">
        <v>0</v>
      </c>
      <c r="EW31" s="143">
        <v>0</v>
      </c>
      <c r="EX31" s="143">
        <v>0</v>
      </c>
      <c r="EY31" s="143">
        <v>0</v>
      </c>
      <c r="EZ31" s="159">
        <v>0</v>
      </c>
      <c r="FA31" s="158">
        <v>0</v>
      </c>
      <c r="FB31" s="143">
        <v>0</v>
      </c>
      <c r="FC31" s="143">
        <v>0</v>
      </c>
      <c r="FD31" s="143">
        <v>0</v>
      </c>
      <c r="FE31" s="143">
        <v>0</v>
      </c>
      <c r="FF31" s="143">
        <v>0</v>
      </c>
      <c r="FG31" s="159">
        <v>0</v>
      </c>
      <c r="FH31" s="158">
        <v>5303</v>
      </c>
      <c r="FI31" s="143">
        <v>44785450.918223992</v>
      </c>
      <c r="FJ31" s="143">
        <v>71355.33</v>
      </c>
      <c r="FK31" s="143">
        <v>4963896.8348759003</v>
      </c>
      <c r="FL31" s="143">
        <v>32060552.047695503</v>
      </c>
      <c r="FM31" s="143">
        <v>30979655.590135656</v>
      </c>
      <c r="FN31" s="159">
        <v>0</v>
      </c>
    </row>
    <row r="32" spans="1:170">
      <c r="A32" s="194">
        <v>16</v>
      </c>
      <c r="B32" s="197" t="s">
        <v>446</v>
      </c>
      <c r="C32" s="158">
        <v>0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159">
        <v>0</v>
      </c>
      <c r="J32" s="158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59">
        <v>0</v>
      </c>
      <c r="Q32" s="158">
        <v>0</v>
      </c>
      <c r="R32" s="143">
        <v>0</v>
      </c>
      <c r="S32" s="143">
        <v>0</v>
      </c>
      <c r="T32" s="143">
        <v>0</v>
      </c>
      <c r="U32" s="143">
        <v>0</v>
      </c>
      <c r="V32" s="143">
        <v>0</v>
      </c>
      <c r="W32" s="159">
        <v>0</v>
      </c>
      <c r="X32" s="158">
        <v>0</v>
      </c>
      <c r="Y32" s="143">
        <v>0</v>
      </c>
      <c r="Z32" s="143">
        <v>0</v>
      </c>
      <c r="AA32" s="143">
        <v>0</v>
      </c>
      <c r="AB32" s="143">
        <v>0</v>
      </c>
      <c r="AC32" s="143">
        <v>0</v>
      </c>
      <c r="AD32" s="159">
        <v>0</v>
      </c>
      <c r="AE32" s="158">
        <v>0</v>
      </c>
      <c r="AF32" s="143">
        <v>0</v>
      </c>
      <c r="AG32" s="143">
        <v>0</v>
      </c>
      <c r="AH32" s="143">
        <v>0</v>
      </c>
      <c r="AI32" s="143">
        <v>0</v>
      </c>
      <c r="AJ32" s="143">
        <v>0</v>
      </c>
      <c r="AK32" s="159">
        <v>0</v>
      </c>
      <c r="AL32" s="158">
        <v>0</v>
      </c>
      <c r="AM32" s="143">
        <v>0</v>
      </c>
      <c r="AN32" s="143">
        <v>0</v>
      </c>
      <c r="AO32" s="143">
        <v>0</v>
      </c>
      <c r="AP32" s="143">
        <v>0</v>
      </c>
      <c r="AQ32" s="143">
        <v>0</v>
      </c>
      <c r="AR32" s="159">
        <v>0</v>
      </c>
      <c r="AS32" s="158">
        <v>0</v>
      </c>
      <c r="AT32" s="143">
        <v>0</v>
      </c>
      <c r="AU32" s="143">
        <v>0</v>
      </c>
      <c r="AV32" s="143">
        <v>0</v>
      </c>
      <c r="AW32" s="143">
        <v>0</v>
      </c>
      <c r="AX32" s="143">
        <v>0</v>
      </c>
      <c r="AY32" s="159">
        <v>0</v>
      </c>
      <c r="AZ32" s="158">
        <v>0</v>
      </c>
      <c r="BA32" s="143">
        <v>0</v>
      </c>
      <c r="BB32" s="143">
        <v>0</v>
      </c>
      <c r="BC32" s="143">
        <v>0</v>
      </c>
      <c r="BD32" s="143">
        <v>0</v>
      </c>
      <c r="BE32" s="143">
        <v>0</v>
      </c>
      <c r="BF32" s="159">
        <v>0</v>
      </c>
      <c r="BG32" s="158">
        <v>0</v>
      </c>
      <c r="BH32" s="143">
        <v>0</v>
      </c>
      <c r="BI32" s="143">
        <v>0</v>
      </c>
      <c r="BJ32" s="143">
        <v>0</v>
      </c>
      <c r="BK32" s="143">
        <v>0</v>
      </c>
      <c r="BL32" s="143">
        <v>0</v>
      </c>
      <c r="BM32" s="159">
        <v>0</v>
      </c>
      <c r="BN32" s="158">
        <v>0</v>
      </c>
      <c r="BO32" s="143">
        <v>0</v>
      </c>
      <c r="BP32" s="143">
        <v>0</v>
      </c>
      <c r="BQ32" s="143">
        <v>0</v>
      </c>
      <c r="BR32" s="143">
        <v>0</v>
      </c>
      <c r="BS32" s="143">
        <v>0</v>
      </c>
      <c r="BT32" s="159">
        <v>0</v>
      </c>
      <c r="BU32" s="158">
        <v>0</v>
      </c>
      <c r="BV32" s="143">
        <v>0</v>
      </c>
      <c r="BW32" s="143">
        <v>0</v>
      </c>
      <c r="BX32" s="143">
        <v>0</v>
      </c>
      <c r="BY32" s="143">
        <v>0</v>
      </c>
      <c r="BZ32" s="143">
        <v>0</v>
      </c>
      <c r="CA32" s="159">
        <v>0</v>
      </c>
      <c r="CB32" s="158">
        <v>0</v>
      </c>
      <c r="CC32" s="143">
        <v>0</v>
      </c>
      <c r="CD32" s="143">
        <v>0</v>
      </c>
      <c r="CE32" s="143">
        <v>0</v>
      </c>
      <c r="CF32" s="143">
        <v>0</v>
      </c>
      <c r="CG32" s="143">
        <v>0</v>
      </c>
      <c r="CH32" s="159">
        <v>0</v>
      </c>
      <c r="CI32" s="158">
        <v>0</v>
      </c>
      <c r="CJ32" s="143">
        <v>0</v>
      </c>
      <c r="CK32" s="143">
        <v>0</v>
      </c>
      <c r="CL32" s="143">
        <v>0</v>
      </c>
      <c r="CM32" s="143">
        <v>0</v>
      </c>
      <c r="CN32" s="143">
        <v>0</v>
      </c>
      <c r="CO32" s="159">
        <v>0</v>
      </c>
      <c r="CP32" s="158">
        <v>0</v>
      </c>
      <c r="CQ32" s="143">
        <v>0</v>
      </c>
      <c r="CR32" s="143">
        <v>0</v>
      </c>
      <c r="CS32" s="143">
        <v>0</v>
      </c>
      <c r="CT32" s="143">
        <v>0</v>
      </c>
      <c r="CU32" s="143">
        <v>0</v>
      </c>
      <c r="CV32" s="159">
        <v>0</v>
      </c>
      <c r="CW32" s="158">
        <v>0</v>
      </c>
      <c r="CX32" s="143">
        <v>0</v>
      </c>
      <c r="CY32" s="143">
        <v>0</v>
      </c>
      <c r="CZ32" s="143">
        <v>0</v>
      </c>
      <c r="DA32" s="143">
        <v>0</v>
      </c>
      <c r="DB32" s="143">
        <v>0</v>
      </c>
      <c r="DC32" s="159">
        <v>0</v>
      </c>
      <c r="DD32" s="158">
        <v>0</v>
      </c>
      <c r="DE32" s="143">
        <v>0</v>
      </c>
      <c r="DF32" s="143">
        <v>0</v>
      </c>
      <c r="DG32" s="143">
        <v>0</v>
      </c>
      <c r="DH32" s="143">
        <v>0</v>
      </c>
      <c r="DI32" s="143">
        <v>0</v>
      </c>
      <c r="DJ32" s="159">
        <v>0</v>
      </c>
      <c r="DK32" s="158">
        <v>0</v>
      </c>
      <c r="DL32" s="143">
        <v>0</v>
      </c>
      <c r="DM32" s="143">
        <v>0</v>
      </c>
      <c r="DN32" s="143">
        <v>0</v>
      </c>
      <c r="DO32" s="143">
        <v>0</v>
      </c>
      <c r="DP32" s="143">
        <v>0</v>
      </c>
      <c r="DQ32" s="159">
        <v>0</v>
      </c>
      <c r="DR32" s="158">
        <v>0</v>
      </c>
      <c r="DS32" s="143">
        <v>0</v>
      </c>
      <c r="DT32" s="143">
        <v>0</v>
      </c>
      <c r="DU32" s="143">
        <v>0</v>
      </c>
      <c r="DV32" s="143">
        <v>0</v>
      </c>
      <c r="DW32" s="143">
        <v>0</v>
      </c>
      <c r="DX32" s="159">
        <v>0</v>
      </c>
      <c r="DY32" s="158">
        <v>0</v>
      </c>
      <c r="DZ32" s="143">
        <v>0</v>
      </c>
      <c r="EA32" s="143">
        <v>0</v>
      </c>
      <c r="EB32" s="143">
        <v>0</v>
      </c>
      <c r="EC32" s="143">
        <v>0</v>
      </c>
      <c r="ED32" s="143">
        <v>0</v>
      </c>
      <c r="EE32" s="159">
        <v>0</v>
      </c>
      <c r="EF32" s="158">
        <v>0</v>
      </c>
      <c r="EG32" s="143">
        <v>0</v>
      </c>
      <c r="EH32" s="143">
        <v>0</v>
      </c>
      <c r="EI32" s="143">
        <v>0</v>
      </c>
      <c r="EJ32" s="143">
        <v>0</v>
      </c>
      <c r="EK32" s="143">
        <v>0</v>
      </c>
      <c r="EL32" s="159">
        <v>0</v>
      </c>
      <c r="EM32" s="158">
        <v>0</v>
      </c>
      <c r="EN32" s="143">
        <v>0</v>
      </c>
      <c r="EO32" s="143">
        <v>0</v>
      </c>
      <c r="EP32" s="143">
        <v>0</v>
      </c>
      <c r="EQ32" s="143">
        <v>0</v>
      </c>
      <c r="ER32" s="143">
        <v>0</v>
      </c>
      <c r="ES32" s="159">
        <v>0</v>
      </c>
      <c r="ET32" s="158">
        <v>0</v>
      </c>
      <c r="EU32" s="143">
        <v>0</v>
      </c>
      <c r="EV32" s="143">
        <v>0</v>
      </c>
      <c r="EW32" s="143">
        <v>0</v>
      </c>
      <c r="EX32" s="143">
        <v>0</v>
      </c>
      <c r="EY32" s="143">
        <v>0</v>
      </c>
      <c r="EZ32" s="159">
        <v>0</v>
      </c>
      <c r="FA32" s="158">
        <v>0</v>
      </c>
      <c r="FB32" s="143">
        <v>0</v>
      </c>
      <c r="FC32" s="143">
        <v>0</v>
      </c>
      <c r="FD32" s="143">
        <v>0</v>
      </c>
      <c r="FE32" s="143">
        <v>0</v>
      </c>
      <c r="FF32" s="143">
        <v>0</v>
      </c>
      <c r="FG32" s="159">
        <v>0</v>
      </c>
      <c r="FH32" s="158">
        <v>0</v>
      </c>
      <c r="FI32" s="143">
        <v>0</v>
      </c>
      <c r="FJ32" s="143">
        <v>0</v>
      </c>
      <c r="FK32" s="143">
        <v>0</v>
      </c>
      <c r="FL32" s="143">
        <v>0</v>
      </c>
      <c r="FM32" s="143">
        <v>0</v>
      </c>
      <c r="FN32" s="159">
        <v>0</v>
      </c>
    </row>
    <row r="33" spans="1:170">
      <c r="A33" s="194">
        <v>17</v>
      </c>
      <c r="B33" s="197" t="s">
        <v>447</v>
      </c>
      <c r="C33" s="158">
        <v>0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I33" s="159">
        <v>0</v>
      </c>
      <c r="J33" s="158">
        <v>0</v>
      </c>
      <c r="K33" s="143">
        <v>0</v>
      </c>
      <c r="L33" s="143">
        <v>0</v>
      </c>
      <c r="M33" s="143">
        <v>0</v>
      </c>
      <c r="N33" s="143">
        <v>0</v>
      </c>
      <c r="O33" s="143">
        <v>0</v>
      </c>
      <c r="P33" s="159">
        <v>0</v>
      </c>
      <c r="Q33" s="158">
        <v>0</v>
      </c>
      <c r="R33" s="143">
        <v>0</v>
      </c>
      <c r="S33" s="143">
        <v>0</v>
      </c>
      <c r="T33" s="143">
        <v>0</v>
      </c>
      <c r="U33" s="143">
        <v>0</v>
      </c>
      <c r="V33" s="143">
        <v>0</v>
      </c>
      <c r="W33" s="159">
        <v>0</v>
      </c>
      <c r="X33" s="158">
        <v>0</v>
      </c>
      <c r="Y33" s="143">
        <v>0</v>
      </c>
      <c r="Z33" s="143">
        <v>0</v>
      </c>
      <c r="AA33" s="143">
        <v>0</v>
      </c>
      <c r="AB33" s="143">
        <v>0</v>
      </c>
      <c r="AC33" s="143">
        <v>0</v>
      </c>
      <c r="AD33" s="159">
        <v>0</v>
      </c>
      <c r="AE33" s="158">
        <v>0</v>
      </c>
      <c r="AF33" s="143">
        <v>0</v>
      </c>
      <c r="AG33" s="143">
        <v>0</v>
      </c>
      <c r="AH33" s="143">
        <v>0</v>
      </c>
      <c r="AI33" s="143">
        <v>0</v>
      </c>
      <c r="AJ33" s="143">
        <v>0</v>
      </c>
      <c r="AK33" s="159">
        <v>0</v>
      </c>
      <c r="AL33" s="158">
        <v>0</v>
      </c>
      <c r="AM33" s="143">
        <v>0</v>
      </c>
      <c r="AN33" s="143">
        <v>0</v>
      </c>
      <c r="AO33" s="143">
        <v>0</v>
      </c>
      <c r="AP33" s="143">
        <v>0</v>
      </c>
      <c r="AQ33" s="143">
        <v>0</v>
      </c>
      <c r="AR33" s="159">
        <v>0</v>
      </c>
      <c r="AS33" s="158">
        <v>0</v>
      </c>
      <c r="AT33" s="143">
        <v>0</v>
      </c>
      <c r="AU33" s="143">
        <v>0</v>
      </c>
      <c r="AV33" s="143">
        <v>0</v>
      </c>
      <c r="AW33" s="143">
        <v>0</v>
      </c>
      <c r="AX33" s="143">
        <v>0</v>
      </c>
      <c r="AY33" s="159">
        <v>0</v>
      </c>
      <c r="AZ33" s="158">
        <v>529352</v>
      </c>
      <c r="BA33" s="143">
        <v>2442973.7895165933</v>
      </c>
      <c r="BB33" s="143">
        <v>49823.261800000138</v>
      </c>
      <c r="BC33" s="143">
        <v>626878.03566389997</v>
      </c>
      <c r="BD33" s="143">
        <v>405333.83930281701</v>
      </c>
      <c r="BE33" s="143">
        <v>534418.080744999</v>
      </c>
      <c r="BF33" s="159">
        <v>0</v>
      </c>
      <c r="BG33" s="158">
        <v>0</v>
      </c>
      <c r="BH33" s="143">
        <v>0</v>
      </c>
      <c r="BI33" s="143">
        <v>0</v>
      </c>
      <c r="BJ33" s="143">
        <v>0</v>
      </c>
      <c r="BK33" s="143">
        <v>0</v>
      </c>
      <c r="BL33" s="143">
        <v>0</v>
      </c>
      <c r="BM33" s="159">
        <v>0</v>
      </c>
      <c r="BN33" s="158">
        <v>0</v>
      </c>
      <c r="BO33" s="143">
        <v>0</v>
      </c>
      <c r="BP33" s="143">
        <v>0</v>
      </c>
      <c r="BQ33" s="143">
        <v>0</v>
      </c>
      <c r="BR33" s="143">
        <v>0</v>
      </c>
      <c r="BS33" s="143">
        <v>0</v>
      </c>
      <c r="BT33" s="159">
        <v>0</v>
      </c>
      <c r="BU33" s="158">
        <v>0</v>
      </c>
      <c r="BV33" s="143">
        <v>0</v>
      </c>
      <c r="BW33" s="143">
        <v>0</v>
      </c>
      <c r="BX33" s="143">
        <v>0</v>
      </c>
      <c r="BY33" s="143">
        <v>0</v>
      </c>
      <c r="BZ33" s="143">
        <v>0</v>
      </c>
      <c r="CA33" s="159">
        <v>0</v>
      </c>
      <c r="CB33" s="158">
        <v>0</v>
      </c>
      <c r="CC33" s="143">
        <v>0</v>
      </c>
      <c r="CD33" s="143">
        <v>0</v>
      </c>
      <c r="CE33" s="143">
        <v>0</v>
      </c>
      <c r="CF33" s="143">
        <v>0</v>
      </c>
      <c r="CG33" s="143">
        <v>0</v>
      </c>
      <c r="CH33" s="159">
        <v>0</v>
      </c>
      <c r="CI33" s="158">
        <v>0</v>
      </c>
      <c r="CJ33" s="143">
        <v>0</v>
      </c>
      <c r="CK33" s="143">
        <v>0</v>
      </c>
      <c r="CL33" s="143">
        <v>0</v>
      </c>
      <c r="CM33" s="143">
        <v>0</v>
      </c>
      <c r="CN33" s="143">
        <v>0</v>
      </c>
      <c r="CO33" s="159">
        <v>0</v>
      </c>
      <c r="CP33" s="158">
        <v>0</v>
      </c>
      <c r="CQ33" s="143">
        <v>0</v>
      </c>
      <c r="CR33" s="143">
        <v>0</v>
      </c>
      <c r="CS33" s="143">
        <v>0</v>
      </c>
      <c r="CT33" s="143">
        <v>0</v>
      </c>
      <c r="CU33" s="143">
        <v>0</v>
      </c>
      <c r="CV33" s="159">
        <v>0</v>
      </c>
      <c r="CW33" s="158">
        <v>0</v>
      </c>
      <c r="CX33" s="143">
        <v>0</v>
      </c>
      <c r="CY33" s="143">
        <v>0</v>
      </c>
      <c r="CZ33" s="143">
        <v>0</v>
      </c>
      <c r="DA33" s="143">
        <v>0</v>
      </c>
      <c r="DB33" s="143">
        <v>0</v>
      </c>
      <c r="DC33" s="159">
        <v>0</v>
      </c>
      <c r="DD33" s="158">
        <v>0</v>
      </c>
      <c r="DE33" s="143">
        <v>0</v>
      </c>
      <c r="DF33" s="143">
        <v>0</v>
      </c>
      <c r="DG33" s="143">
        <v>0</v>
      </c>
      <c r="DH33" s="143">
        <v>0</v>
      </c>
      <c r="DI33" s="143">
        <v>0</v>
      </c>
      <c r="DJ33" s="159">
        <v>0</v>
      </c>
      <c r="DK33" s="158">
        <v>0</v>
      </c>
      <c r="DL33" s="143">
        <v>0</v>
      </c>
      <c r="DM33" s="143">
        <v>0</v>
      </c>
      <c r="DN33" s="143">
        <v>0</v>
      </c>
      <c r="DO33" s="143">
        <v>0</v>
      </c>
      <c r="DP33" s="143">
        <v>0</v>
      </c>
      <c r="DQ33" s="159">
        <v>0</v>
      </c>
      <c r="DR33" s="158">
        <v>0</v>
      </c>
      <c r="DS33" s="143">
        <v>0</v>
      </c>
      <c r="DT33" s="143">
        <v>0</v>
      </c>
      <c r="DU33" s="143">
        <v>0</v>
      </c>
      <c r="DV33" s="143">
        <v>0</v>
      </c>
      <c r="DW33" s="143">
        <v>0</v>
      </c>
      <c r="DX33" s="159">
        <v>0</v>
      </c>
      <c r="DY33" s="158">
        <v>0</v>
      </c>
      <c r="DZ33" s="143">
        <v>0</v>
      </c>
      <c r="EA33" s="143">
        <v>0</v>
      </c>
      <c r="EB33" s="143">
        <v>0</v>
      </c>
      <c r="EC33" s="143">
        <v>0</v>
      </c>
      <c r="ED33" s="143">
        <v>0</v>
      </c>
      <c r="EE33" s="159">
        <v>0</v>
      </c>
      <c r="EF33" s="158">
        <v>0</v>
      </c>
      <c r="EG33" s="143">
        <v>0</v>
      </c>
      <c r="EH33" s="143">
        <v>0</v>
      </c>
      <c r="EI33" s="143">
        <v>0</v>
      </c>
      <c r="EJ33" s="143">
        <v>0</v>
      </c>
      <c r="EK33" s="143">
        <v>0</v>
      </c>
      <c r="EL33" s="159">
        <v>0</v>
      </c>
      <c r="EM33" s="158">
        <v>0</v>
      </c>
      <c r="EN33" s="143">
        <v>0</v>
      </c>
      <c r="EO33" s="143">
        <v>0</v>
      </c>
      <c r="EP33" s="143">
        <v>0</v>
      </c>
      <c r="EQ33" s="143">
        <v>0</v>
      </c>
      <c r="ER33" s="143">
        <v>0</v>
      </c>
      <c r="ES33" s="159">
        <v>0</v>
      </c>
      <c r="ET33" s="158">
        <v>0</v>
      </c>
      <c r="EU33" s="143">
        <v>0</v>
      </c>
      <c r="EV33" s="143">
        <v>0</v>
      </c>
      <c r="EW33" s="143">
        <v>0</v>
      </c>
      <c r="EX33" s="143">
        <v>0</v>
      </c>
      <c r="EY33" s="143">
        <v>0</v>
      </c>
      <c r="EZ33" s="159">
        <v>0</v>
      </c>
      <c r="FA33" s="158">
        <v>0</v>
      </c>
      <c r="FB33" s="143">
        <v>0</v>
      </c>
      <c r="FC33" s="143">
        <v>0</v>
      </c>
      <c r="FD33" s="143">
        <v>0</v>
      </c>
      <c r="FE33" s="143">
        <v>0</v>
      </c>
      <c r="FF33" s="143">
        <v>0</v>
      </c>
      <c r="FG33" s="159">
        <v>0</v>
      </c>
      <c r="FH33" s="158">
        <v>529352</v>
      </c>
      <c r="FI33" s="143">
        <v>2442973.7895165933</v>
      </c>
      <c r="FJ33" s="143">
        <v>49823.261800000138</v>
      </c>
      <c r="FK33" s="143">
        <v>626878.03566389997</v>
      </c>
      <c r="FL33" s="143">
        <v>405333.83930281701</v>
      </c>
      <c r="FM33" s="143">
        <v>534418.080744999</v>
      </c>
      <c r="FN33" s="159">
        <v>0</v>
      </c>
    </row>
    <row r="34" spans="1:170">
      <c r="A34" s="194">
        <v>18</v>
      </c>
      <c r="B34" s="197" t="s">
        <v>448</v>
      </c>
      <c r="C34" s="158">
        <v>0</v>
      </c>
      <c r="D34" s="143">
        <v>0</v>
      </c>
      <c r="E34" s="143">
        <v>0</v>
      </c>
      <c r="F34" s="143">
        <v>0</v>
      </c>
      <c r="G34" s="143">
        <v>0</v>
      </c>
      <c r="H34" s="143">
        <v>0</v>
      </c>
      <c r="I34" s="159">
        <v>0</v>
      </c>
      <c r="J34" s="158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59">
        <v>0</v>
      </c>
      <c r="Q34" s="158">
        <v>0</v>
      </c>
      <c r="R34" s="143">
        <v>0</v>
      </c>
      <c r="S34" s="143">
        <v>0</v>
      </c>
      <c r="T34" s="143">
        <v>0</v>
      </c>
      <c r="U34" s="143">
        <v>0</v>
      </c>
      <c r="V34" s="143">
        <v>0</v>
      </c>
      <c r="W34" s="159">
        <v>0</v>
      </c>
      <c r="X34" s="158">
        <v>0</v>
      </c>
      <c r="Y34" s="143">
        <v>0</v>
      </c>
      <c r="Z34" s="143">
        <v>0</v>
      </c>
      <c r="AA34" s="143">
        <v>0</v>
      </c>
      <c r="AB34" s="143">
        <v>0</v>
      </c>
      <c r="AC34" s="143">
        <v>0</v>
      </c>
      <c r="AD34" s="159">
        <v>0</v>
      </c>
      <c r="AE34" s="158">
        <v>0</v>
      </c>
      <c r="AF34" s="143">
        <v>0</v>
      </c>
      <c r="AG34" s="143">
        <v>0</v>
      </c>
      <c r="AH34" s="143">
        <v>0</v>
      </c>
      <c r="AI34" s="143">
        <v>0</v>
      </c>
      <c r="AJ34" s="143">
        <v>0</v>
      </c>
      <c r="AK34" s="159">
        <v>0</v>
      </c>
      <c r="AL34" s="158">
        <v>0</v>
      </c>
      <c r="AM34" s="143">
        <v>0</v>
      </c>
      <c r="AN34" s="143">
        <v>0</v>
      </c>
      <c r="AO34" s="143">
        <v>0</v>
      </c>
      <c r="AP34" s="143">
        <v>0</v>
      </c>
      <c r="AQ34" s="143">
        <v>0</v>
      </c>
      <c r="AR34" s="159">
        <v>0</v>
      </c>
      <c r="AS34" s="158">
        <v>0</v>
      </c>
      <c r="AT34" s="143">
        <v>0</v>
      </c>
      <c r="AU34" s="143">
        <v>0</v>
      </c>
      <c r="AV34" s="143">
        <v>0</v>
      </c>
      <c r="AW34" s="143">
        <v>0</v>
      </c>
      <c r="AX34" s="143">
        <v>0</v>
      </c>
      <c r="AY34" s="159">
        <v>0</v>
      </c>
      <c r="AZ34" s="158">
        <v>822618</v>
      </c>
      <c r="BA34" s="143">
        <v>11699078.695685595</v>
      </c>
      <c r="BB34" s="143">
        <v>0</v>
      </c>
      <c r="BC34" s="143">
        <v>2711171.2210705997</v>
      </c>
      <c r="BD34" s="143">
        <v>2477153.3992650462</v>
      </c>
      <c r="BE34" s="143">
        <v>3019339.6357809501</v>
      </c>
      <c r="BF34" s="159">
        <v>0</v>
      </c>
      <c r="BG34" s="158">
        <v>0</v>
      </c>
      <c r="BH34" s="143">
        <v>0</v>
      </c>
      <c r="BI34" s="143">
        <v>0</v>
      </c>
      <c r="BJ34" s="143">
        <v>0</v>
      </c>
      <c r="BK34" s="143">
        <v>0</v>
      </c>
      <c r="BL34" s="143">
        <v>0</v>
      </c>
      <c r="BM34" s="159">
        <v>0</v>
      </c>
      <c r="BN34" s="158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59">
        <v>0</v>
      </c>
      <c r="BU34" s="158">
        <v>0</v>
      </c>
      <c r="BV34" s="143">
        <v>0</v>
      </c>
      <c r="BW34" s="143">
        <v>0</v>
      </c>
      <c r="BX34" s="143">
        <v>0</v>
      </c>
      <c r="BY34" s="143">
        <v>0</v>
      </c>
      <c r="BZ34" s="143">
        <v>0</v>
      </c>
      <c r="CA34" s="159">
        <v>0</v>
      </c>
      <c r="CB34" s="158">
        <v>0</v>
      </c>
      <c r="CC34" s="143">
        <v>0</v>
      </c>
      <c r="CD34" s="143">
        <v>0</v>
      </c>
      <c r="CE34" s="143">
        <v>0</v>
      </c>
      <c r="CF34" s="143">
        <v>0</v>
      </c>
      <c r="CG34" s="143">
        <v>0</v>
      </c>
      <c r="CH34" s="159">
        <v>0</v>
      </c>
      <c r="CI34" s="158">
        <v>0</v>
      </c>
      <c r="CJ34" s="143">
        <v>0</v>
      </c>
      <c r="CK34" s="143">
        <v>0</v>
      </c>
      <c r="CL34" s="143">
        <v>0</v>
      </c>
      <c r="CM34" s="143">
        <v>0</v>
      </c>
      <c r="CN34" s="143">
        <v>0</v>
      </c>
      <c r="CO34" s="159">
        <v>0</v>
      </c>
      <c r="CP34" s="158">
        <v>0</v>
      </c>
      <c r="CQ34" s="143">
        <v>0</v>
      </c>
      <c r="CR34" s="143">
        <v>0</v>
      </c>
      <c r="CS34" s="143">
        <v>0</v>
      </c>
      <c r="CT34" s="143">
        <v>0</v>
      </c>
      <c r="CU34" s="143">
        <v>0</v>
      </c>
      <c r="CV34" s="159">
        <v>0</v>
      </c>
      <c r="CW34" s="158">
        <v>0</v>
      </c>
      <c r="CX34" s="143">
        <v>0</v>
      </c>
      <c r="CY34" s="143">
        <v>0</v>
      </c>
      <c r="CZ34" s="143">
        <v>0</v>
      </c>
      <c r="DA34" s="143">
        <v>0</v>
      </c>
      <c r="DB34" s="143">
        <v>0</v>
      </c>
      <c r="DC34" s="159">
        <v>0</v>
      </c>
      <c r="DD34" s="158">
        <v>0</v>
      </c>
      <c r="DE34" s="143">
        <v>0</v>
      </c>
      <c r="DF34" s="143">
        <v>0</v>
      </c>
      <c r="DG34" s="143">
        <v>0</v>
      </c>
      <c r="DH34" s="143">
        <v>0</v>
      </c>
      <c r="DI34" s="143">
        <v>0</v>
      </c>
      <c r="DJ34" s="159">
        <v>0</v>
      </c>
      <c r="DK34" s="158">
        <v>0</v>
      </c>
      <c r="DL34" s="143">
        <v>0</v>
      </c>
      <c r="DM34" s="143">
        <v>0</v>
      </c>
      <c r="DN34" s="143">
        <v>0</v>
      </c>
      <c r="DO34" s="143">
        <v>0</v>
      </c>
      <c r="DP34" s="143">
        <v>0</v>
      </c>
      <c r="DQ34" s="159">
        <v>0</v>
      </c>
      <c r="DR34" s="158">
        <v>0</v>
      </c>
      <c r="DS34" s="143">
        <v>0</v>
      </c>
      <c r="DT34" s="143">
        <v>0</v>
      </c>
      <c r="DU34" s="143">
        <v>0</v>
      </c>
      <c r="DV34" s="143">
        <v>0</v>
      </c>
      <c r="DW34" s="143">
        <v>0</v>
      </c>
      <c r="DX34" s="159">
        <v>0</v>
      </c>
      <c r="DY34" s="158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59">
        <v>0</v>
      </c>
      <c r="EF34" s="158">
        <v>0</v>
      </c>
      <c r="EG34" s="143">
        <v>0</v>
      </c>
      <c r="EH34" s="143">
        <v>0</v>
      </c>
      <c r="EI34" s="143">
        <v>0</v>
      </c>
      <c r="EJ34" s="143">
        <v>0</v>
      </c>
      <c r="EK34" s="143">
        <v>0</v>
      </c>
      <c r="EL34" s="159">
        <v>0</v>
      </c>
      <c r="EM34" s="158">
        <v>0</v>
      </c>
      <c r="EN34" s="143">
        <v>0</v>
      </c>
      <c r="EO34" s="143">
        <v>0</v>
      </c>
      <c r="EP34" s="143">
        <v>0</v>
      </c>
      <c r="EQ34" s="143">
        <v>0</v>
      </c>
      <c r="ER34" s="143">
        <v>0</v>
      </c>
      <c r="ES34" s="159">
        <v>0</v>
      </c>
      <c r="ET34" s="158">
        <v>0</v>
      </c>
      <c r="EU34" s="143">
        <v>0</v>
      </c>
      <c r="EV34" s="143">
        <v>0</v>
      </c>
      <c r="EW34" s="143">
        <v>0</v>
      </c>
      <c r="EX34" s="143">
        <v>0</v>
      </c>
      <c r="EY34" s="143">
        <v>0</v>
      </c>
      <c r="EZ34" s="159">
        <v>0</v>
      </c>
      <c r="FA34" s="158">
        <v>0</v>
      </c>
      <c r="FB34" s="143">
        <v>0</v>
      </c>
      <c r="FC34" s="143">
        <v>0</v>
      </c>
      <c r="FD34" s="143">
        <v>0</v>
      </c>
      <c r="FE34" s="143">
        <v>0</v>
      </c>
      <c r="FF34" s="143">
        <v>0</v>
      </c>
      <c r="FG34" s="159">
        <v>0</v>
      </c>
      <c r="FH34" s="158">
        <v>822618</v>
      </c>
      <c r="FI34" s="143">
        <v>11699078.695685595</v>
      </c>
      <c r="FJ34" s="143">
        <v>0</v>
      </c>
      <c r="FK34" s="143">
        <v>2711171.2210705997</v>
      </c>
      <c r="FL34" s="143">
        <v>2477153.3992650462</v>
      </c>
      <c r="FM34" s="143">
        <v>3019339.6357809501</v>
      </c>
      <c r="FN34" s="159">
        <v>0</v>
      </c>
    </row>
    <row r="35" spans="1:170" s="163" customFormat="1" ht="16.5" thickBot="1">
      <c r="A35" s="342" t="s">
        <v>450</v>
      </c>
      <c r="B35" s="343"/>
      <c r="C35" s="160">
        <v>0</v>
      </c>
      <c r="D35" s="161">
        <v>0</v>
      </c>
      <c r="E35" s="161">
        <v>0</v>
      </c>
      <c r="F35" s="161">
        <v>0</v>
      </c>
      <c r="G35" s="161">
        <v>0</v>
      </c>
      <c r="H35" s="161">
        <v>0</v>
      </c>
      <c r="I35" s="162">
        <v>0</v>
      </c>
      <c r="J35" s="160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2">
        <v>0</v>
      </c>
      <c r="Q35" s="160">
        <v>0</v>
      </c>
      <c r="R35" s="161">
        <v>0</v>
      </c>
      <c r="S35" s="161">
        <v>0</v>
      </c>
      <c r="T35" s="161">
        <v>0</v>
      </c>
      <c r="U35" s="161">
        <v>0</v>
      </c>
      <c r="V35" s="161">
        <v>0</v>
      </c>
      <c r="W35" s="162">
        <v>0</v>
      </c>
      <c r="X35" s="160">
        <v>0</v>
      </c>
      <c r="Y35" s="161">
        <v>0</v>
      </c>
      <c r="Z35" s="161">
        <v>0</v>
      </c>
      <c r="AA35" s="161">
        <v>0</v>
      </c>
      <c r="AB35" s="161">
        <v>0</v>
      </c>
      <c r="AC35" s="161">
        <v>0</v>
      </c>
      <c r="AD35" s="162">
        <v>0</v>
      </c>
      <c r="AE35" s="160">
        <v>0</v>
      </c>
      <c r="AF35" s="161">
        <v>0</v>
      </c>
      <c r="AG35" s="161">
        <v>0</v>
      </c>
      <c r="AH35" s="161">
        <v>0</v>
      </c>
      <c r="AI35" s="161">
        <v>0</v>
      </c>
      <c r="AJ35" s="161">
        <v>0</v>
      </c>
      <c r="AK35" s="162">
        <v>0</v>
      </c>
      <c r="AL35" s="160">
        <v>0</v>
      </c>
      <c r="AM35" s="161">
        <v>0</v>
      </c>
      <c r="AN35" s="161">
        <v>0</v>
      </c>
      <c r="AO35" s="161">
        <v>0</v>
      </c>
      <c r="AP35" s="161">
        <v>0</v>
      </c>
      <c r="AQ35" s="161">
        <v>0</v>
      </c>
      <c r="AR35" s="162">
        <v>0</v>
      </c>
      <c r="AS35" s="160">
        <v>13</v>
      </c>
      <c r="AT35" s="161">
        <v>64888.901960784271</v>
      </c>
      <c r="AU35" s="161">
        <v>7524.72</v>
      </c>
      <c r="AV35" s="161">
        <v>18498.02</v>
      </c>
      <c r="AW35" s="161">
        <v>0</v>
      </c>
      <c r="AX35" s="161">
        <v>26219.816630694717</v>
      </c>
      <c r="AY35" s="162">
        <v>0</v>
      </c>
      <c r="AZ35" s="160">
        <v>3550642</v>
      </c>
      <c r="BA35" s="161">
        <v>176023144.18204886</v>
      </c>
      <c r="BB35" s="161">
        <v>68506388.934408113</v>
      </c>
      <c r="BC35" s="161">
        <v>42826020.442594305</v>
      </c>
      <c r="BD35" s="161">
        <v>141279654.3990728</v>
      </c>
      <c r="BE35" s="161">
        <v>61047644.979514144</v>
      </c>
      <c r="BF35" s="162">
        <v>0</v>
      </c>
      <c r="BG35" s="160">
        <v>0</v>
      </c>
      <c r="BH35" s="161">
        <v>0</v>
      </c>
      <c r="BI35" s="161">
        <v>0</v>
      </c>
      <c r="BJ35" s="161">
        <v>0</v>
      </c>
      <c r="BK35" s="161">
        <v>0</v>
      </c>
      <c r="BL35" s="161">
        <v>0</v>
      </c>
      <c r="BM35" s="162">
        <v>0</v>
      </c>
      <c r="BN35" s="160">
        <v>158223</v>
      </c>
      <c r="BO35" s="161">
        <v>17103767.539999962</v>
      </c>
      <c r="BP35" s="161">
        <v>1265945.8203905863</v>
      </c>
      <c r="BQ35" s="161">
        <v>3697252.8194688959</v>
      </c>
      <c r="BR35" s="161">
        <v>3266221.605247431</v>
      </c>
      <c r="BS35" s="161">
        <v>8136881.3415244035</v>
      </c>
      <c r="BT35" s="162">
        <v>0</v>
      </c>
      <c r="BU35" s="160">
        <v>0</v>
      </c>
      <c r="BV35" s="161">
        <v>0</v>
      </c>
      <c r="BW35" s="161">
        <v>0</v>
      </c>
      <c r="BX35" s="161">
        <v>0</v>
      </c>
      <c r="BY35" s="161">
        <v>0</v>
      </c>
      <c r="BZ35" s="161">
        <v>0</v>
      </c>
      <c r="CA35" s="162">
        <v>0</v>
      </c>
      <c r="CB35" s="160">
        <v>0</v>
      </c>
      <c r="CC35" s="161">
        <v>0</v>
      </c>
      <c r="CD35" s="161">
        <v>0</v>
      </c>
      <c r="CE35" s="161">
        <v>0</v>
      </c>
      <c r="CF35" s="161">
        <v>0</v>
      </c>
      <c r="CG35" s="161">
        <v>0</v>
      </c>
      <c r="CH35" s="162">
        <v>0</v>
      </c>
      <c r="CI35" s="160">
        <v>0</v>
      </c>
      <c r="CJ35" s="161">
        <v>0</v>
      </c>
      <c r="CK35" s="161">
        <v>0</v>
      </c>
      <c r="CL35" s="161">
        <v>0</v>
      </c>
      <c r="CM35" s="161">
        <v>0</v>
      </c>
      <c r="CN35" s="161">
        <v>0</v>
      </c>
      <c r="CO35" s="162">
        <v>0</v>
      </c>
      <c r="CP35" s="160">
        <v>0</v>
      </c>
      <c r="CQ35" s="161">
        <v>0</v>
      </c>
      <c r="CR35" s="161">
        <v>0</v>
      </c>
      <c r="CS35" s="161">
        <v>0</v>
      </c>
      <c r="CT35" s="161">
        <v>0</v>
      </c>
      <c r="CU35" s="161">
        <v>0</v>
      </c>
      <c r="CV35" s="162">
        <v>0</v>
      </c>
      <c r="CW35" s="160">
        <v>0</v>
      </c>
      <c r="CX35" s="161">
        <v>0</v>
      </c>
      <c r="CY35" s="161">
        <v>0</v>
      </c>
      <c r="CZ35" s="161">
        <v>0</v>
      </c>
      <c r="DA35" s="161">
        <v>0</v>
      </c>
      <c r="DB35" s="161">
        <v>0</v>
      </c>
      <c r="DC35" s="162">
        <v>0</v>
      </c>
      <c r="DD35" s="160">
        <v>0</v>
      </c>
      <c r="DE35" s="161">
        <v>0</v>
      </c>
      <c r="DF35" s="161">
        <v>0</v>
      </c>
      <c r="DG35" s="161">
        <v>0</v>
      </c>
      <c r="DH35" s="161">
        <v>0</v>
      </c>
      <c r="DI35" s="161">
        <v>0</v>
      </c>
      <c r="DJ35" s="162">
        <v>0</v>
      </c>
      <c r="DK35" s="160">
        <v>123665</v>
      </c>
      <c r="DL35" s="161">
        <v>65578544.204407997</v>
      </c>
      <c r="DM35" s="161">
        <v>25084628.334002275</v>
      </c>
      <c r="DN35" s="161">
        <v>7965928.6799999997</v>
      </c>
      <c r="DO35" s="161">
        <v>46476742.848164</v>
      </c>
      <c r="DP35" s="161">
        <v>30692331.382124521</v>
      </c>
      <c r="DQ35" s="162">
        <v>0</v>
      </c>
      <c r="DR35" s="160">
        <v>0</v>
      </c>
      <c r="DS35" s="161">
        <v>0</v>
      </c>
      <c r="DT35" s="161">
        <v>0</v>
      </c>
      <c r="DU35" s="161">
        <v>0</v>
      </c>
      <c r="DV35" s="161">
        <v>0</v>
      </c>
      <c r="DW35" s="161">
        <v>0</v>
      </c>
      <c r="DX35" s="162">
        <v>0</v>
      </c>
      <c r="DY35" s="160">
        <v>0</v>
      </c>
      <c r="DZ35" s="161">
        <v>0</v>
      </c>
      <c r="EA35" s="161">
        <v>0</v>
      </c>
      <c r="EB35" s="161">
        <v>0</v>
      </c>
      <c r="EC35" s="161">
        <v>0</v>
      </c>
      <c r="ED35" s="161">
        <v>0</v>
      </c>
      <c r="EE35" s="162">
        <v>0</v>
      </c>
      <c r="EF35" s="160">
        <v>0</v>
      </c>
      <c r="EG35" s="161">
        <v>0</v>
      </c>
      <c r="EH35" s="161">
        <v>0</v>
      </c>
      <c r="EI35" s="161">
        <v>0</v>
      </c>
      <c r="EJ35" s="161">
        <v>0</v>
      </c>
      <c r="EK35" s="161">
        <v>0</v>
      </c>
      <c r="EL35" s="162">
        <v>0</v>
      </c>
      <c r="EM35" s="160">
        <v>0</v>
      </c>
      <c r="EN35" s="161">
        <v>0</v>
      </c>
      <c r="EO35" s="161">
        <v>0</v>
      </c>
      <c r="EP35" s="161">
        <v>0</v>
      </c>
      <c r="EQ35" s="161">
        <v>0</v>
      </c>
      <c r="ER35" s="161">
        <v>0</v>
      </c>
      <c r="ES35" s="162">
        <v>0</v>
      </c>
      <c r="ET35" s="160">
        <v>0</v>
      </c>
      <c r="EU35" s="161">
        <v>0</v>
      </c>
      <c r="EV35" s="161">
        <v>0</v>
      </c>
      <c r="EW35" s="161">
        <v>0</v>
      </c>
      <c r="EX35" s="161">
        <v>0</v>
      </c>
      <c r="EY35" s="161">
        <v>0</v>
      </c>
      <c r="EZ35" s="162">
        <v>0</v>
      </c>
      <c r="FA35" s="160">
        <v>0</v>
      </c>
      <c r="FB35" s="161">
        <v>0</v>
      </c>
      <c r="FC35" s="161">
        <v>0</v>
      </c>
      <c r="FD35" s="161">
        <v>0</v>
      </c>
      <c r="FE35" s="161">
        <v>0</v>
      </c>
      <c r="FF35" s="161">
        <v>0</v>
      </c>
      <c r="FG35" s="162">
        <v>0</v>
      </c>
      <c r="FH35" s="160">
        <v>3832543</v>
      </c>
      <c r="FI35" s="161">
        <v>258770344.8284176</v>
      </c>
      <c r="FJ35" s="161">
        <v>94864487.808800966</v>
      </c>
      <c r="FK35" s="161">
        <v>54507699.962063201</v>
      </c>
      <c r="FL35" s="161">
        <v>191022618.85248423</v>
      </c>
      <c r="FM35" s="161">
        <v>99903077.519793749</v>
      </c>
      <c r="FN35" s="162">
        <v>0</v>
      </c>
    </row>
    <row r="36" spans="1:170" ht="21.75" customHeight="1">
      <c r="A36" s="192" t="s">
        <v>452</v>
      </c>
      <c r="C36" s="164"/>
      <c r="D36" s="164"/>
      <c r="E36" s="164"/>
      <c r="F36" s="164"/>
      <c r="G36" s="164"/>
      <c r="H36" s="164"/>
      <c r="I36" s="164"/>
    </row>
  </sheetData>
  <sheetProtection insertColumns="0"/>
  <mergeCells count="28">
    <mergeCell ref="A1:FN1"/>
    <mergeCell ref="A3:A5"/>
    <mergeCell ref="A35:B35"/>
    <mergeCell ref="CP3:CV4"/>
    <mergeCell ref="BG3:BM4"/>
    <mergeCell ref="B3:B5"/>
    <mergeCell ref="C3:I4"/>
    <mergeCell ref="J3:P4"/>
    <mergeCell ref="Q3:W4"/>
    <mergeCell ref="X3:AD4"/>
    <mergeCell ref="AE3:AK4"/>
    <mergeCell ref="AL3:AR4"/>
    <mergeCell ref="AS3:AY4"/>
    <mergeCell ref="AZ3:BF4"/>
    <mergeCell ref="ET3:EZ4"/>
    <mergeCell ref="FH3:FN4"/>
    <mergeCell ref="BN3:BT4"/>
    <mergeCell ref="BU3:CA4"/>
    <mergeCell ref="CB3:CH4"/>
    <mergeCell ref="CI3:CO4"/>
    <mergeCell ref="DD3:DJ4"/>
    <mergeCell ref="DK3:DQ4"/>
    <mergeCell ref="CW3:DC4"/>
    <mergeCell ref="FA3:FG4"/>
    <mergeCell ref="DR3:DX4"/>
    <mergeCell ref="DY3:EE4"/>
    <mergeCell ref="EF3:EL4"/>
    <mergeCell ref="EM3:ES4"/>
  </mergeCells>
  <phoneticPr fontId="14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44" fitToHeight="3" orientation="landscape" r:id="rId1"/>
  <headerFooter alignWithMargins="0"/>
  <colBreaks count="11" manualBreakCount="11">
    <brk id="16" max="35" man="1"/>
    <brk id="30" max="35" man="1"/>
    <brk id="44" max="35" man="1"/>
    <brk id="58" max="35" man="1"/>
    <brk id="72" max="35" man="1"/>
    <brk id="86" max="35" man="1"/>
    <brk id="100" max="35" man="1"/>
    <brk id="114" max="35" man="1"/>
    <brk id="128" max="35" man="1"/>
    <brk id="142" max="35" man="1"/>
    <brk id="156" max="3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Z713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9.140625" defaultRowHeight="11.25"/>
  <cols>
    <col min="1" max="1" width="6.28515625" style="145" customWidth="1"/>
    <col min="2" max="2" width="63.42578125" style="139" customWidth="1"/>
    <col min="3" max="15" width="14.7109375" style="139" customWidth="1"/>
    <col min="16" max="16" width="16" style="139" customWidth="1"/>
    <col min="17" max="25" width="14.7109375" style="139" customWidth="1"/>
    <col min="26" max="26" width="14.7109375" style="136" customWidth="1"/>
    <col min="27" max="16384" width="9.140625" style="139"/>
  </cols>
  <sheetData>
    <row r="1" spans="1:26" s="136" customFormat="1" ht="18.75" customHeight="1">
      <c r="A1" s="349" t="s">
        <v>874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</row>
    <row r="2" spans="1:26" s="136" customFormat="1" ht="16.5" customHeight="1">
      <c r="A2" s="135"/>
      <c r="B2" s="135"/>
      <c r="C2" s="137"/>
      <c r="D2" s="137"/>
      <c r="E2" s="137"/>
      <c r="F2" s="137"/>
      <c r="G2" s="137"/>
      <c r="H2" s="137"/>
      <c r="I2" s="137"/>
      <c r="J2" s="137"/>
      <c r="K2" s="137"/>
      <c r="L2" s="138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91" t="s">
        <v>527</v>
      </c>
    </row>
    <row r="3" spans="1:26" ht="79.5" customHeight="1">
      <c r="A3" s="346" t="s">
        <v>578</v>
      </c>
      <c r="B3" s="347"/>
      <c r="C3" s="74" t="s">
        <v>844</v>
      </c>
      <c r="D3" s="74" t="s">
        <v>849</v>
      </c>
      <c r="E3" s="74" t="s">
        <v>842</v>
      </c>
      <c r="F3" s="74" t="s">
        <v>848</v>
      </c>
      <c r="G3" s="74" t="s">
        <v>859</v>
      </c>
      <c r="H3" s="74" t="s">
        <v>850</v>
      </c>
      <c r="I3" s="74" t="s">
        <v>843</v>
      </c>
      <c r="J3" s="74" t="s">
        <v>840</v>
      </c>
      <c r="K3" s="74" t="s">
        <v>852</v>
      </c>
      <c r="L3" s="74" t="s">
        <v>841</v>
      </c>
      <c r="M3" s="74" t="s">
        <v>846</v>
      </c>
      <c r="N3" s="74" t="s">
        <v>847</v>
      </c>
      <c r="O3" s="74" t="s">
        <v>854</v>
      </c>
      <c r="P3" s="74" t="s">
        <v>851</v>
      </c>
      <c r="Q3" s="74" t="s">
        <v>857</v>
      </c>
      <c r="R3" s="74" t="s">
        <v>856</v>
      </c>
      <c r="S3" s="74" t="s">
        <v>845</v>
      </c>
      <c r="T3" s="74" t="s">
        <v>862</v>
      </c>
      <c r="U3" s="74" t="s">
        <v>855</v>
      </c>
      <c r="V3" s="74" t="s">
        <v>860</v>
      </c>
      <c r="W3" s="74" t="s">
        <v>858</v>
      </c>
      <c r="X3" s="74" t="s">
        <v>861</v>
      </c>
      <c r="Y3" s="74" t="s">
        <v>853</v>
      </c>
      <c r="Z3" s="153" t="s">
        <v>420</v>
      </c>
    </row>
    <row r="4" spans="1:26" ht="15.75">
      <c r="A4" s="212" t="s">
        <v>18</v>
      </c>
      <c r="B4" s="202" t="s">
        <v>579</v>
      </c>
      <c r="C4" s="143">
        <v>3318</v>
      </c>
      <c r="D4" s="143">
        <v>2938</v>
      </c>
      <c r="E4" s="143">
        <v>3407</v>
      </c>
      <c r="F4" s="143">
        <v>55</v>
      </c>
      <c r="G4" s="143">
        <v>97</v>
      </c>
      <c r="H4" s="143">
        <v>2</v>
      </c>
      <c r="I4" s="143">
        <v>11754</v>
      </c>
      <c r="J4" s="143">
        <v>59.454999999999998</v>
      </c>
      <c r="K4" s="143">
        <v>13</v>
      </c>
      <c r="L4" s="143">
        <v>46</v>
      </c>
      <c r="M4" s="143">
        <v>180</v>
      </c>
      <c r="N4" s="143">
        <v>5522</v>
      </c>
      <c r="O4" s="143">
        <v>18</v>
      </c>
      <c r="P4" s="143">
        <v>310.92957000000024</v>
      </c>
      <c r="Q4" s="143">
        <v>4</v>
      </c>
      <c r="R4" s="143">
        <v>195</v>
      </c>
      <c r="S4" s="143">
        <v>121</v>
      </c>
      <c r="T4" s="143">
        <v>142</v>
      </c>
      <c r="U4" s="143">
        <v>39</v>
      </c>
      <c r="V4" s="143">
        <v>165</v>
      </c>
      <c r="W4" s="143">
        <v>51</v>
      </c>
      <c r="X4" s="143">
        <v>65</v>
      </c>
      <c r="Y4" s="143">
        <v>55</v>
      </c>
      <c r="Z4" s="353">
        <v>28557.384570000002</v>
      </c>
    </row>
    <row r="5" spans="1:26" ht="15.75">
      <c r="A5" s="212" t="s">
        <v>249</v>
      </c>
      <c r="B5" s="203" t="s">
        <v>580</v>
      </c>
      <c r="C5" s="143">
        <v>1165</v>
      </c>
      <c r="D5" s="143">
        <v>1684</v>
      </c>
      <c r="E5" s="143">
        <v>3400</v>
      </c>
      <c r="F5" s="143">
        <v>55</v>
      </c>
      <c r="G5" s="143">
        <v>7</v>
      </c>
      <c r="H5" s="143">
        <v>0</v>
      </c>
      <c r="I5" s="143">
        <v>10999</v>
      </c>
      <c r="J5" s="143">
        <v>59.454999999999998</v>
      </c>
      <c r="K5" s="143">
        <v>13</v>
      </c>
      <c r="L5" s="143">
        <v>46</v>
      </c>
      <c r="M5" s="143">
        <v>171</v>
      </c>
      <c r="N5" s="143">
        <v>3817</v>
      </c>
      <c r="O5" s="143">
        <v>17</v>
      </c>
      <c r="P5" s="143">
        <v>238.56873000000022</v>
      </c>
      <c r="Q5" s="143">
        <v>4</v>
      </c>
      <c r="R5" s="143">
        <v>195</v>
      </c>
      <c r="S5" s="143">
        <v>35</v>
      </c>
      <c r="T5" s="143">
        <v>55</v>
      </c>
      <c r="U5" s="143">
        <v>38</v>
      </c>
      <c r="V5" s="143">
        <v>165</v>
      </c>
      <c r="W5" s="143">
        <v>9</v>
      </c>
      <c r="X5" s="143">
        <v>0</v>
      </c>
      <c r="Y5" s="143">
        <v>55</v>
      </c>
      <c r="Z5" s="353">
        <v>22228.023730000001</v>
      </c>
    </row>
    <row r="6" spans="1:26" ht="15.75">
      <c r="A6" s="212" t="s">
        <v>249</v>
      </c>
      <c r="B6" s="203" t="s">
        <v>581</v>
      </c>
      <c r="C6" s="143">
        <v>0</v>
      </c>
      <c r="D6" s="143">
        <v>0</v>
      </c>
      <c r="E6" s="143">
        <v>0</v>
      </c>
      <c r="F6" s="143">
        <v>0</v>
      </c>
      <c r="G6" s="143">
        <v>0</v>
      </c>
      <c r="H6" s="143">
        <v>0</v>
      </c>
      <c r="I6" s="143">
        <v>0</v>
      </c>
      <c r="J6" s="143">
        <v>0</v>
      </c>
      <c r="K6" s="143">
        <v>0</v>
      </c>
      <c r="L6" s="143">
        <v>0</v>
      </c>
      <c r="M6" s="143">
        <v>0</v>
      </c>
      <c r="N6" s="143">
        <v>0</v>
      </c>
      <c r="O6" s="143">
        <v>0</v>
      </c>
      <c r="P6" s="143">
        <v>0</v>
      </c>
      <c r="Q6" s="143">
        <v>0</v>
      </c>
      <c r="R6" s="143">
        <v>0</v>
      </c>
      <c r="S6" s="143">
        <v>0</v>
      </c>
      <c r="T6" s="143">
        <v>0</v>
      </c>
      <c r="U6" s="143">
        <v>0</v>
      </c>
      <c r="V6" s="143">
        <v>0</v>
      </c>
      <c r="W6" s="143">
        <v>0</v>
      </c>
      <c r="X6" s="143">
        <v>0</v>
      </c>
      <c r="Y6" s="143">
        <v>0</v>
      </c>
      <c r="Z6" s="353">
        <v>0</v>
      </c>
    </row>
    <row r="7" spans="1:26" ht="15.75">
      <c r="A7" s="212" t="s">
        <v>249</v>
      </c>
      <c r="B7" s="203" t="s">
        <v>582</v>
      </c>
      <c r="C7" s="143">
        <v>2153</v>
      </c>
      <c r="D7" s="143">
        <v>1254</v>
      </c>
      <c r="E7" s="143">
        <v>7</v>
      </c>
      <c r="F7" s="143">
        <v>0</v>
      </c>
      <c r="G7" s="143">
        <v>90</v>
      </c>
      <c r="H7" s="143">
        <v>2</v>
      </c>
      <c r="I7" s="143">
        <v>755</v>
      </c>
      <c r="J7" s="143">
        <v>0</v>
      </c>
      <c r="K7" s="143">
        <v>0</v>
      </c>
      <c r="L7" s="143">
        <v>0</v>
      </c>
      <c r="M7" s="143">
        <v>9</v>
      </c>
      <c r="N7" s="143">
        <v>1705</v>
      </c>
      <c r="O7" s="143">
        <v>1</v>
      </c>
      <c r="P7" s="143">
        <v>72.360839999999996</v>
      </c>
      <c r="Q7" s="143">
        <v>0</v>
      </c>
      <c r="R7" s="143">
        <v>0</v>
      </c>
      <c r="S7" s="143">
        <v>86</v>
      </c>
      <c r="T7" s="143">
        <v>87</v>
      </c>
      <c r="U7" s="143">
        <v>1</v>
      </c>
      <c r="V7" s="143">
        <v>0</v>
      </c>
      <c r="W7" s="143">
        <v>42</v>
      </c>
      <c r="X7" s="143">
        <v>65</v>
      </c>
      <c r="Y7" s="143">
        <v>0</v>
      </c>
      <c r="Z7" s="353">
        <v>6329.3608400000003</v>
      </c>
    </row>
    <row r="8" spans="1:26" ht="15.75">
      <c r="A8" s="204" t="s">
        <v>583</v>
      </c>
      <c r="B8" s="205" t="s">
        <v>584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354"/>
    </row>
    <row r="9" spans="1:26" ht="15.75">
      <c r="A9" s="212" t="s">
        <v>250</v>
      </c>
      <c r="B9" s="203" t="s">
        <v>585</v>
      </c>
      <c r="C9" s="143">
        <v>29555</v>
      </c>
      <c r="D9" s="143">
        <v>13579</v>
      </c>
      <c r="E9" s="143">
        <v>8686</v>
      </c>
      <c r="F9" s="143">
        <v>18181</v>
      </c>
      <c r="G9" s="143">
        <v>0</v>
      </c>
      <c r="H9" s="143">
        <v>5147</v>
      </c>
      <c r="I9" s="143">
        <v>55596</v>
      </c>
      <c r="J9" s="143">
        <v>0</v>
      </c>
      <c r="K9" s="143">
        <v>0</v>
      </c>
      <c r="L9" s="143">
        <v>65946</v>
      </c>
      <c r="M9" s="143">
        <v>16847</v>
      </c>
      <c r="N9" s="143">
        <v>796</v>
      </c>
      <c r="O9" s="143">
        <v>0</v>
      </c>
      <c r="P9" s="143">
        <v>0</v>
      </c>
      <c r="Q9" s="143">
        <v>0</v>
      </c>
      <c r="R9" s="143">
        <v>3014</v>
      </c>
      <c r="S9" s="143">
        <v>18696</v>
      </c>
      <c r="T9" s="143">
        <v>3816</v>
      </c>
      <c r="U9" s="143">
        <v>0</v>
      </c>
      <c r="V9" s="143">
        <v>2470</v>
      </c>
      <c r="W9" s="143">
        <v>3176</v>
      </c>
      <c r="X9" s="143">
        <v>0</v>
      </c>
      <c r="Y9" s="143">
        <v>3900</v>
      </c>
      <c r="Z9" s="353">
        <v>249405</v>
      </c>
    </row>
    <row r="10" spans="1:26" ht="15.75" customHeight="1">
      <c r="A10" s="213">
        <v>1</v>
      </c>
      <c r="B10" s="206" t="s">
        <v>586</v>
      </c>
      <c r="C10" s="143">
        <v>0</v>
      </c>
      <c r="D10" s="143">
        <v>0</v>
      </c>
      <c r="E10" s="143">
        <v>0</v>
      </c>
      <c r="F10" s="143">
        <v>0</v>
      </c>
      <c r="G10" s="143">
        <v>0</v>
      </c>
      <c r="H10" s="143">
        <v>1752</v>
      </c>
      <c r="I10" s="143">
        <v>16654</v>
      </c>
      <c r="J10" s="143">
        <v>0</v>
      </c>
      <c r="K10" s="143">
        <v>0</v>
      </c>
      <c r="L10" s="143">
        <v>0</v>
      </c>
      <c r="M10" s="143">
        <v>8485</v>
      </c>
      <c r="N10" s="143">
        <v>0</v>
      </c>
      <c r="O10" s="143">
        <v>0</v>
      </c>
      <c r="P10" s="143">
        <v>0</v>
      </c>
      <c r="Q10" s="143">
        <v>0</v>
      </c>
      <c r="R10" s="143">
        <v>3014</v>
      </c>
      <c r="S10" s="143">
        <v>2194</v>
      </c>
      <c r="T10" s="143">
        <v>0</v>
      </c>
      <c r="U10" s="143">
        <v>0</v>
      </c>
      <c r="V10" s="143">
        <v>0</v>
      </c>
      <c r="W10" s="143">
        <v>516</v>
      </c>
      <c r="X10" s="143">
        <v>0</v>
      </c>
      <c r="Y10" s="143">
        <v>0</v>
      </c>
      <c r="Z10" s="353">
        <v>32615</v>
      </c>
    </row>
    <row r="11" spans="1:26" ht="25.5">
      <c r="A11" s="212" t="s">
        <v>251</v>
      </c>
      <c r="B11" s="207" t="s">
        <v>587</v>
      </c>
      <c r="C11" s="143">
        <v>0</v>
      </c>
      <c r="D11" s="143">
        <v>0</v>
      </c>
      <c r="E11" s="143">
        <v>36688</v>
      </c>
      <c r="F11" s="143">
        <v>2956</v>
      </c>
      <c r="G11" s="143">
        <v>0</v>
      </c>
      <c r="H11" s="143">
        <v>13288</v>
      </c>
      <c r="I11" s="143">
        <v>0</v>
      </c>
      <c r="J11" s="143">
        <v>0</v>
      </c>
      <c r="K11" s="143">
        <v>0</v>
      </c>
      <c r="L11" s="143">
        <v>15388</v>
      </c>
      <c r="M11" s="143">
        <v>3834</v>
      </c>
      <c r="N11" s="143">
        <v>3773</v>
      </c>
      <c r="O11" s="143">
        <v>0</v>
      </c>
      <c r="P11" s="143">
        <v>0</v>
      </c>
      <c r="Q11" s="143">
        <v>500</v>
      </c>
      <c r="R11" s="143">
        <v>0</v>
      </c>
      <c r="S11" s="143">
        <v>8600</v>
      </c>
      <c r="T11" s="143">
        <v>0</v>
      </c>
      <c r="U11" s="143">
        <v>0</v>
      </c>
      <c r="V11" s="143">
        <v>0</v>
      </c>
      <c r="W11" s="143">
        <v>50</v>
      </c>
      <c r="X11" s="143">
        <v>2755</v>
      </c>
      <c r="Y11" s="143">
        <v>0</v>
      </c>
      <c r="Z11" s="353">
        <v>87832</v>
      </c>
    </row>
    <row r="12" spans="1:26" ht="15.75">
      <c r="A12" s="212" t="s">
        <v>19</v>
      </c>
      <c r="B12" s="203" t="s">
        <v>588</v>
      </c>
      <c r="C12" s="143">
        <v>0</v>
      </c>
      <c r="D12" s="143">
        <v>0</v>
      </c>
      <c r="E12" s="143">
        <v>36599</v>
      </c>
      <c r="F12" s="143">
        <v>0</v>
      </c>
      <c r="G12" s="143">
        <v>0</v>
      </c>
      <c r="H12" s="143">
        <v>13288</v>
      </c>
      <c r="I12" s="143">
        <v>0</v>
      </c>
      <c r="J12" s="143">
        <v>0</v>
      </c>
      <c r="K12" s="143">
        <v>0</v>
      </c>
      <c r="L12" s="143">
        <v>15388</v>
      </c>
      <c r="M12" s="143">
        <v>3834</v>
      </c>
      <c r="N12" s="143">
        <v>3773</v>
      </c>
      <c r="O12" s="143">
        <v>0</v>
      </c>
      <c r="P12" s="143">
        <v>0</v>
      </c>
      <c r="Q12" s="143">
        <v>500</v>
      </c>
      <c r="R12" s="143">
        <v>0</v>
      </c>
      <c r="S12" s="143">
        <v>8600</v>
      </c>
      <c r="T12" s="143">
        <v>0</v>
      </c>
      <c r="U12" s="143">
        <v>0</v>
      </c>
      <c r="V12" s="143">
        <v>0</v>
      </c>
      <c r="W12" s="143">
        <v>50</v>
      </c>
      <c r="X12" s="143">
        <v>0</v>
      </c>
      <c r="Y12" s="143">
        <v>0</v>
      </c>
      <c r="Z12" s="353">
        <v>82032</v>
      </c>
    </row>
    <row r="13" spans="1:26" ht="30">
      <c r="A13" s="212" t="s">
        <v>20</v>
      </c>
      <c r="B13" s="203" t="s">
        <v>589</v>
      </c>
      <c r="C13" s="143">
        <v>0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43">
        <v>0</v>
      </c>
      <c r="X13" s="143">
        <v>2755</v>
      </c>
      <c r="Y13" s="143">
        <v>0</v>
      </c>
      <c r="Z13" s="353">
        <v>2755</v>
      </c>
    </row>
    <row r="14" spans="1:26" ht="15.75">
      <c r="A14" s="212" t="s">
        <v>21</v>
      </c>
      <c r="B14" s="203" t="s">
        <v>590</v>
      </c>
      <c r="C14" s="143">
        <v>0</v>
      </c>
      <c r="D14" s="143">
        <v>0</v>
      </c>
      <c r="E14" s="143">
        <v>89</v>
      </c>
      <c r="F14" s="143">
        <v>2956</v>
      </c>
      <c r="G14" s="143">
        <v>0</v>
      </c>
      <c r="H14" s="143">
        <v>0</v>
      </c>
      <c r="I14" s="143">
        <v>0</v>
      </c>
      <c r="J14" s="143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43">
        <v>0</v>
      </c>
      <c r="Q14" s="143">
        <v>0</v>
      </c>
      <c r="R14" s="143">
        <v>0</v>
      </c>
      <c r="S14" s="143">
        <v>0</v>
      </c>
      <c r="T14" s="143">
        <v>0</v>
      </c>
      <c r="U14" s="143">
        <v>0</v>
      </c>
      <c r="V14" s="143">
        <v>0</v>
      </c>
      <c r="W14" s="143">
        <v>0</v>
      </c>
      <c r="X14" s="143">
        <v>0</v>
      </c>
      <c r="Y14" s="143">
        <v>0</v>
      </c>
      <c r="Z14" s="353">
        <v>3045</v>
      </c>
    </row>
    <row r="15" spans="1:26" ht="30">
      <c r="A15" s="212" t="s">
        <v>22</v>
      </c>
      <c r="B15" s="203" t="s">
        <v>591</v>
      </c>
      <c r="C15" s="143">
        <v>0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143">
        <v>0</v>
      </c>
      <c r="J15" s="143">
        <v>0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43">
        <v>0</v>
      </c>
      <c r="Q15" s="143">
        <v>0</v>
      </c>
      <c r="R15" s="143">
        <v>0</v>
      </c>
      <c r="S15" s="143">
        <v>0</v>
      </c>
      <c r="T15" s="143">
        <v>0</v>
      </c>
      <c r="U15" s="143">
        <v>0</v>
      </c>
      <c r="V15" s="143">
        <v>0</v>
      </c>
      <c r="W15" s="143">
        <v>0</v>
      </c>
      <c r="X15" s="143">
        <v>0</v>
      </c>
      <c r="Y15" s="143">
        <v>0</v>
      </c>
      <c r="Z15" s="353">
        <v>0</v>
      </c>
    </row>
    <row r="16" spans="1:26" ht="15.75">
      <c r="A16" s="212" t="s">
        <v>252</v>
      </c>
      <c r="B16" s="203" t="s">
        <v>592</v>
      </c>
      <c r="C16" s="143">
        <v>154970</v>
      </c>
      <c r="D16" s="143">
        <v>249552</v>
      </c>
      <c r="E16" s="143">
        <v>304641</v>
      </c>
      <c r="F16" s="143">
        <v>58833</v>
      </c>
      <c r="G16" s="143">
        <v>27654</v>
      </c>
      <c r="H16" s="143">
        <v>70701</v>
      </c>
      <c r="I16" s="143">
        <v>359482</v>
      </c>
      <c r="J16" s="143">
        <v>120775.193</v>
      </c>
      <c r="K16" s="143">
        <v>25592</v>
      </c>
      <c r="L16" s="143">
        <v>59616</v>
      </c>
      <c r="M16" s="143">
        <v>98324</v>
      </c>
      <c r="N16" s="143">
        <v>259716</v>
      </c>
      <c r="O16" s="143">
        <v>22985</v>
      </c>
      <c r="P16" s="143">
        <v>51464.1463</v>
      </c>
      <c r="Q16" s="143">
        <v>6096</v>
      </c>
      <c r="R16" s="143">
        <v>11638</v>
      </c>
      <c r="S16" s="143">
        <v>107330</v>
      </c>
      <c r="T16" s="143">
        <v>5659</v>
      </c>
      <c r="U16" s="143">
        <v>11730</v>
      </c>
      <c r="V16" s="143">
        <v>7270</v>
      </c>
      <c r="W16" s="143">
        <v>2703</v>
      </c>
      <c r="X16" s="143">
        <v>1109</v>
      </c>
      <c r="Y16" s="143">
        <v>15314</v>
      </c>
      <c r="Z16" s="353">
        <v>2033154.3392999999</v>
      </c>
    </row>
    <row r="17" spans="1:26" ht="30">
      <c r="A17" s="212" t="s">
        <v>19</v>
      </c>
      <c r="B17" s="203" t="s">
        <v>593</v>
      </c>
      <c r="C17" s="143">
        <v>115804</v>
      </c>
      <c r="D17" s="143">
        <v>28463</v>
      </c>
      <c r="E17" s="143">
        <v>68873</v>
      </c>
      <c r="F17" s="143">
        <v>26605</v>
      </c>
      <c r="G17" s="143">
        <v>0</v>
      </c>
      <c r="H17" s="143">
        <v>18269</v>
      </c>
      <c r="I17" s="143">
        <v>0</v>
      </c>
      <c r="J17" s="143">
        <v>59088.993000000002</v>
      </c>
      <c r="K17" s="143">
        <v>0</v>
      </c>
      <c r="L17" s="143">
        <v>278</v>
      </c>
      <c r="M17" s="143">
        <v>13547</v>
      </c>
      <c r="N17" s="143">
        <v>11680</v>
      </c>
      <c r="O17" s="143">
        <v>10054</v>
      </c>
      <c r="P17" s="143">
        <v>13681.22688</v>
      </c>
      <c r="Q17" s="143">
        <v>0</v>
      </c>
      <c r="R17" s="143">
        <v>0</v>
      </c>
      <c r="S17" s="143">
        <v>55329</v>
      </c>
      <c r="T17" s="143">
        <v>4604</v>
      </c>
      <c r="U17" s="143">
        <v>5897</v>
      </c>
      <c r="V17" s="143">
        <v>4744</v>
      </c>
      <c r="W17" s="143">
        <v>0</v>
      </c>
      <c r="X17" s="143">
        <v>197</v>
      </c>
      <c r="Y17" s="143">
        <v>0</v>
      </c>
      <c r="Z17" s="353">
        <v>437114.21987999999</v>
      </c>
    </row>
    <row r="18" spans="1:26" ht="15.75">
      <c r="A18" s="212" t="s">
        <v>20</v>
      </c>
      <c r="B18" s="203" t="s">
        <v>594</v>
      </c>
      <c r="C18" s="143">
        <v>32457</v>
      </c>
      <c r="D18" s="143">
        <v>216963</v>
      </c>
      <c r="E18" s="143">
        <v>235395</v>
      </c>
      <c r="F18" s="143">
        <v>30630</v>
      </c>
      <c r="G18" s="143">
        <v>25154</v>
      </c>
      <c r="H18" s="143">
        <v>50396</v>
      </c>
      <c r="I18" s="143">
        <v>349680</v>
      </c>
      <c r="J18" s="143">
        <v>42484.993000000002</v>
      </c>
      <c r="K18" s="143">
        <v>24255</v>
      </c>
      <c r="L18" s="143">
        <v>7055</v>
      </c>
      <c r="M18" s="143">
        <v>51078</v>
      </c>
      <c r="N18" s="143">
        <v>248036</v>
      </c>
      <c r="O18" s="143">
        <v>7955</v>
      </c>
      <c r="P18" s="143">
        <v>34234.486489999996</v>
      </c>
      <c r="Q18" s="143">
        <v>3333</v>
      </c>
      <c r="R18" s="143">
        <v>4768</v>
      </c>
      <c r="S18" s="143">
        <v>52000</v>
      </c>
      <c r="T18" s="143">
        <v>1055</v>
      </c>
      <c r="U18" s="143">
        <v>5833</v>
      </c>
      <c r="V18" s="143">
        <v>2495</v>
      </c>
      <c r="W18" s="143">
        <v>685</v>
      </c>
      <c r="X18" s="143">
        <v>269</v>
      </c>
      <c r="Y18" s="143">
        <v>7592</v>
      </c>
      <c r="Z18" s="353">
        <v>1433803.4794900001</v>
      </c>
    </row>
    <row r="19" spans="1:26" ht="15.75">
      <c r="A19" s="212"/>
      <c r="B19" s="203" t="s">
        <v>595</v>
      </c>
      <c r="C19" s="143">
        <v>32431</v>
      </c>
      <c r="D19" s="143">
        <v>216963</v>
      </c>
      <c r="E19" s="143">
        <v>198421</v>
      </c>
      <c r="F19" s="143">
        <v>8160</v>
      </c>
      <c r="G19" s="143">
        <v>25154</v>
      </c>
      <c r="H19" s="143">
        <v>26348</v>
      </c>
      <c r="I19" s="143">
        <v>349680</v>
      </c>
      <c r="J19" s="143">
        <v>0</v>
      </c>
      <c r="K19" s="143">
        <v>24255</v>
      </c>
      <c r="L19" s="143">
        <v>2658</v>
      </c>
      <c r="M19" s="143">
        <v>51078</v>
      </c>
      <c r="N19" s="143">
        <v>142473</v>
      </c>
      <c r="O19" s="143">
        <v>0</v>
      </c>
      <c r="P19" s="143">
        <v>34234.486489999996</v>
      </c>
      <c r="Q19" s="143">
        <v>3333</v>
      </c>
      <c r="R19" s="143">
        <v>4768</v>
      </c>
      <c r="S19" s="143">
        <v>0</v>
      </c>
      <c r="T19" s="143">
        <v>0</v>
      </c>
      <c r="U19" s="143">
        <v>5833</v>
      </c>
      <c r="V19" s="143">
        <v>2325</v>
      </c>
      <c r="W19" s="143">
        <v>685</v>
      </c>
      <c r="X19" s="143">
        <v>269</v>
      </c>
      <c r="Y19" s="143">
        <v>7592</v>
      </c>
      <c r="Z19" s="353">
        <v>1136660.48649</v>
      </c>
    </row>
    <row r="20" spans="1:26" ht="15.75">
      <c r="A20" s="212" t="s">
        <v>21</v>
      </c>
      <c r="B20" s="203" t="s">
        <v>596</v>
      </c>
      <c r="C20" s="143">
        <v>0</v>
      </c>
      <c r="D20" s="143">
        <v>0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0</v>
      </c>
      <c r="X20" s="143">
        <v>0</v>
      </c>
      <c r="Y20" s="143">
        <v>0</v>
      </c>
      <c r="Z20" s="353">
        <v>0</v>
      </c>
    </row>
    <row r="21" spans="1:26" ht="15.75">
      <c r="A21" s="212" t="s">
        <v>22</v>
      </c>
      <c r="B21" s="203" t="s">
        <v>597</v>
      </c>
      <c r="C21" s="143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0</v>
      </c>
      <c r="X21" s="143">
        <v>0</v>
      </c>
      <c r="Y21" s="143">
        <v>0</v>
      </c>
      <c r="Z21" s="353">
        <v>0</v>
      </c>
    </row>
    <row r="22" spans="1:26" ht="15.75">
      <c r="A22" s="212" t="s">
        <v>23</v>
      </c>
      <c r="B22" s="203" t="s">
        <v>598</v>
      </c>
      <c r="C22" s="143">
        <v>0</v>
      </c>
      <c r="D22" s="143">
        <v>0</v>
      </c>
      <c r="E22" s="143">
        <v>373</v>
      </c>
      <c r="F22" s="143">
        <v>0</v>
      </c>
      <c r="G22" s="143">
        <v>0</v>
      </c>
      <c r="H22" s="143">
        <v>0</v>
      </c>
      <c r="I22" s="143">
        <v>9802</v>
      </c>
      <c r="J22" s="143">
        <v>15072.040999999999</v>
      </c>
      <c r="K22" s="143">
        <v>0</v>
      </c>
      <c r="L22" s="143">
        <v>0</v>
      </c>
      <c r="M22" s="143">
        <v>0</v>
      </c>
      <c r="N22" s="143">
        <v>0</v>
      </c>
      <c r="O22" s="143">
        <v>3101</v>
      </c>
      <c r="P22" s="143">
        <v>0</v>
      </c>
      <c r="Q22" s="143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43">
        <v>0</v>
      </c>
      <c r="X22" s="143">
        <v>0</v>
      </c>
      <c r="Y22" s="143">
        <v>0</v>
      </c>
      <c r="Z22" s="353">
        <v>28348.040999999997</v>
      </c>
    </row>
    <row r="23" spans="1:26" ht="15.75">
      <c r="A23" s="212" t="s">
        <v>24</v>
      </c>
      <c r="B23" s="203" t="s">
        <v>599</v>
      </c>
      <c r="C23" s="143">
        <v>6709</v>
      </c>
      <c r="D23" s="143">
        <v>3015</v>
      </c>
      <c r="E23" s="143">
        <v>0</v>
      </c>
      <c r="F23" s="143">
        <v>1598</v>
      </c>
      <c r="G23" s="143">
        <v>2500</v>
      </c>
      <c r="H23" s="143">
        <v>2036</v>
      </c>
      <c r="I23" s="143">
        <v>0</v>
      </c>
      <c r="J23" s="143">
        <v>4129.1660000000002</v>
      </c>
      <c r="K23" s="143">
        <v>1210</v>
      </c>
      <c r="L23" s="143">
        <v>52283</v>
      </c>
      <c r="M23" s="143">
        <v>33699</v>
      </c>
      <c r="N23" s="143">
        <v>0</v>
      </c>
      <c r="O23" s="143">
        <v>1875</v>
      </c>
      <c r="P23" s="143">
        <v>3548.4329299999999</v>
      </c>
      <c r="Q23" s="143">
        <v>1872</v>
      </c>
      <c r="R23" s="143">
        <v>6870</v>
      </c>
      <c r="S23" s="143">
        <v>0</v>
      </c>
      <c r="T23" s="143">
        <v>0</v>
      </c>
      <c r="U23" s="143">
        <v>0</v>
      </c>
      <c r="V23" s="143">
        <v>31</v>
      </c>
      <c r="W23" s="143">
        <v>2018</v>
      </c>
      <c r="X23" s="143">
        <v>643</v>
      </c>
      <c r="Y23" s="143">
        <v>7722</v>
      </c>
      <c r="Z23" s="353">
        <v>131758.59892999998</v>
      </c>
    </row>
    <row r="24" spans="1:26" ht="15.75">
      <c r="A24" s="212" t="s">
        <v>25</v>
      </c>
      <c r="B24" s="203" t="s">
        <v>582</v>
      </c>
      <c r="C24" s="143">
        <v>0</v>
      </c>
      <c r="D24" s="143">
        <v>1111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127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891</v>
      </c>
      <c r="R24" s="143">
        <v>0</v>
      </c>
      <c r="S24" s="143">
        <v>1</v>
      </c>
      <c r="T24" s="143">
        <v>0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353">
        <v>2130</v>
      </c>
    </row>
    <row r="25" spans="1:26" ht="15.75">
      <c r="A25" s="212" t="s">
        <v>32</v>
      </c>
      <c r="B25" s="203" t="s">
        <v>600</v>
      </c>
      <c r="C25" s="143">
        <v>0</v>
      </c>
      <c r="D25" s="143">
        <v>0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143">
        <v>0</v>
      </c>
      <c r="X25" s="143">
        <v>0</v>
      </c>
      <c r="Y25" s="143">
        <v>0</v>
      </c>
      <c r="Z25" s="353">
        <v>0</v>
      </c>
    </row>
    <row r="26" spans="1:26" ht="15.75">
      <c r="A26" s="212"/>
      <c r="B26" s="205" t="s">
        <v>601</v>
      </c>
      <c r="C26" s="143">
        <v>184525</v>
      </c>
      <c r="D26" s="143">
        <v>263131</v>
      </c>
      <c r="E26" s="143">
        <v>350015</v>
      </c>
      <c r="F26" s="143">
        <v>79970</v>
      </c>
      <c r="G26" s="143">
        <v>27654</v>
      </c>
      <c r="H26" s="143">
        <v>89136</v>
      </c>
      <c r="I26" s="143">
        <v>415078</v>
      </c>
      <c r="J26" s="143">
        <v>120775.193</v>
      </c>
      <c r="K26" s="143">
        <v>25592</v>
      </c>
      <c r="L26" s="143">
        <v>140950</v>
      </c>
      <c r="M26" s="143">
        <v>119005</v>
      </c>
      <c r="N26" s="143">
        <v>264285</v>
      </c>
      <c r="O26" s="143">
        <v>22985</v>
      </c>
      <c r="P26" s="143">
        <v>51464.1463</v>
      </c>
      <c r="Q26" s="143">
        <v>6596</v>
      </c>
      <c r="R26" s="143">
        <v>14652</v>
      </c>
      <c r="S26" s="143">
        <v>134626</v>
      </c>
      <c r="T26" s="143">
        <v>9475</v>
      </c>
      <c r="U26" s="143">
        <v>11730</v>
      </c>
      <c r="V26" s="143">
        <v>9740</v>
      </c>
      <c r="W26" s="143">
        <v>5929</v>
      </c>
      <c r="X26" s="143">
        <v>3864</v>
      </c>
      <c r="Y26" s="143">
        <v>19214</v>
      </c>
      <c r="Z26" s="353">
        <v>2370391.3393000001</v>
      </c>
    </row>
    <row r="27" spans="1:26" ht="28.5">
      <c r="A27" s="204" t="s">
        <v>602</v>
      </c>
      <c r="B27" s="205" t="s">
        <v>603</v>
      </c>
      <c r="C27" s="143">
        <v>0</v>
      </c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43">
        <v>0</v>
      </c>
      <c r="Q27" s="143">
        <v>0</v>
      </c>
      <c r="R27" s="143">
        <v>0</v>
      </c>
      <c r="S27" s="143">
        <v>0</v>
      </c>
      <c r="T27" s="143">
        <v>0</v>
      </c>
      <c r="U27" s="143">
        <v>0</v>
      </c>
      <c r="V27" s="143">
        <v>0</v>
      </c>
      <c r="W27" s="143">
        <v>0</v>
      </c>
      <c r="X27" s="143">
        <v>0</v>
      </c>
      <c r="Y27" s="143">
        <v>0</v>
      </c>
      <c r="Z27" s="353">
        <v>0</v>
      </c>
    </row>
    <row r="28" spans="1:26" s="140" customFormat="1" ht="15.75">
      <c r="A28" s="204" t="s">
        <v>604</v>
      </c>
      <c r="B28" s="205" t="s">
        <v>605</v>
      </c>
      <c r="C28" s="143">
        <v>156043</v>
      </c>
      <c r="D28" s="143">
        <v>37923</v>
      </c>
      <c r="E28" s="143">
        <v>74799</v>
      </c>
      <c r="F28" s="143">
        <v>76316</v>
      </c>
      <c r="G28" s="143">
        <v>2714</v>
      </c>
      <c r="H28" s="143">
        <v>22885</v>
      </c>
      <c r="I28" s="143">
        <v>80761</v>
      </c>
      <c r="J28" s="143">
        <v>95553.891000000003</v>
      </c>
      <c r="K28" s="143">
        <v>11486</v>
      </c>
      <c r="L28" s="143">
        <v>158592</v>
      </c>
      <c r="M28" s="143">
        <v>113697</v>
      </c>
      <c r="N28" s="143">
        <v>56924</v>
      </c>
      <c r="O28" s="143">
        <v>14069</v>
      </c>
      <c r="P28" s="143">
        <v>5659.7699199999997</v>
      </c>
      <c r="Q28" s="143">
        <v>4989</v>
      </c>
      <c r="R28" s="143">
        <v>5906</v>
      </c>
      <c r="S28" s="143">
        <v>72369</v>
      </c>
      <c r="T28" s="143">
        <v>112</v>
      </c>
      <c r="U28" s="143">
        <v>5276</v>
      </c>
      <c r="V28" s="143">
        <v>2411</v>
      </c>
      <c r="W28" s="143">
        <v>3838</v>
      </c>
      <c r="X28" s="143">
        <v>742</v>
      </c>
      <c r="Y28" s="143">
        <v>7781</v>
      </c>
      <c r="Z28" s="353">
        <v>1010846.6609200001</v>
      </c>
    </row>
    <row r="29" spans="1:26" s="140" customFormat="1" ht="15.75">
      <c r="A29" s="204" t="s">
        <v>250</v>
      </c>
      <c r="B29" s="203" t="s">
        <v>606</v>
      </c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353"/>
    </row>
    <row r="30" spans="1:26" s="140" customFormat="1" ht="15.75">
      <c r="A30" s="204" t="s">
        <v>19</v>
      </c>
      <c r="B30" s="203" t="s">
        <v>607</v>
      </c>
      <c r="C30" s="143">
        <v>50243</v>
      </c>
      <c r="D30" s="143">
        <v>35941</v>
      </c>
      <c r="E30" s="143">
        <v>63460</v>
      </c>
      <c r="F30" s="143">
        <v>59602</v>
      </c>
      <c r="G30" s="143">
        <v>1277</v>
      </c>
      <c r="H30" s="143">
        <v>8524</v>
      </c>
      <c r="I30" s="143">
        <v>79455</v>
      </c>
      <c r="J30" s="143">
        <v>69072.016000000003</v>
      </c>
      <c r="K30" s="143">
        <v>11000</v>
      </c>
      <c r="L30" s="143">
        <v>116232</v>
      </c>
      <c r="M30" s="143">
        <v>65007</v>
      </c>
      <c r="N30" s="143">
        <v>49377</v>
      </c>
      <c r="O30" s="143">
        <v>11864</v>
      </c>
      <c r="P30" s="143">
        <v>5301.7628199999999</v>
      </c>
      <c r="Q30" s="143">
        <v>4989</v>
      </c>
      <c r="R30" s="143">
        <v>5704</v>
      </c>
      <c r="S30" s="143">
        <v>44011</v>
      </c>
      <c r="T30" s="143">
        <v>108</v>
      </c>
      <c r="U30" s="143">
        <v>5246</v>
      </c>
      <c r="V30" s="143">
        <v>2389</v>
      </c>
      <c r="W30" s="143">
        <v>3092</v>
      </c>
      <c r="X30" s="143">
        <v>719</v>
      </c>
      <c r="Y30" s="143">
        <v>7145</v>
      </c>
      <c r="Z30" s="353">
        <v>699758.77882000001</v>
      </c>
    </row>
    <row r="31" spans="1:26" s="140" customFormat="1" ht="15.75">
      <c r="A31" s="204" t="s">
        <v>249</v>
      </c>
      <c r="B31" s="203" t="s">
        <v>608</v>
      </c>
      <c r="C31" s="143">
        <v>0</v>
      </c>
      <c r="D31" s="143">
        <v>0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3">
        <v>0</v>
      </c>
      <c r="R31" s="143">
        <v>0</v>
      </c>
      <c r="S31" s="143">
        <v>0</v>
      </c>
      <c r="T31" s="143">
        <v>0</v>
      </c>
      <c r="U31" s="143">
        <v>85</v>
      </c>
      <c r="V31" s="143">
        <v>0</v>
      </c>
      <c r="W31" s="143">
        <v>0</v>
      </c>
      <c r="X31" s="143">
        <v>0</v>
      </c>
      <c r="Y31" s="143">
        <v>0</v>
      </c>
      <c r="Z31" s="353">
        <v>85</v>
      </c>
    </row>
    <row r="32" spans="1:26" s="140" customFormat="1" ht="15.75" customHeight="1">
      <c r="A32" s="204" t="s">
        <v>249</v>
      </c>
      <c r="B32" s="203" t="s">
        <v>609</v>
      </c>
      <c r="C32" s="143">
        <v>0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>
        <v>0</v>
      </c>
      <c r="R32" s="143">
        <v>0</v>
      </c>
      <c r="S32" s="143">
        <v>0</v>
      </c>
      <c r="T32" s="143">
        <v>0</v>
      </c>
      <c r="U32" s="143">
        <v>0</v>
      </c>
      <c r="V32" s="143">
        <v>0</v>
      </c>
      <c r="W32" s="143">
        <v>0</v>
      </c>
      <c r="X32" s="143">
        <v>0</v>
      </c>
      <c r="Y32" s="143">
        <v>0</v>
      </c>
      <c r="Z32" s="353">
        <v>0</v>
      </c>
    </row>
    <row r="33" spans="1:26" ht="15.75">
      <c r="A33" s="204" t="s">
        <v>20</v>
      </c>
      <c r="B33" s="203" t="s">
        <v>610</v>
      </c>
      <c r="C33" s="143">
        <v>0</v>
      </c>
      <c r="D33" s="143">
        <v>0</v>
      </c>
      <c r="E33" s="143">
        <v>0</v>
      </c>
      <c r="F33" s="143">
        <v>2378</v>
      </c>
      <c r="G33" s="143">
        <v>0</v>
      </c>
      <c r="H33" s="143">
        <v>0</v>
      </c>
      <c r="I33" s="143">
        <v>0</v>
      </c>
      <c r="J33" s="143">
        <v>2571.4549999999999</v>
      </c>
      <c r="K33" s="143">
        <v>0</v>
      </c>
      <c r="L33" s="143">
        <v>14286</v>
      </c>
      <c r="M33" s="143">
        <v>1617</v>
      </c>
      <c r="N33" s="143">
        <v>0</v>
      </c>
      <c r="O33" s="143">
        <v>0</v>
      </c>
      <c r="P33" s="143">
        <v>0</v>
      </c>
      <c r="Q33" s="143">
        <v>0</v>
      </c>
      <c r="R33" s="143">
        <v>0</v>
      </c>
      <c r="S33" s="143">
        <v>9609</v>
      </c>
      <c r="T33" s="143">
        <v>0</v>
      </c>
      <c r="U33" s="143">
        <v>0</v>
      </c>
      <c r="V33" s="143">
        <v>0</v>
      </c>
      <c r="W33" s="143">
        <v>0</v>
      </c>
      <c r="X33" s="143">
        <v>0</v>
      </c>
      <c r="Y33" s="143">
        <v>131</v>
      </c>
      <c r="Z33" s="353">
        <v>30592.455000000002</v>
      </c>
    </row>
    <row r="34" spans="1:26" ht="15.75">
      <c r="A34" s="204" t="s">
        <v>249</v>
      </c>
      <c r="B34" s="203" t="s">
        <v>608</v>
      </c>
      <c r="C34" s="143">
        <v>0</v>
      </c>
      <c r="D34" s="143">
        <v>0</v>
      </c>
      <c r="E34" s="143">
        <v>0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43">
        <v>0</v>
      </c>
      <c r="Q34" s="143">
        <v>0</v>
      </c>
      <c r="R34" s="143">
        <v>0</v>
      </c>
      <c r="S34" s="143">
        <v>0</v>
      </c>
      <c r="T34" s="143">
        <v>0</v>
      </c>
      <c r="U34" s="143">
        <v>0</v>
      </c>
      <c r="V34" s="143">
        <v>0</v>
      </c>
      <c r="W34" s="143">
        <v>0</v>
      </c>
      <c r="X34" s="143">
        <v>0</v>
      </c>
      <c r="Y34" s="143">
        <v>0</v>
      </c>
      <c r="Z34" s="353">
        <v>0</v>
      </c>
    </row>
    <row r="35" spans="1:26" ht="15.75" customHeight="1">
      <c r="A35" s="204" t="s">
        <v>249</v>
      </c>
      <c r="B35" s="203" t="s">
        <v>609</v>
      </c>
      <c r="C35" s="143">
        <v>0</v>
      </c>
      <c r="D35" s="143">
        <v>0</v>
      </c>
      <c r="E35" s="143">
        <v>0</v>
      </c>
      <c r="F35" s="143">
        <v>0</v>
      </c>
      <c r="G35" s="143">
        <v>0</v>
      </c>
      <c r="H35" s="143">
        <v>0</v>
      </c>
      <c r="I35" s="143">
        <v>0</v>
      </c>
      <c r="J35" s="143">
        <v>0</v>
      </c>
      <c r="K35" s="143">
        <v>0</v>
      </c>
      <c r="L35" s="143">
        <v>0</v>
      </c>
      <c r="M35" s="143">
        <v>0</v>
      </c>
      <c r="N35" s="143">
        <v>0</v>
      </c>
      <c r="O35" s="143">
        <v>0</v>
      </c>
      <c r="P35" s="143">
        <v>0</v>
      </c>
      <c r="Q35" s="143">
        <v>0</v>
      </c>
      <c r="R35" s="143">
        <v>0</v>
      </c>
      <c r="S35" s="143">
        <v>0</v>
      </c>
      <c r="T35" s="143">
        <v>0</v>
      </c>
      <c r="U35" s="143">
        <v>0</v>
      </c>
      <c r="V35" s="143">
        <v>0</v>
      </c>
      <c r="W35" s="143">
        <v>0</v>
      </c>
      <c r="X35" s="143">
        <v>0</v>
      </c>
      <c r="Y35" s="143">
        <v>0</v>
      </c>
      <c r="Z35" s="353">
        <v>0</v>
      </c>
    </row>
    <row r="36" spans="1:26" ht="15.75">
      <c r="A36" s="204" t="s">
        <v>37</v>
      </c>
      <c r="B36" s="205" t="s">
        <v>611</v>
      </c>
      <c r="C36" s="143">
        <v>50243</v>
      </c>
      <c r="D36" s="143">
        <v>35941</v>
      </c>
      <c r="E36" s="143">
        <v>63460</v>
      </c>
      <c r="F36" s="143">
        <v>61980</v>
      </c>
      <c r="G36" s="143">
        <v>1277</v>
      </c>
      <c r="H36" s="143">
        <v>8524</v>
      </c>
      <c r="I36" s="143">
        <v>79455</v>
      </c>
      <c r="J36" s="143">
        <v>71643.471000000005</v>
      </c>
      <c r="K36" s="143">
        <v>11000</v>
      </c>
      <c r="L36" s="143">
        <v>130518</v>
      </c>
      <c r="M36" s="143">
        <v>66624</v>
      </c>
      <c r="N36" s="143">
        <v>49377</v>
      </c>
      <c r="O36" s="143">
        <v>11864</v>
      </c>
      <c r="P36" s="143">
        <v>5301.7628199999999</v>
      </c>
      <c r="Q36" s="143">
        <v>4989</v>
      </c>
      <c r="R36" s="143">
        <v>5704</v>
      </c>
      <c r="S36" s="143">
        <v>53620</v>
      </c>
      <c r="T36" s="143">
        <v>108</v>
      </c>
      <c r="U36" s="143">
        <v>5246</v>
      </c>
      <c r="V36" s="143">
        <v>2389</v>
      </c>
      <c r="W36" s="143">
        <v>3092</v>
      </c>
      <c r="X36" s="143">
        <v>719</v>
      </c>
      <c r="Y36" s="143">
        <v>7276</v>
      </c>
      <c r="Z36" s="353">
        <v>730351.23381999996</v>
      </c>
    </row>
    <row r="37" spans="1:26" ht="15.75">
      <c r="A37" s="212" t="s">
        <v>251</v>
      </c>
      <c r="B37" s="203" t="s">
        <v>612</v>
      </c>
      <c r="C37" s="143">
        <v>1003</v>
      </c>
      <c r="D37" s="143">
        <v>454</v>
      </c>
      <c r="E37" s="143">
        <v>6775</v>
      </c>
      <c r="F37" s="143">
        <v>0</v>
      </c>
      <c r="G37" s="143">
        <v>467</v>
      </c>
      <c r="H37" s="143">
        <v>12349</v>
      </c>
      <c r="I37" s="143">
        <v>96</v>
      </c>
      <c r="J37" s="143">
        <v>2389.4670000000001</v>
      </c>
      <c r="K37" s="143">
        <v>108</v>
      </c>
      <c r="L37" s="143">
        <v>0</v>
      </c>
      <c r="M37" s="143">
        <v>42432</v>
      </c>
      <c r="N37" s="143">
        <v>3380</v>
      </c>
      <c r="O37" s="143">
        <v>317</v>
      </c>
      <c r="P37" s="143">
        <v>0</v>
      </c>
      <c r="Q37" s="143">
        <v>0</v>
      </c>
      <c r="R37" s="143">
        <v>0</v>
      </c>
      <c r="S37" s="143">
        <v>2983</v>
      </c>
      <c r="T37" s="143">
        <v>0</v>
      </c>
      <c r="U37" s="143">
        <v>0</v>
      </c>
      <c r="V37" s="143">
        <v>0</v>
      </c>
      <c r="W37" s="143">
        <v>80</v>
      </c>
      <c r="X37" s="143">
        <v>0</v>
      </c>
      <c r="Y37" s="143">
        <v>9</v>
      </c>
      <c r="Z37" s="353">
        <v>72842.467000000004</v>
      </c>
    </row>
    <row r="38" spans="1:26" ht="15.75">
      <c r="A38" s="212" t="s">
        <v>249</v>
      </c>
      <c r="B38" s="203" t="s">
        <v>608</v>
      </c>
      <c r="C38" s="143">
        <v>0</v>
      </c>
      <c r="D38" s="143">
        <v>0</v>
      </c>
      <c r="E38" s="143">
        <v>0</v>
      </c>
      <c r="F38" s="143">
        <v>0</v>
      </c>
      <c r="G38" s="143">
        <v>0</v>
      </c>
      <c r="H38" s="143">
        <v>0</v>
      </c>
      <c r="I38" s="143">
        <v>0</v>
      </c>
      <c r="J38" s="143">
        <v>0</v>
      </c>
      <c r="K38" s="143">
        <v>0</v>
      </c>
      <c r="L38" s="143">
        <v>0</v>
      </c>
      <c r="M38" s="143">
        <v>0</v>
      </c>
      <c r="N38" s="143">
        <v>0</v>
      </c>
      <c r="O38" s="143">
        <v>0</v>
      </c>
      <c r="P38" s="143">
        <v>0</v>
      </c>
      <c r="Q38" s="143">
        <v>0</v>
      </c>
      <c r="R38" s="143">
        <v>0</v>
      </c>
      <c r="S38" s="143">
        <v>0</v>
      </c>
      <c r="T38" s="143">
        <v>0</v>
      </c>
      <c r="U38" s="143">
        <v>0</v>
      </c>
      <c r="V38" s="143">
        <v>0</v>
      </c>
      <c r="W38" s="143">
        <v>0</v>
      </c>
      <c r="X38" s="143">
        <v>0</v>
      </c>
      <c r="Y38" s="143">
        <v>0</v>
      </c>
      <c r="Z38" s="353">
        <v>0</v>
      </c>
    </row>
    <row r="39" spans="1:26" ht="15.75" customHeight="1">
      <c r="A39" s="212" t="s">
        <v>249</v>
      </c>
      <c r="B39" s="203" t="s">
        <v>609</v>
      </c>
      <c r="C39" s="143">
        <v>0</v>
      </c>
      <c r="D39" s="143">
        <v>0</v>
      </c>
      <c r="E39" s="143">
        <v>0</v>
      </c>
      <c r="F39" s="143">
        <v>0</v>
      </c>
      <c r="G39" s="143">
        <v>0</v>
      </c>
      <c r="H39" s="143">
        <v>0</v>
      </c>
      <c r="I39" s="143">
        <v>0</v>
      </c>
      <c r="J39" s="143">
        <v>0</v>
      </c>
      <c r="K39" s="143">
        <v>0</v>
      </c>
      <c r="L39" s="143">
        <v>0</v>
      </c>
      <c r="M39" s="143">
        <v>0</v>
      </c>
      <c r="N39" s="143">
        <v>0</v>
      </c>
      <c r="O39" s="143">
        <v>0</v>
      </c>
      <c r="P39" s="143">
        <v>0</v>
      </c>
      <c r="Q39" s="143">
        <v>0</v>
      </c>
      <c r="R39" s="143">
        <v>0</v>
      </c>
      <c r="S39" s="143">
        <v>0</v>
      </c>
      <c r="T39" s="143">
        <v>0</v>
      </c>
      <c r="U39" s="143">
        <v>0</v>
      </c>
      <c r="V39" s="143">
        <v>0</v>
      </c>
      <c r="W39" s="143">
        <v>0</v>
      </c>
      <c r="X39" s="143">
        <v>0</v>
      </c>
      <c r="Y39" s="143">
        <v>0</v>
      </c>
      <c r="Z39" s="353">
        <v>0</v>
      </c>
    </row>
    <row r="40" spans="1:26" ht="15.75">
      <c r="A40" s="212" t="s">
        <v>252</v>
      </c>
      <c r="B40" s="203" t="s">
        <v>613</v>
      </c>
      <c r="C40" s="143">
        <v>104797</v>
      </c>
      <c r="D40" s="143">
        <v>1528</v>
      </c>
      <c r="E40" s="143">
        <v>4564</v>
      </c>
      <c r="F40" s="143">
        <v>14336</v>
      </c>
      <c r="G40" s="143">
        <v>970</v>
      </c>
      <c r="H40" s="143">
        <v>2012</v>
      </c>
      <c r="I40" s="143">
        <v>1210</v>
      </c>
      <c r="J40" s="143">
        <v>21520.953000000001</v>
      </c>
      <c r="K40" s="143">
        <v>378</v>
      </c>
      <c r="L40" s="143">
        <v>28074</v>
      </c>
      <c r="M40" s="143">
        <v>4641</v>
      </c>
      <c r="N40" s="143">
        <v>4167</v>
      </c>
      <c r="O40" s="143">
        <v>1888</v>
      </c>
      <c r="P40" s="143">
        <v>358.00710000000009</v>
      </c>
      <c r="Q40" s="143">
        <v>0</v>
      </c>
      <c r="R40" s="143">
        <v>202</v>
      </c>
      <c r="S40" s="143">
        <v>15766</v>
      </c>
      <c r="T40" s="143">
        <v>4</v>
      </c>
      <c r="U40" s="143">
        <v>30</v>
      </c>
      <c r="V40" s="143">
        <v>22</v>
      </c>
      <c r="W40" s="143">
        <v>666</v>
      </c>
      <c r="X40" s="143">
        <v>23</v>
      </c>
      <c r="Y40" s="143">
        <v>496</v>
      </c>
      <c r="Z40" s="353">
        <v>207652.9601</v>
      </c>
    </row>
    <row r="41" spans="1:26" ht="15.75">
      <c r="A41" s="212" t="s">
        <v>249</v>
      </c>
      <c r="B41" s="203" t="s">
        <v>608</v>
      </c>
      <c r="C41" s="143">
        <v>0</v>
      </c>
      <c r="D41" s="143">
        <v>0</v>
      </c>
      <c r="E41" s="143">
        <v>0</v>
      </c>
      <c r="F41" s="143">
        <v>0</v>
      </c>
      <c r="G41" s="143">
        <v>0</v>
      </c>
      <c r="H41" s="143">
        <v>220</v>
      </c>
      <c r="I41" s="143">
        <v>0</v>
      </c>
      <c r="J41" s="143">
        <v>0</v>
      </c>
      <c r="K41" s="143">
        <v>0</v>
      </c>
      <c r="L41" s="143">
        <v>0</v>
      </c>
      <c r="M41" s="143">
        <v>0</v>
      </c>
      <c r="N41" s="143">
        <v>0</v>
      </c>
      <c r="O41" s="143">
        <v>0</v>
      </c>
      <c r="P41" s="143">
        <v>0</v>
      </c>
      <c r="Q41" s="143">
        <v>0</v>
      </c>
      <c r="R41" s="143">
        <v>0</v>
      </c>
      <c r="S41" s="143">
        <v>0</v>
      </c>
      <c r="T41" s="143">
        <v>0</v>
      </c>
      <c r="U41" s="143">
        <v>0</v>
      </c>
      <c r="V41" s="143">
        <v>0</v>
      </c>
      <c r="W41" s="143">
        <v>382</v>
      </c>
      <c r="X41" s="143">
        <v>0</v>
      </c>
      <c r="Y41" s="143">
        <v>0</v>
      </c>
      <c r="Z41" s="353">
        <v>602</v>
      </c>
    </row>
    <row r="42" spans="1:26" ht="15.75" customHeight="1">
      <c r="A42" s="212" t="s">
        <v>249</v>
      </c>
      <c r="B42" s="203" t="s">
        <v>609</v>
      </c>
      <c r="C42" s="143">
        <v>0</v>
      </c>
      <c r="D42" s="143">
        <v>0</v>
      </c>
      <c r="E42" s="143">
        <v>0</v>
      </c>
      <c r="F42" s="143">
        <v>0</v>
      </c>
      <c r="G42" s="143">
        <v>0</v>
      </c>
      <c r="H42" s="143">
        <v>0</v>
      </c>
      <c r="I42" s="143">
        <v>0</v>
      </c>
      <c r="J42" s="143">
        <v>0</v>
      </c>
      <c r="K42" s="143">
        <v>0</v>
      </c>
      <c r="L42" s="143">
        <v>0</v>
      </c>
      <c r="M42" s="143">
        <v>0</v>
      </c>
      <c r="N42" s="143">
        <v>0</v>
      </c>
      <c r="O42" s="143">
        <v>0</v>
      </c>
      <c r="P42" s="143">
        <v>0</v>
      </c>
      <c r="Q42" s="143">
        <v>0</v>
      </c>
      <c r="R42" s="143">
        <v>0</v>
      </c>
      <c r="S42" s="143">
        <v>0</v>
      </c>
      <c r="T42" s="143">
        <v>0</v>
      </c>
      <c r="U42" s="143">
        <v>0</v>
      </c>
      <c r="V42" s="143">
        <v>0</v>
      </c>
      <c r="W42" s="143">
        <v>0</v>
      </c>
      <c r="X42" s="143">
        <v>0</v>
      </c>
      <c r="Y42" s="143">
        <v>0</v>
      </c>
      <c r="Z42" s="353">
        <v>0</v>
      </c>
    </row>
    <row r="43" spans="1:26" ht="15.75">
      <c r="A43" s="212" t="s">
        <v>614</v>
      </c>
      <c r="B43" s="208" t="s">
        <v>615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353"/>
    </row>
    <row r="44" spans="1:26" ht="15.75">
      <c r="A44" s="212" t="s">
        <v>19</v>
      </c>
      <c r="B44" s="209" t="s">
        <v>616</v>
      </c>
      <c r="C44" s="143">
        <v>19230</v>
      </c>
      <c r="D44" s="143">
        <v>2105</v>
      </c>
      <c r="E44" s="143">
        <v>33518</v>
      </c>
      <c r="F44" s="143">
        <v>48102</v>
      </c>
      <c r="G44" s="143">
        <v>538</v>
      </c>
      <c r="H44" s="143">
        <v>12062</v>
      </c>
      <c r="I44" s="143">
        <v>594</v>
      </c>
      <c r="J44" s="143">
        <v>78559.646999999997</v>
      </c>
      <c r="K44" s="143">
        <v>2110</v>
      </c>
      <c r="L44" s="143">
        <v>51018</v>
      </c>
      <c r="M44" s="143">
        <v>45021</v>
      </c>
      <c r="N44" s="143">
        <v>4442</v>
      </c>
      <c r="O44" s="143">
        <v>4751</v>
      </c>
      <c r="P44" s="143">
        <v>4.52658</v>
      </c>
      <c r="Q44" s="143">
        <v>0</v>
      </c>
      <c r="R44" s="143">
        <v>70</v>
      </c>
      <c r="S44" s="143">
        <v>38709</v>
      </c>
      <c r="T44" s="143">
        <v>0</v>
      </c>
      <c r="U44" s="143">
        <v>0</v>
      </c>
      <c r="V44" s="143">
        <v>0</v>
      </c>
      <c r="W44" s="143">
        <v>202</v>
      </c>
      <c r="X44" s="143">
        <v>0</v>
      </c>
      <c r="Y44" s="143">
        <v>129</v>
      </c>
      <c r="Z44" s="353">
        <v>341165.17358</v>
      </c>
    </row>
    <row r="45" spans="1:26" ht="15.75">
      <c r="A45" s="212">
        <v>2</v>
      </c>
      <c r="B45" s="209" t="s">
        <v>617</v>
      </c>
      <c r="C45" s="143">
        <v>0</v>
      </c>
      <c r="D45" s="143">
        <v>0</v>
      </c>
      <c r="E45" s="143">
        <v>0</v>
      </c>
      <c r="F45" s="143">
        <v>0</v>
      </c>
      <c r="G45" s="143">
        <v>0</v>
      </c>
      <c r="H45" s="143">
        <v>229</v>
      </c>
      <c r="I45" s="143">
        <v>0</v>
      </c>
      <c r="J45" s="143">
        <v>0</v>
      </c>
      <c r="K45" s="143">
        <v>0</v>
      </c>
      <c r="L45" s="143">
        <v>0</v>
      </c>
      <c r="M45" s="143">
        <v>0</v>
      </c>
      <c r="N45" s="143">
        <v>0</v>
      </c>
      <c r="O45" s="143">
        <v>0</v>
      </c>
      <c r="P45" s="143">
        <v>0</v>
      </c>
      <c r="Q45" s="143">
        <v>0</v>
      </c>
      <c r="R45" s="143">
        <v>0</v>
      </c>
      <c r="S45" s="143">
        <v>0</v>
      </c>
      <c r="T45" s="143">
        <v>0</v>
      </c>
      <c r="U45" s="143">
        <v>0</v>
      </c>
      <c r="V45" s="143">
        <v>0</v>
      </c>
      <c r="W45" s="143">
        <v>0</v>
      </c>
      <c r="X45" s="143">
        <v>0</v>
      </c>
      <c r="Y45" s="143">
        <v>0</v>
      </c>
      <c r="Z45" s="353">
        <v>229</v>
      </c>
    </row>
    <row r="46" spans="1:26" ht="15.75">
      <c r="A46" s="212">
        <v>3</v>
      </c>
      <c r="B46" s="209" t="s">
        <v>618</v>
      </c>
      <c r="C46" s="143">
        <v>0</v>
      </c>
      <c r="D46" s="143">
        <v>0</v>
      </c>
      <c r="E46" s="143">
        <v>0</v>
      </c>
      <c r="F46" s="143">
        <v>0</v>
      </c>
      <c r="G46" s="143">
        <v>0</v>
      </c>
      <c r="H46" s="143">
        <v>0</v>
      </c>
      <c r="I46" s="143">
        <v>0</v>
      </c>
      <c r="J46" s="143">
        <v>0</v>
      </c>
      <c r="K46" s="143">
        <v>0</v>
      </c>
      <c r="L46" s="143">
        <v>0</v>
      </c>
      <c r="M46" s="143">
        <v>0</v>
      </c>
      <c r="N46" s="143">
        <v>0</v>
      </c>
      <c r="O46" s="143">
        <v>0</v>
      </c>
      <c r="P46" s="143">
        <v>0</v>
      </c>
      <c r="Q46" s="143">
        <v>0</v>
      </c>
      <c r="R46" s="143">
        <v>0</v>
      </c>
      <c r="S46" s="143">
        <v>0</v>
      </c>
      <c r="T46" s="143">
        <v>0</v>
      </c>
      <c r="U46" s="143">
        <v>0</v>
      </c>
      <c r="V46" s="143">
        <v>0</v>
      </c>
      <c r="W46" s="143">
        <v>0</v>
      </c>
      <c r="X46" s="143">
        <v>0</v>
      </c>
      <c r="Y46" s="143">
        <v>0</v>
      </c>
      <c r="Z46" s="353">
        <v>0</v>
      </c>
    </row>
    <row r="47" spans="1:26" ht="15.75">
      <c r="A47" s="212">
        <v>4</v>
      </c>
      <c r="B47" s="209" t="s">
        <v>619</v>
      </c>
      <c r="C47" s="143">
        <v>48752</v>
      </c>
      <c r="D47" s="143">
        <v>48427</v>
      </c>
      <c r="E47" s="143">
        <v>74913</v>
      </c>
      <c r="F47" s="143">
        <v>170025</v>
      </c>
      <c r="G47" s="143">
        <v>889</v>
      </c>
      <c r="H47" s="143">
        <v>50054</v>
      </c>
      <c r="I47" s="143">
        <v>26962</v>
      </c>
      <c r="J47" s="143">
        <v>172084.51</v>
      </c>
      <c r="K47" s="143">
        <v>47</v>
      </c>
      <c r="L47" s="143">
        <v>317198</v>
      </c>
      <c r="M47" s="143">
        <v>121808</v>
      </c>
      <c r="N47" s="143">
        <v>63580</v>
      </c>
      <c r="O47" s="143">
        <v>47909</v>
      </c>
      <c r="P47" s="143">
        <v>1908.4847400000001</v>
      </c>
      <c r="Q47" s="143">
        <v>0</v>
      </c>
      <c r="R47" s="143">
        <v>31</v>
      </c>
      <c r="S47" s="143">
        <v>62351</v>
      </c>
      <c r="T47" s="143">
        <v>0</v>
      </c>
      <c r="U47" s="143">
        <v>0</v>
      </c>
      <c r="V47" s="143">
        <v>0</v>
      </c>
      <c r="W47" s="143">
        <v>80</v>
      </c>
      <c r="X47" s="143">
        <v>0</v>
      </c>
      <c r="Y47" s="143">
        <v>2356</v>
      </c>
      <c r="Z47" s="353">
        <v>1209374.99474</v>
      </c>
    </row>
    <row r="48" spans="1:26" ht="15.75" customHeight="1">
      <c r="A48" s="212">
        <v>5</v>
      </c>
      <c r="B48" s="209" t="s">
        <v>620</v>
      </c>
      <c r="C48" s="143">
        <v>0</v>
      </c>
      <c r="D48" s="143">
        <v>0</v>
      </c>
      <c r="E48" s="143">
        <v>0</v>
      </c>
      <c r="F48" s="143">
        <v>0</v>
      </c>
      <c r="G48" s="143">
        <v>0</v>
      </c>
      <c r="H48" s="143">
        <v>0</v>
      </c>
      <c r="I48" s="143">
        <v>0</v>
      </c>
      <c r="J48" s="143">
        <v>0</v>
      </c>
      <c r="K48" s="143">
        <v>0</v>
      </c>
      <c r="L48" s="143">
        <v>0</v>
      </c>
      <c r="M48" s="143">
        <v>0</v>
      </c>
      <c r="N48" s="143">
        <v>0</v>
      </c>
      <c r="O48" s="143">
        <v>0</v>
      </c>
      <c r="P48" s="143">
        <v>0</v>
      </c>
      <c r="Q48" s="143">
        <v>0</v>
      </c>
      <c r="R48" s="143">
        <v>0</v>
      </c>
      <c r="S48" s="143">
        <v>0</v>
      </c>
      <c r="T48" s="143">
        <v>0</v>
      </c>
      <c r="U48" s="143">
        <v>0</v>
      </c>
      <c r="V48" s="143">
        <v>0</v>
      </c>
      <c r="W48" s="143">
        <v>0</v>
      </c>
      <c r="X48" s="143">
        <v>0</v>
      </c>
      <c r="Y48" s="143">
        <v>0</v>
      </c>
      <c r="Z48" s="353">
        <v>0</v>
      </c>
    </row>
    <row r="49" spans="1:26" ht="15.75">
      <c r="A49" s="212">
        <v>6</v>
      </c>
      <c r="B49" s="209" t="s">
        <v>621</v>
      </c>
      <c r="C49" s="143">
        <v>724</v>
      </c>
      <c r="D49" s="143">
        <v>0</v>
      </c>
      <c r="E49" s="143">
        <v>0</v>
      </c>
      <c r="F49" s="143">
        <v>0</v>
      </c>
      <c r="G49" s="143">
        <v>0</v>
      </c>
      <c r="H49" s="143">
        <v>0</v>
      </c>
      <c r="I49" s="143">
        <v>0</v>
      </c>
      <c r="J49" s="143">
        <v>0</v>
      </c>
      <c r="K49" s="143">
        <v>0</v>
      </c>
      <c r="L49" s="143">
        <v>0</v>
      </c>
      <c r="M49" s="143">
        <v>0</v>
      </c>
      <c r="N49" s="143">
        <v>0</v>
      </c>
      <c r="O49" s="143">
        <v>0</v>
      </c>
      <c r="P49" s="143">
        <v>0</v>
      </c>
      <c r="Q49" s="143">
        <v>0</v>
      </c>
      <c r="R49" s="143">
        <v>0</v>
      </c>
      <c r="S49" s="143">
        <v>0</v>
      </c>
      <c r="T49" s="143">
        <v>0</v>
      </c>
      <c r="U49" s="143">
        <v>0</v>
      </c>
      <c r="V49" s="143">
        <v>0</v>
      </c>
      <c r="W49" s="143">
        <v>0</v>
      </c>
      <c r="X49" s="143">
        <v>0</v>
      </c>
      <c r="Y49" s="143">
        <v>0</v>
      </c>
      <c r="Z49" s="353">
        <v>724</v>
      </c>
    </row>
    <row r="50" spans="1:26" ht="31.5">
      <c r="A50" s="212">
        <v>7</v>
      </c>
      <c r="B50" s="209" t="s">
        <v>622</v>
      </c>
      <c r="C50" s="143">
        <v>0</v>
      </c>
      <c r="D50" s="143">
        <v>0</v>
      </c>
      <c r="E50" s="143">
        <v>0</v>
      </c>
      <c r="F50" s="143">
        <v>0</v>
      </c>
      <c r="G50" s="143">
        <v>0</v>
      </c>
      <c r="H50" s="143">
        <v>0</v>
      </c>
      <c r="I50" s="143">
        <v>0</v>
      </c>
      <c r="J50" s="143">
        <v>0</v>
      </c>
      <c r="K50" s="143">
        <v>0</v>
      </c>
      <c r="L50" s="143">
        <v>0</v>
      </c>
      <c r="M50" s="143">
        <v>0</v>
      </c>
      <c r="N50" s="143">
        <v>0</v>
      </c>
      <c r="O50" s="143">
        <v>0</v>
      </c>
      <c r="P50" s="143">
        <v>0</v>
      </c>
      <c r="Q50" s="143">
        <v>0</v>
      </c>
      <c r="R50" s="143">
        <v>0</v>
      </c>
      <c r="S50" s="143">
        <v>0</v>
      </c>
      <c r="T50" s="143">
        <v>0</v>
      </c>
      <c r="U50" s="143">
        <v>0</v>
      </c>
      <c r="V50" s="143">
        <v>0</v>
      </c>
      <c r="W50" s="143">
        <v>0</v>
      </c>
      <c r="X50" s="143">
        <v>0</v>
      </c>
      <c r="Y50" s="143">
        <v>0</v>
      </c>
      <c r="Z50" s="353">
        <v>0</v>
      </c>
    </row>
    <row r="51" spans="1:26" ht="15.75">
      <c r="A51" s="212">
        <v>8</v>
      </c>
      <c r="B51" s="209" t="s">
        <v>623</v>
      </c>
      <c r="C51" s="143">
        <v>0</v>
      </c>
      <c r="D51" s="143">
        <v>0</v>
      </c>
      <c r="E51" s="143">
        <v>0</v>
      </c>
      <c r="F51" s="143">
        <v>0</v>
      </c>
      <c r="G51" s="143">
        <v>0</v>
      </c>
      <c r="H51" s="143">
        <v>0</v>
      </c>
      <c r="I51" s="143">
        <v>0</v>
      </c>
      <c r="J51" s="143">
        <v>0</v>
      </c>
      <c r="K51" s="143">
        <v>0</v>
      </c>
      <c r="L51" s="143">
        <v>0</v>
      </c>
      <c r="M51" s="143">
        <v>0</v>
      </c>
      <c r="N51" s="143">
        <v>0</v>
      </c>
      <c r="O51" s="143">
        <v>0</v>
      </c>
      <c r="P51" s="143">
        <v>0</v>
      </c>
      <c r="Q51" s="143">
        <v>0</v>
      </c>
      <c r="R51" s="143">
        <v>0</v>
      </c>
      <c r="S51" s="143">
        <v>0</v>
      </c>
      <c r="T51" s="143">
        <v>0</v>
      </c>
      <c r="U51" s="143">
        <v>0</v>
      </c>
      <c r="V51" s="143">
        <v>0</v>
      </c>
      <c r="W51" s="143">
        <v>0</v>
      </c>
      <c r="X51" s="143">
        <v>0</v>
      </c>
      <c r="Y51" s="143">
        <v>0</v>
      </c>
      <c r="Z51" s="353">
        <v>0</v>
      </c>
    </row>
    <row r="52" spans="1:26" ht="15.75">
      <c r="A52" s="212"/>
      <c r="B52" s="210" t="s">
        <v>624</v>
      </c>
      <c r="C52" s="143">
        <v>68706</v>
      </c>
      <c r="D52" s="143">
        <v>50532</v>
      </c>
      <c r="E52" s="143">
        <v>108431</v>
      </c>
      <c r="F52" s="143">
        <v>218127</v>
      </c>
      <c r="G52" s="143">
        <v>1427</v>
      </c>
      <c r="H52" s="143">
        <v>62345</v>
      </c>
      <c r="I52" s="143">
        <v>27556</v>
      </c>
      <c r="J52" s="143">
        <v>250644.15700000001</v>
      </c>
      <c r="K52" s="143">
        <v>2157</v>
      </c>
      <c r="L52" s="143">
        <v>368216</v>
      </c>
      <c r="M52" s="143">
        <v>166829</v>
      </c>
      <c r="N52" s="143">
        <v>68022</v>
      </c>
      <c r="O52" s="143">
        <v>52660</v>
      </c>
      <c r="P52" s="143">
        <v>1913.0113200000001</v>
      </c>
      <c r="Q52" s="143">
        <v>0</v>
      </c>
      <c r="R52" s="143">
        <v>101</v>
      </c>
      <c r="S52" s="143">
        <v>101060</v>
      </c>
      <c r="T52" s="143">
        <v>0</v>
      </c>
      <c r="U52" s="143">
        <v>0</v>
      </c>
      <c r="V52" s="143">
        <v>0</v>
      </c>
      <c r="W52" s="143">
        <v>282</v>
      </c>
      <c r="X52" s="143">
        <v>0</v>
      </c>
      <c r="Y52" s="143">
        <v>2485</v>
      </c>
      <c r="Z52" s="353">
        <v>1551493.1683200002</v>
      </c>
    </row>
    <row r="53" spans="1:26" ht="15.75">
      <c r="A53" s="204" t="s">
        <v>625</v>
      </c>
      <c r="B53" s="205" t="s">
        <v>626</v>
      </c>
      <c r="C53" s="143">
        <v>0</v>
      </c>
      <c r="D53" s="143">
        <v>0</v>
      </c>
      <c r="E53" s="143">
        <v>0</v>
      </c>
      <c r="F53" s="143">
        <v>0</v>
      </c>
      <c r="G53" s="143">
        <v>0</v>
      </c>
      <c r="H53" s="143">
        <v>0</v>
      </c>
      <c r="I53" s="143">
        <v>0</v>
      </c>
      <c r="J53" s="143">
        <v>0</v>
      </c>
      <c r="K53" s="143">
        <v>0</v>
      </c>
      <c r="L53" s="143">
        <v>0</v>
      </c>
      <c r="M53" s="143">
        <v>0</v>
      </c>
      <c r="N53" s="143">
        <v>0</v>
      </c>
      <c r="O53" s="143">
        <v>0</v>
      </c>
      <c r="P53" s="143">
        <v>0</v>
      </c>
      <c r="Q53" s="143">
        <v>0</v>
      </c>
      <c r="R53" s="143">
        <v>0</v>
      </c>
      <c r="S53" s="143">
        <v>0</v>
      </c>
      <c r="T53" s="143">
        <v>0</v>
      </c>
      <c r="U53" s="143">
        <v>0</v>
      </c>
      <c r="V53" s="143">
        <v>0</v>
      </c>
      <c r="W53" s="143">
        <v>0</v>
      </c>
      <c r="X53" s="143">
        <v>0</v>
      </c>
      <c r="Y53" s="143">
        <v>0</v>
      </c>
      <c r="Z53" s="353">
        <v>0</v>
      </c>
    </row>
    <row r="54" spans="1:26" ht="15.75">
      <c r="A54" s="204" t="s">
        <v>250</v>
      </c>
      <c r="B54" s="203" t="s">
        <v>627</v>
      </c>
      <c r="C54" s="143">
        <v>11817</v>
      </c>
      <c r="D54" s="143">
        <v>8008</v>
      </c>
      <c r="E54" s="143">
        <v>18432</v>
      </c>
      <c r="F54" s="143">
        <v>321</v>
      </c>
      <c r="G54" s="143">
        <v>1377</v>
      </c>
      <c r="H54" s="143">
        <v>426</v>
      </c>
      <c r="I54" s="143">
        <v>2926</v>
      </c>
      <c r="J54" s="143">
        <v>10768.726999999999</v>
      </c>
      <c r="K54" s="143">
        <v>513</v>
      </c>
      <c r="L54" s="143">
        <v>1896</v>
      </c>
      <c r="M54" s="143">
        <v>6284</v>
      </c>
      <c r="N54" s="143">
        <v>14987</v>
      </c>
      <c r="O54" s="143">
        <v>674</v>
      </c>
      <c r="P54" s="143">
        <v>1397.1523200000004</v>
      </c>
      <c r="Q54" s="143">
        <v>16</v>
      </c>
      <c r="R54" s="143">
        <v>148</v>
      </c>
      <c r="S54" s="143">
        <v>199</v>
      </c>
      <c r="T54" s="143">
        <v>88</v>
      </c>
      <c r="U54" s="143">
        <v>2714</v>
      </c>
      <c r="V54" s="143">
        <v>565</v>
      </c>
      <c r="W54" s="143">
        <v>6</v>
      </c>
      <c r="X54" s="143">
        <v>22</v>
      </c>
      <c r="Y54" s="143">
        <v>8864</v>
      </c>
      <c r="Z54" s="353">
        <v>92448.879319999993</v>
      </c>
    </row>
    <row r="55" spans="1:26" ht="15.75">
      <c r="A55" s="204" t="s">
        <v>19</v>
      </c>
      <c r="B55" s="203" t="s">
        <v>628</v>
      </c>
      <c r="C55" s="143">
        <v>11158</v>
      </c>
      <c r="D55" s="143">
        <v>109</v>
      </c>
      <c r="E55" s="143">
        <v>1095</v>
      </c>
      <c r="F55" s="143">
        <v>321</v>
      </c>
      <c r="G55" s="143">
        <v>302</v>
      </c>
      <c r="H55" s="143">
        <v>173</v>
      </c>
      <c r="I55" s="143">
        <v>2835</v>
      </c>
      <c r="J55" s="143">
        <v>1291.086</v>
      </c>
      <c r="K55" s="143">
        <v>0</v>
      </c>
      <c r="L55" s="143">
        <v>241</v>
      </c>
      <c r="M55" s="143">
        <v>1004</v>
      </c>
      <c r="N55" s="143">
        <v>1289</v>
      </c>
      <c r="O55" s="143">
        <v>2.2398000000000002</v>
      </c>
      <c r="P55" s="143">
        <v>71.350309999999993</v>
      </c>
      <c r="Q55" s="143">
        <v>6</v>
      </c>
      <c r="R55" s="143">
        <v>148</v>
      </c>
      <c r="S55" s="143">
        <v>3</v>
      </c>
      <c r="T55" s="143">
        <v>62</v>
      </c>
      <c r="U55" s="143">
        <v>2</v>
      </c>
      <c r="V55" s="143">
        <v>0</v>
      </c>
      <c r="W55" s="143">
        <v>6</v>
      </c>
      <c r="X55" s="143">
        <v>0</v>
      </c>
      <c r="Y55" s="143">
        <v>22</v>
      </c>
      <c r="Z55" s="353">
        <v>20140.67611</v>
      </c>
    </row>
    <row r="56" spans="1:26" ht="15.75">
      <c r="A56" s="204" t="s">
        <v>20</v>
      </c>
      <c r="B56" s="203" t="s">
        <v>582</v>
      </c>
      <c r="C56" s="143">
        <v>659</v>
      </c>
      <c r="D56" s="143">
        <v>7899</v>
      </c>
      <c r="E56" s="143">
        <v>17337</v>
      </c>
      <c r="F56" s="143">
        <v>0</v>
      </c>
      <c r="G56" s="143">
        <v>1075</v>
      </c>
      <c r="H56" s="143">
        <v>253</v>
      </c>
      <c r="I56" s="143">
        <v>91</v>
      </c>
      <c r="J56" s="143">
        <v>9477.6409999999996</v>
      </c>
      <c r="K56" s="143">
        <v>513</v>
      </c>
      <c r="L56" s="143">
        <v>1655</v>
      </c>
      <c r="M56" s="143">
        <v>5280</v>
      </c>
      <c r="N56" s="143">
        <v>13698</v>
      </c>
      <c r="O56" s="143">
        <v>671.76020000000005</v>
      </c>
      <c r="P56" s="143">
        <v>1325.8020100000003</v>
      </c>
      <c r="Q56" s="143">
        <v>10</v>
      </c>
      <c r="R56" s="143">
        <v>0</v>
      </c>
      <c r="S56" s="143">
        <v>196</v>
      </c>
      <c r="T56" s="143">
        <v>26</v>
      </c>
      <c r="U56" s="143">
        <v>2712</v>
      </c>
      <c r="V56" s="143">
        <v>565</v>
      </c>
      <c r="W56" s="143">
        <v>0</v>
      </c>
      <c r="X56" s="143">
        <v>22</v>
      </c>
      <c r="Y56" s="143">
        <v>8842</v>
      </c>
      <c r="Z56" s="353">
        <v>72308.203210000007</v>
      </c>
    </row>
    <row r="57" spans="1:26" ht="15.75">
      <c r="A57" s="204" t="s">
        <v>251</v>
      </c>
      <c r="B57" s="203" t="s">
        <v>629</v>
      </c>
      <c r="C57" s="143">
        <v>0</v>
      </c>
      <c r="D57" s="143">
        <v>0</v>
      </c>
      <c r="E57" s="143">
        <v>0</v>
      </c>
      <c r="F57" s="143">
        <v>0</v>
      </c>
      <c r="G57" s="143">
        <v>0</v>
      </c>
      <c r="H57" s="143">
        <v>0</v>
      </c>
      <c r="I57" s="143">
        <v>0</v>
      </c>
      <c r="J57" s="143">
        <v>0</v>
      </c>
      <c r="K57" s="143">
        <v>0</v>
      </c>
      <c r="L57" s="143">
        <v>0</v>
      </c>
      <c r="M57" s="143">
        <v>0</v>
      </c>
      <c r="N57" s="143">
        <v>0</v>
      </c>
      <c r="O57" s="143">
        <v>0</v>
      </c>
      <c r="P57" s="143">
        <v>0</v>
      </c>
      <c r="Q57" s="143">
        <v>0</v>
      </c>
      <c r="R57" s="143">
        <v>0</v>
      </c>
      <c r="S57" s="143">
        <v>0</v>
      </c>
      <c r="T57" s="143">
        <v>0</v>
      </c>
      <c r="U57" s="143">
        <v>0</v>
      </c>
      <c r="V57" s="143">
        <v>0</v>
      </c>
      <c r="W57" s="143">
        <v>0</v>
      </c>
      <c r="X57" s="143">
        <v>0</v>
      </c>
      <c r="Y57" s="143">
        <v>0</v>
      </c>
      <c r="Z57" s="353">
        <v>0</v>
      </c>
    </row>
    <row r="58" spans="1:26" ht="15.75">
      <c r="A58" s="204" t="s">
        <v>19</v>
      </c>
      <c r="B58" s="203" t="s">
        <v>630</v>
      </c>
      <c r="C58" s="143">
        <v>2632</v>
      </c>
      <c r="D58" s="143">
        <v>21538</v>
      </c>
      <c r="E58" s="143">
        <v>23611</v>
      </c>
      <c r="F58" s="143">
        <v>20722</v>
      </c>
      <c r="G58" s="143">
        <v>7731</v>
      </c>
      <c r="H58" s="143">
        <v>5712</v>
      </c>
      <c r="I58" s="143">
        <v>36669</v>
      </c>
      <c r="J58" s="143">
        <v>2816.4270000000001</v>
      </c>
      <c r="K58" s="143">
        <v>13431</v>
      </c>
      <c r="L58" s="143">
        <v>3399</v>
      </c>
      <c r="M58" s="143">
        <v>2137</v>
      </c>
      <c r="N58" s="143">
        <v>17746</v>
      </c>
      <c r="O58" s="143">
        <v>190</v>
      </c>
      <c r="P58" s="143">
        <v>2874.6899799999997</v>
      </c>
      <c r="Q58" s="143">
        <v>4665</v>
      </c>
      <c r="R58" s="143">
        <v>103</v>
      </c>
      <c r="S58" s="143">
        <v>48589</v>
      </c>
      <c r="T58" s="143">
        <v>25</v>
      </c>
      <c r="U58" s="143">
        <v>6714</v>
      </c>
      <c r="V58" s="143">
        <v>392</v>
      </c>
      <c r="W58" s="143">
        <v>82</v>
      </c>
      <c r="X58" s="143">
        <v>3518</v>
      </c>
      <c r="Y58" s="143">
        <v>10643</v>
      </c>
      <c r="Z58" s="353">
        <v>235940.11697999999</v>
      </c>
    </row>
    <row r="59" spans="1:26" ht="15.75">
      <c r="A59" s="204" t="s">
        <v>20</v>
      </c>
      <c r="B59" s="203" t="s">
        <v>631</v>
      </c>
      <c r="C59" s="143">
        <v>4870</v>
      </c>
      <c r="D59" s="143">
        <v>0</v>
      </c>
      <c r="E59" s="143">
        <v>20</v>
      </c>
      <c r="F59" s="143">
        <v>1105</v>
      </c>
      <c r="G59" s="143">
        <v>0</v>
      </c>
      <c r="H59" s="143">
        <v>12</v>
      </c>
      <c r="I59" s="143">
        <v>14</v>
      </c>
      <c r="J59" s="143">
        <v>1996.9829999999999</v>
      </c>
      <c r="K59" s="143">
        <v>0</v>
      </c>
      <c r="L59" s="143">
        <v>3525</v>
      </c>
      <c r="M59" s="143">
        <v>38</v>
      </c>
      <c r="N59" s="143">
        <v>66</v>
      </c>
      <c r="O59" s="143">
        <v>10</v>
      </c>
      <c r="P59" s="143">
        <v>3.3180000000000001</v>
      </c>
      <c r="Q59" s="143">
        <v>1</v>
      </c>
      <c r="R59" s="143">
        <v>3</v>
      </c>
      <c r="S59" s="143">
        <v>48</v>
      </c>
      <c r="T59" s="143">
        <v>0</v>
      </c>
      <c r="U59" s="143">
        <v>0</v>
      </c>
      <c r="V59" s="143">
        <v>0</v>
      </c>
      <c r="W59" s="143">
        <v>5</v>
      </c>
      <c r="X59" s="143">
        <v>111</v>
      </c>
      <c r="Y59" s="143">
        <v>6</v>
      </c>
      <c r="Z59" s="353">
        <v>11834.300999999999</v>
      </c>
    </row>
    <row r="60" spans="1:26" ht="15.75">
      <c r="A60" s="204" t="s">
        <v>21</v>
      </c>
      <c r="B60" s="203" t="s">
        <v>632</v>
      </c>
      <c r="C60" s="143">
        <v>0</v>
      </c>
      <c r="D60" s="143">
        <v>0</v>
      </c>
      <c r="E60" s="143">
        <v>0</v>
      </c>
      <c r="F60" s="143">
        <v>0</v>
      </c>
      <c r="G60" s="143">
        <v>0</v>
      </c>
      <c r="H60" s="143">
        <v>0</v>
      </c>
      <c r="I60" s="143">
        <v>0</v>
      </c>
      <c r="J60" s="143">
        <v>3218.7339999999999</v>
      </c>
      <c r="K60" s="143">
        <v>0</v>
      </c>
      <c r="L60" s="143">
        <v>0</v>
      </c>
      <c r="M60" s="143">
        <v>0</v>
      </c>
      <c r="N60" s="143">
        <v>0</v>
      </c>
      <c r="O60" s="143">
        <v>0</v>
      </c>
      <c r="P60" s="143">
        <v>0</v>
      </c>
      <c r="Q60" s="143">
        <v>0</v>
      </c>
      <c r="R60" s="143">
        <v>2</v>
      </c>
      <c r="S60" s="143">
        <v>0</v>
      </c>
      <c r="T60" s="143">
        <v>0</v>
      </c>
      <c r="U60" s="143">
        <v>0</v>
      </c>
      <c r="V60" s="143">
        <v>0</v>
      </c>
      <c r="W60" s="143">
        <v>0</v>
      </c>
      <c r="X60" s="143">
        <v>17</v>
      </c>
      <c r="Y60" s="143">
        <v>0</v>
      </c>
      <c r="Z60" s="353">
        <v>3237.7339999999999</v>
      </c>
    </row>
    <row r="61" spans="1:26" ht="15.75">
      <c r="A61" s="212"/>
      <c r="B61" s="205" t="s">
        <v>633</v>
      </c>
      <c r="C61" s="143">
        <v>7502</v>
      </c>
      <c r="D61" s="143">
        <v>21538</v>
      </c>
      <c r="E61" s="143">
        <v>23631</v>
      </c>
      <c r="F61" s="143">
        <v>21827</v>
      </c>
      <c r="G61" s="143">
        <v>7731</v>
      </c>
      <c r="H61" s="143">
        <v>5724</v>
      </c>
      <c r="I61" s="143">
        <v>36683</v>
      </c>
      <c r="J61" s="143">
        <v>8032.1440000000002</v>
      </c>
      <c r="K61" s="143">
        <v>13431</v>
      </c>
      <c r="L61" s="143">
        <v>6924</v>
      </c>
      <c r="M61" s="143">
        <v>2175</v>
      </c>
      <c r="N61" s="143">
        <v>17812</v>
      </c>
      <c r="O61" s="143">
        <v>200</v>
      </c>
      <c r="P61" s="143">
        <v>2878.0079799999999</v>
      </c>
      <c r="Q61" s="143">
        <v>4666</v>
      </c>
      <c r="R61" s="143">
        <v>108</v>
      </c>
      <c r="S61" s="143">
        <v>48637</v>
      </c>
      <c r="T61" s="143">
        <v>25</v>
      </c>
      <c r="U61" s="143">
        <v>6714</v>
      </c>
      <c r="V61" s="143">
        <v>392</v>
      </c>
      <c r="W61" s="143">
        <v>87</v>
      </c>
      <c r="X61" s="143">
        <v>3646</v>
      </c>
      <c r="Y61" s="143">
        <v>10649</v>
      </c>
      <c r="Z61" s="353">
        <v>251012.15198</v>
      </c>
    </row>
    <row r="62" spans="1:26" ht="15.75">
      <c r="A62" s="212" t="s">
        <v>31</v>
      </c>
      <c r="B62" s="203" t="s">
        <v>582</v>
      </c>
      <c r="C62" s="143">
        <v>0</v>
      </c>
      <c r="D62" s="143">
        <v>0</v>
      </c>
      <c r="E62" s="143">
        <v>0</v>
      </c>
      <c r="F62" s="143">
        <v>201</v>
      </c>
      <c r="G62" s="143">
        <v>0</v>
      </c>
      <c r="H62" s="143">
        <v>225</v>
      </c>
      <c r="I62" s="143">
        <v>9</v>
      </c>
      <c r="J62" s="143">
        <v>104.715</v>
      </c>
      <c r="K62" s="143">
        <v>0</v>
      </c>
      <c r="L62" s="143">
        <v>1065</v>
      </c>
      <c r="M62" s="143">
        <v>360</v>
      </c>
      <c r="N62" s="143">
        <v>0</v>
      </c>
      <c r="O62" s="143">
        <v>5</v>
      </c>
      <c r="P62" s="143">
        <v>284.99051000000003</v>
      </c>
      <c r="Q62" s="143">
        <v>204</v>
      </c>
      <c r="R62" s="143">
        <v>13</v>
      </c>
      <c r="S62" s="143">
        <v>74</v>
      </c>
      <c r="T62" s="143">
        <v>59</v>
      </c>
      <c r="U62" s="143">
        <v>0</v>
      </c>
      <c r="V62" s="143">
        <v>4</v>
      </c>
      <c r="W62" s="143">
        <v>0</v>
      </c>
      <c r="X62" s="143">
        <v>0</v>
      </c>
      <c r="Y62" s="143">
        <v>0</v>
      </c>
      <c r="Z62" s="353">
        <v>2608.7055100000002</v>
      </c>
    </row>
    <row r="63" spans="1:26" ht="15.75">
      <c r="A63" s="212"/>
      <c r="B63" s="205" t="s">
        <v>634</v>
      </c>
      <c r="C63" s="143">
        <v>19319</v>
      </c>
      <c r="D63" s="143">
        <v>29546</v>
      </c>
      <c r="E63" s="143">
        <v>42063</v>
      </c>
      <c r="F63" s="143">
        <v>22349</v>
      </c>
      <c r="G63" s="143">
        <v>9108</v>
      </c>
      <c r="H63" s="143">
        <v>6375</v>
      </c>
      <c r="I63" s="143">
        <v>39618</v>
      </c>
      <c r="J63" s="143">
        <v>18905.585999999999</v>
      </c>
      <c r="K63" s="143">
        <v>13944</v>
      </c>
      <c r="L63" s="143">
        <v>9885</v>
      </c>
      <c r="M63" s="143">
        <v>8819</v>
      </c>
      <c r="N63" s="143">
        <v>32799</v>
      </c>
      <c r="O63" s="143">
        <v>879</v>
      </c>
      <c r="P63" s="143">
        <v>4560.1508100000001</v>
      </c>
      <c r="Q63" s="143">
        <v>4886</v>
      </c>
      <c r="R63" s="143">
        <v>269</v>
      </c>
      <c r="S63" s="143">
        <v>48910</v>
      </c>
      <c r="T63" s="143">
        <v>172</v>
      </c>
      <c r="U63" s="143">
        <v>9428</v>
      </c>
      <c r="V63" s="143">
        <v>961</v>
      </c>
      <c r="W63" s="143">
        <v>93</v>
      </c>
      <c r="X63" s="143">
        <v>3668</v>
      </c>
      <c r="Y63" s="143">
        <v>19513</v>
      </c>
      <c r="Z63" s="353">
        <v>346069.73681000003</v>
      </c>
    </row>
    <row r="64" spans="1:26" ht="28.5">
      <c r="A64" s="204" t="s">
        <v>635</v>
      </c>
      <c r="B64" s="205" t="s">
        <v>636</v>
      </c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353"/>
    </row>
    <row r="65" spans="1:26" ht="15.75">
      <c r="A65" s="204" t="s">
        <v>250</v>
      </c>
      <c r="B65" s="203" t="s">
        <v>637</v>
      </c>
      <c r="C65" s="143">
        <v>0</v>
      </c>
      <c r="D65" s="143">
        <v>0</v>
      </c>
      <c r="E65" s="143">
        <v>0</v>
      </c>
      <c r="F65" s="143">
        <v>0</v>
      </c>
      <c r="G65" s="143">
        <v>0</v>
      </c>
      <c r="H65" s="143">
        <v>0</v>
      </c>
      <c r="I65" s="143">
        <v>0</v>
      </c>
      <c r="J65" s="143">
        <v>0</v>
      </c>
      <c r="K65" s="143">
        <v>0</v>
      </c>
      <c r="L65" s="143">
        <v>0</v>
      </c>
      <c r="M65" s="143">
        <v>0</v>
      </c>
      <c r="N65" s="143">
        <v>0</v>
      </c>
      <c r="O65" s="143">
        <v>0</v>
      </c>
      <c r="P65" s="143">
        <v>0</v>
      </c>
      <c r="Q65" s="143">
        <v>0</v>
      </c>
      <c r="R65" s="143">
        <v>0</v>
      </c>
      <c r="S65" s="143">
        <v>0</v>
      </c>
      <c r="T65" s="143">
        <v>0</v>
      </c>
      <c r="U65" s="143">
        <v>0</v>
      </c>
      <c r="V65" s="143">
        <v>0</v>
      </c>
      <c r="W65" s="143">
        <v>0</v>
      </c>
      <c r="X65" s="143">
        <v>0</v>
      </c>
      <c r="Y65" s="143">
        <v>0</v>
      </c>
      <c r="Z65" s="353">
        <v>0</v>
      </c>
    </row>
    <row r="66" spans="1:26" ht="15.75">
      <c r="A66" s="204" t="s">
        <v>251</v>
      </c>
      <c r="B66" s="203" t="s">
        <v>638</v>
      </c>
      <c r="C66" s="143">
        <v>0</v>
      </c>
      <c r="D66" s="143">
        <v>22931</v>
      </c>
      <c r="E66" s="143">
        <v>33497</v>
      </c>
      <c r="F66" s="143">
        <v>0</v>
      </c>
      <c r="G66" s="143">
        <v>0</v>
      </c>
      <c r="H66" s="143">
        <v>0</v>
      </c>
      <c r="I66" s="143">
        <v>0</v>
      </c>
      <c r="J66" s="143">
        <v>0</v>
      </c>
      <c r="K66" s="143">
        <v>27</v>
      </c>
      <c r="L66" s="143">
        <v>0</v>
      </c>
      <c r="M66" s="143">
        <v>0</v>
      </c>
      <c r="N66" s="143">
        <v>0</v>
      </c>
      <c r="O66" s="143">
        <v>0</v>
      </c>
      <c r="P66" s="143">
        <v>5198.6431700000003</v>
      </c>
      <c r="Q66" s="143">
        <v>0</v>
      </c>
      <c r="R66" s="143">
        <v>0</v>
      </c>
      <c r="S66" s="143">
        <v>0</v>
      </c>
      <c r="T66" s="143">
        <v>0</v>
      </c>
      <c r="U66" s="143">
        <v>0</v>
      </c>
      <c r="V66" s="143">
        <v>0</v>
      </c>
      <c r="W66" s="143">
        <v>0</v>
      </c>
      <c r="X66" s="143">
        <v>0</v>
      </c>
      <c r="Y66" s="143">
        <v>0</v>
      </c>
      <c r="Z66" s="353">
        <v>61653.643170000003</v>
      </c>
    </row>
    <row r="67" spans="1:26" ht="15.75">
      <c r="A67" s="204" t="s">
        <v>252</v>
      </c>
      <c r="B67" s="203" t="s">
        <v>639</v>
      </c>
      <c r="C67" s="143">
        <v>566</v>
      </c>
      <c r="D67" s="143">
        <v>260</v>
      </c>
      <c r="E67" s="143">
        <v>689</v>
      </c>
      <c r="F67" s="143">
        <v>0</v>
      </c>
      <c r="G67" s="143">
        <v>14</v>
      </c>
      <c r="H67" s="143">
        <v>95</v>
      </c>
      <c r="I67" s="143">
        <v>980</v>
      </c>
      <c r="J67" s="143">
        <v>0</v>
      </c>
      <c r="K67" s="143">
        <v>63</v>
      </c>
      <c r="L67" s="143">
        <v>0</v>
      </c>
      <c r="M67" s="143">
        <v>418</v>
      </c>
      <c r="N67" s="143">
        <v>217</v>
      </c>
      <c r="O67" s="143">
        <v>0</v>
      </c>
      <c r="P67" s="143">
        <v>152.26267000000001</v>
      </c>
      <c r="Q67" s="143">
        <v>0</v>
      </c>
      <c r="R67" s="143">
        <v>0</v>
      </c>
      <c r="S67" s="143">
        <v>1365</v>
      </c>
      <c r="T67" s="143">
        <v>80</v>
      </c>
      <c r="U67" s="143">
        <v>8</v>
      </c>
      <c r="V67" s="143">
        <v>4</v>
      </c>
      <c r="W67" s="143">
        <v>17</v>
      </c>
      <c r="X67" s="143">
        <v>0</v>
      </c>
      <c r="Y67" s="143">
        <v>119</v>
      </c>
      <c r="Z67" s="353">
        <v>5047.2626700000001</v>
      </c>
    </row>
    <row r="68" spans="1:26" ht="15.75">
      <c r="A68" s="204"/>
      <c r="B68" s="205" t="s">
        <v>640</v>
      </c>
      <c r="C68" s="143">
        <v>566</v>
      </c>
      <c r="D68" s="143">
        <v>23191</v>
      </c>
      <c r="E68" s="143">
        <v>34186</v>
      </c>
      <c r="F68" s="143">
        <v>0</v>
      </c>
      <c r="G68" s="143">
        <v>14</v>
      </c>
      <c r="H68" s="143">
        <v>95</v>
      </c>
      <c r="I68" s="143">
        <v>980</v>
      </c>
      <c r="J68" s="143">
        <v>0</v>
      </c>
      <c r="K68" s="143">
        <v>90</v>
      </c>
      <c r="L68" s="143">
        <v>0</v>
      </c>
      <c r="M68" s="143">
        <v>418</v>
      </c>
      <c r="N68" s="143">
        <v>217</v>
      </c>
      <c r="O68" s="143">
        <v>0</v>
      </c>
      <c r="P68" s="143">
        <v>5350.9058400000004</v>
      </c>
      <c r="Q68" s="143">
        <v>0</v>
      </c>
      <c r="R68" s="143">
        <v>0</v>
      </c>
      <c r="S68" s="143">
        <v>1365</v>
      </c>
      <c r="T68" s="143">
        <v>80</v>
      </c>
      <c r="U68" s="143">
        <v>8</v>
      </c>
      <c r="V68" s="143">
        <v>4</v>
      </c>
      <c r="W68" s="143">
        <v>17</v>
      </c>
      <c r="X68" s="143">
        <v>0</v>
      </c>
      <c r="Y68" s="143">
        <v>119</v>
      </c>
      <c r="Z68" s="353">
        <v>66700.905839999992</v>
      </c>
    </row>
    <row r="69" spans="1:26" ht="15.75">
      <c r="A69" s="204"/>
      <c r="B69" s="211" t="s">
        <v>641</v>
      </c>
      <c r="C69" s="143">
        <v>432477</v>
      </c>
      <c r="D69" s="143">
        <v>407261</v>
      </c>
      <c r="E69" s="143">
        <v>612901</v>
      </c>
      <c r="F69" s="143">
        <v>396817</v>
      </c>
      <c r="G69" s="143">
        <v>41014</v>
      </c>
      <c r="H69" s="143">
        <v>180838</v>
      </c>
      <c r="I69" s="143">
        <v>575747</v>
      </c>
      <c r="J69" s="143">
        <v>485938.28200000001</v>
      </c>
      <c r="K69" s="143">
        <v>53282</v>
      </c>
      <c r="L69" s="143">
        <v>677689</v>
      </c>
      <c r="M69" s="143">
        <v>408948</v>
      </c>
      <c r="N69" s="143">
        <v>427769</v>
      </c>
      <c r="O69" s="143">
        <v>90611</v>
      </c>
      <c r="P69" s="143">
        <v>69258.913759999996</v>
      </c>
      <c r="Q69" s="143">
        <v>16475</v>
      </c>
      <c r="R69" s="143">
        <v>21123</v>
      </c>
      <c r="S69" s="143">
        <v>358451</v>
      </c>
      <c r="T69" s="143">
        <v>9981</v>
      </c>
      <c r="U69" s="143">
        <v>26481</v>
      </c>
      <c r="V69" s="143">
        <v>13281</v>
      </c>
      <c r="W69" s="143">
        <v>10210</v>
      </c>
      <c r="X69" s="143">
        <v>8339</v>
      </c>
      <c r="Y69" s="143">
        <v>49167</v>
      </c>
      <c r="Z69" s="353">
        <v>5374059.1957599996</v>
      </c>
    </row>
    <row r="70" spans="1:26" ht="15.75">
      <c r="A70" s="204" t="s">
        <v>642</v>
      </c>
      <c r="B70" s="205" t="s">
        <v>643</v>
      </c>
      <c r="C70" s="143">
        <v>0</v>
      </c>
      <c r="D70" s="143">
        <v>0</v>
      </c>
      <c r="E70" s="143">
        <v>0</v>
      </c>
      <c r="F70" s="143">
        <v>1173</v>
      </c>
      <c r="G70" s="143">
        <v>0</v>
      </c>
      <c r="H70" s="143">
        <v>0</v>
      </c>
      <c r="I70" s="143">
        <v>14495.72774</v>
      </c>
      <c r="J70" s="143">
        <v>0</v>
      </c>
      <c r="K70" s="143">
        <v>0</v>
      </c>
      <c r="L70" s="143">
        <v>0</v>
      </c>
      <c r="M70" s="143">
        <v>0</v>
      </c>
      <c r="N70" s="143">
        <v>0</v>
      </c>
      <c r="O70" s="143">
        <v>0</v>
      </c>
      <c r="P70" s="143">
        <v>0</v>
      </c>
      <c r="Q70" s="143">
        <v>0</v>
      </c>
      <c r="R70" s="143">
        <v>0</v>
      </c>
      <c r="S70" s="143">
        <v>0</v>
      </c>
      <c r="T70" s="143">
        <v>0</v>
      </c>
      <c r="U70" s="143">
        <v>48</v>
      </c>
      <c r="V70" s="143">
        <v>0</v>
      </c>
      <c r="W70" s="143">
        <v>0</v>
      </c>
      <c r="X70" s="143">
        <v>0</v>
      </c>
      <c r="Y70" s="143">
        <v>0</v>
      </c>
      <c r="Z70" s="353">
        <v>15716.72774</v>
      </c>
    </row>
    <row r="71" spans="1:26" ht="15.75">
      <c r="A71" s="348" t="s">
        <v>644</v>
      </c>
      <c r="B71" s="348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353"/>
    </row>
    <row r="72" spans="1:26" ht="15.75">
      <c r="A72" s="220" t="s">
        <v>645</v>
      </c>
      <c r="B72" s="215" t="s">
        <v>646</v>
      </c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353"/>
    </row>
    <row r="73" spans="1:26" ht="15.75">
      <c r="A73" s="204" t="s">
        <v>250</v>
      </c>
      <c r="B73" s="216" t="s">
        <v>647</v>
      </c>
      <c r="C73" s="143">
        <v>33019</v>
      </c>
      <c r="D73" s="143">
        <v>36217</v>
      </c>
      <c r="E73" s="143">
        <v>31475</v>
      </c>
      <c r="F73" s="143">
        <v>44580</v>
      </c>
      <c r="G73" s="143">
        <v>10000</v>
      </c>
      <c r="H73" s="143">
        <v>10440</v>
      </c>
      <c r="I73" s="143">
        <v>66587</v>
      </c>
      <c r="J73" s="143">
        <v>40970</v>
      </c>
      <c r="K73" s="143">
        <v>17458</v>
      </c>
      <c r="L73" s="143">
        <v>51800</v>
      </c>
      <c r="M73" s="143">
        <v>20045</v>
      </c>
      <c r="N73" s="143">
        <v>47307</v>
      </c>
      <c r="O73" s="143">
        <v>19112</v>
      </c>
      <c r="P73" s="143">
        <v>7000.0000099999997</v>
      </c>
      <c r="Q73" s="143">
        <v>5000</v>
      </c>
      <c r="R73" s="143">
        <v>7400</v>
      </c>
      <c r="S73" s="143">
        <v>20300</v>
      </c>
      <c r="T73" s="143">
        <v>7415</v>
      </c>
      <c r="U73" s="143">
        <v>6000</v>
      </c>
      <c r="V73" s="143">
        <v>9000</v>
      </c>
      <c r="W73" s="143">
        <v>7015</v>
      </c>
      <c r="X73" s="143">
        <v>5600</v>
      </c>
      <c r="Y73" s="143">
        <v>10500</v>
      </c>
      <c r="Z73" s="353">
        <v>514240.00001000002</v>
      </c>
    </row>
    <row r="74" spans="1:26" ht="15.75">
      <c r="A74" s="217" t="s">
        <v>249</v>
      </c>
      <c r="B74" s="203" t="s">
        <v>648</v>
      </c>
      <c r="C74" s="143">
        <v>0</v>
      </c>
      <c r="D74" s="143">
        <v>0</v>
      </c>
      <c r="E74" s="143">
        <v>0</v>
      </c>
      <c r="F74" s="143">
        <v>0</v>
      </c>
      <c r="G74" s="143">
        <v>0</v>
      </c>
      <c r="H74" s="143">
        <v>0</v>
      </c>
      <c r="I74" s="143">
        <v>0</v>
      </c>
      <c r="J74" s="143">
        <v>0</v>
      </c>
      <c r="K74" s="143">
        <v>0</v>
      </c>
      <c r="L74" s="143">
        <v>0</v>
      </c>
      <c r="M74" s="143">
        <v>0</v>
      </c>
      <c r="N74" s="143">
        <v>0</v>
      </c>
      <c r="O74" s="143">
        <v>0</v>
      </c>
      <c r="P74" s="143">
        <v>0</v>
      </c>
      <c r="Q74" s="143">
        <v>0</v>
      </c>
      <c r="R74" s="143">
        <v>0</v>
      </c>
      <c r="S74" s="143">
        <v>0</v>
      </c>
      <c r="T74" s="143">
        <v>0</v>
      </c>
      <c r="U74" s="143">
        <v>0</v>
      </c>
      <c r="V74" s="143">
        <v>0</v>
      </c>
      <c r="W74" s="143">
        <v>0</v>
      </c>
      <c r="X74" s="143">
        <v>0</v>
      </c>
      <c r="Y74" s="143">
        <v>0</v>
      </c>
      <c r="Z74" s="353">
        <v>0</v>
      </c>
    </row>
    <row r="75" spans="1:26" ht="15.75">
      <c r="A75" s="217" t="s">
        <v>249</v>
      </c>
      <c r="B75" s="203" t="s">
        <v>649</v>
      </c>
      <c r="C75" s="143">
        <v>0</v>
      </c>
      <c r="D75" s="143">
        <v>0</v>
      </c>
      <c r="E75" s="143">
        <v>0</v>
      </c>
      <c r="F75" s="143">
        <v>0</v>
      </c>
      <c r="G75" s="143">
        <v>0</v>
      </c>
      <c r="H75" s="143">
        <v>0</v>
      </c>
      <c r="I75" s="143">
        <v>0</v>
      </c>
      <c r="J75" s="143">
        <v>0</v>
      </c>
      <c r="K75" s="143">
        <v>-542</v>
      </c>
      <c r="L75" s="143">
        <v>0</v>
      </c>
      <c r="M75" s="143">
        <v>0</v>
      </c>
      <c r="N75" s="143">
        <v>0</v>
      </c>
      <c r="O75" s="143">
        <v>0</v>
      </c>
      <c r="P75" s="143">
        <v>0</v>
      </c>
      <c r="Q75" s="143">
        <v>0</v>
      </c>
      <c r="R75" s="143">
        <v>0</v>
      </c>
      <c r="S75" s="143">
        <v>0</v>
      </c>
      <c r="T75" s="143">
        <v>0</v>
      </c>
      <c r="U75" s="143">
        <v>0</v>
      </c>
      <c r="V75" s="143">
        <v>0</v>
      </c>
      <c r="W75" s="143">
        <v>0</v>
      </c>
      <c r="X75" s="143">
        <v>0</v>
      </c>
      <c r="Y75" s="143">
        <v>0</v>
      </c>
      <c r="Z75" s="353">
        <v>-542</v>
      </c>
    </row>
    <row r="76" spans="1:26" ht="15.75">
      <c r="A76" s="204" t="s">
        <v>251</v>
      </c>
      <c r="B76" s="203" t="s">
        <v>650</v>
      </c>
      <c r="C76" s="143">
        <v>0</v>
      </c>
      <c r="D76" s="143">
        <v>0</v>
      </c>
      <c r="E76" s="143">
        <v>14934</v>
      </c>
      <c r="F76" s="143">
        <v>0</v>
      </c>
      <c r="G76" s="143">
        <v>0</v>
      </c>
      <c r="H76" s="143">
        <v>0</v>
      </c>
      <c r="I76" s="143">
        <v>0</v>
      </c>
      <c r="J76" s="143">
        <v>9554.9470000000001</v>
      </c>
      <c r="K76" s="143">
        <v>0</v>
      </c>
      <c r="L76" s="143">
        <v>0</v>
      </c>
      <c r="M76" s="143">
        <v>0</v>
      </c>
      <c r="N76" s="143">
        <v>0</v>
      </c>
      <c r="O76" s="143">
        <v>0</v>
      </c>
      <c r="P76" s="143">
        <v>0</v>
      </c>
      <c r="Q76" s="143">
        <v>0</v>
      </c>
      <c r="R76" s="143">
        <v>0</v>
      </c>
      <c r="S76" s="143">
        <v>0</v>
      </c>
      <c r="T76" s="143">
        <v>0</v>
      </c>
      <c r="U76" s="143">
        <v>0</v>
      </c>
      <c r="V76" s="143">
        <v>0</v>
      </c>
      <c r="W76" s="143">
        <v>0</v>
      </c>
      <c r="X76" s="143">
        <v>0</v>
      </c>
      <c r="Y76" s="143">
        <v>0</v>
      </c>
      <c r="Z76" s="353">
        <v>24488.947</v>
      </c>
    </row>
    <row r="77" spans="1:26" ht="15.75">
      <c r="A77" s="204" t="s">
        <v>252</v>
      </c>
      <c r="B77" s="203" t="s">
        <v>651</v>
      </c>
      <c r="C77" s="143">
        <v>0</v>
      </c>
      <c r="D77" s="143">
        <v>5240</v>
      </c>
      <c r="E77" s="143">
        <v>22470</v>
      </c>
      <c r="F77" s="143">
        <v>0</v>
      </c>
      <c r="G77" s="143">
        <v>0</v>
      </c>
      <c r="H77" s="143">
        <v>1884</v>
      </c>
      <c r="I77" s="143">
        <v>11062</v>
      </c>
      <c r="J77" s="143">
        <v>0</v>
      </c>
      <c r="K77" s="143">
        <v>306</v>
      </c>
      <c r="L77" s="143">
        <v>0</v>
      </c>
      <c r="M77" s="143">
        <v>8709</v>
      </c>
      <c r="N77" s="143">
        <v>7605</v>
      </c>
      <c r="O77" s="143">
        <v>0</v>
      </c>
      <c r="P77" s="143">
        <v>863.07177000000001</v>
      </c>
      <c r="Q77" s="143">
        <v>0</v>
      </c>
      <c r="R77" s="143">
        <v>0</v>
      </c>
      <c r="S77" s="143">
        <v>0</v>
      </c>
      <c r="T77" s="143">
        <v>905</v>
      </c>
      <c r="U77" s="143">
        <v>0</v>
      </c>
      <c r="V77" s="143">
        <v>0</v>
      </c>
      <c r="W77" s="143">
        <v>177</v>
      </c>
      <c r="X77" s="143">
        <v>0</v>
      </c>
      <c r="Y77" s="143">
        <v>5928</v>
      </c>
      <c r="Z77" s="353">
        <v>65149.071770000002</v>
      </c>
    </row>
    <row r="78" spans="1:26" ht="15.75">
      <c r="A78" s="204" t="s">
        <v>32</v>
      </c>
      <c r="B78" s="203" t="s">
        <v>652</v>
      </c>
      <c r="C78" s="143">
        <v>54056</v>
      </c>
      <c r="D78" s="143">
        <v>7624</v>
      </c>
      <c r="E78" s="143">
        <v>15826</v>
      </c>
      <c r="F78" s="143">
        <v>9337</v>
      </c>
      <c r="G78" s="143">
        <v>12198</v>
      </c>
      <c r="H78" s="143">
        <v>14019</v>
      </c>
      <c r="I78" s="143">
        <v>8089</v>
      </c>
      <c r="J78" s="143">
        <v>1309.059</v>
      </c>
      <c r="K78" s="143">
        <v>2026</v>
      </c>
      <c r="L78" s="143">
        <v>1697</v>
      </c>
      <c r="M78" s="143">
        <v>3402</v>
      </c>
      <c r="N78" s="143">
        <v>59861</v>
      </c>
      <c r="O78" s="143">
        <v>103</v>
      </c>
      <c r="P78" s="143">
        <v>8634.0261499999997</v>
      </c>
      <c r="Q78" s="143">
        <v>3387</v>
      </c>
      <c r="R78" s="143">
        <v>767</v>
      </c>
      <c r="S78" s="143">
        <v>2180</v>
      </c>
      <c r="T78" s="143">
        <v>784</v>
      </c>
      <c r="U78" s="143">
        <v>7034</v>
      </c>
      <c r="V78" s="143">
        <v>-810</v>
      </c>
      <c r="W78" s="143">
        <v>208</v>
      </c>
      <c r="X78" s="143">
        <v>535</v>
      </c>
      <c r="Y78" s="143">
        <v>467</v>
      </c>
      <c r="Z78" s="353">
        <v>212733.08515</v>
      </c>
    </row>
    <row r="79" spans="1:26" ht="15.75">
      <c r="A79" s="204" t="s">
        <v>33</v>
      </c>
      <c r="B79" s="203" t="s">
        <v>653</v>
      </c>
      <c r="C79" s="143">
        <v>4663</v>
      </c>
      <c r="D79" s="143">
        <v>61266</v>
      </c>
      <c r="E79" s="143">
        <v>34288</v>
      </c>
      <c r="F79" s="143">
        <v>1796</v>
      </c>
      <c r="G79" s="143">
        <v>1753.5107399999999</v>
      </c>
      <c r="H79" s="143">
        <v>6098</v>
      </c>
      <c r="I79" s="143">
        <v>42136</v>
      </c>
      <c r="J79" s="143">
        <v>0</v>
      </c>
      <c r="K79" s="143">
        <v>732</v>
      </c>
      <c r="L79" s="143">
        <v>28650</v>
      </c>
      <c r="M79" s="143">
        <v>0</v>
      </c>
      <c r="N79" s="143">
        <v>36</v>
      </c>
      <c r="O79" s="143">
        <v>0</v>
      </c>
      <c r="P79" s="143">
        <v>1059.5318500000001</v>
      </c>
      <c r="Q79" s="143">
        <v>0</v>
      </c>
      <c r="R79" s="143">
        <v>1485</v>
      </c>
      <c r="S79" s="143">
        <v>4937</v>
      </c>
      <c r="T79" s="143">
        <v>0</v>
      </c>
      <c r="U79" s="143">
        <v>0</v>
      </c>
      <c r="V79" s="143">
        <v>2089</v>
      </c>
      <c r="W79" s="143">
        <v>0</v>
      </c>
      <c r="X79" s="143">
        <v>67</v>
      </c>
      <c r="Y79" s="143">
        <v>0</v>
      </c>
      <c r="Z79" s="353">
        <v>191056.04259</v>
      </c>
    </row>
    <row r="80" spans="1:26" ht="15.75">
      <c r="A80" s="204" t="s">
        <v>34</v>
      </c>
      <c r="B80" s="203" t="s">
        <v>654</v>
      </c>
      <c r="C80" s="143">
        <v>0</v>
      </c>
      <c r="D80" s="143">
        <v>0</v>
      </c>
      <c r="E80" s="143">
        <v>-9285</v>
      </c>
      <c r="F80" s="143">
        <v>0</v>
      </c>
      <c r="G80" s="143">
        <v>0</v>
      </c>
      <c r="H80" s="143">
        <v>-4866</v>
      </c>
      <c r="I80" s="143">
        <v>-85</v>
      </c>
      <c r="J80" s="143">
        <v>-8021.6049999999996</v>
      </c>
      <c r="K80" s="143">
        <v>0</v>
      </c>
      <c r="L80" s="143">
        <v>0</v>
      </c>
      <c r="M80" s="143">
        <v>0</v>
      </c>
      <c r="N80" s="143">
        <v>0</v>
      </c>
      <c r="O80" s="143">
        <v>-7212</v>
      </c>
      <c r="P80" s="143">
        <v>0</v>
      </c>
      <c r="Q80" s="143">
        <v>0</v>
      </c>
      <c r="R80" s="143">
        <v>0</v>
      </c>
      <c r="S80" s="143">
        <v>0</v>
      </c>
      <c r="T80" s="143">
        <v>0</v>
      </c>
      <c r="U80" s="143">
        <v>0</v>
      </c>
      <c r="V80" s="143">
        <v>0</v>
      </c>
      <c r="W80" s="143">
        <v>-734</v>
      </c>
      <c r="X80" s="143">
        <v>0</v>
      </c>
      <c r="Y80" s="143">
        <v>-102</v>
      </c>
      <c r="Z80" s="353">
        <v>-30305.605</v>
      </c>
    </row>
    <row r="81" spans="1:26" ht="15.75">
      <c r="A81" s="204" t="s">
        <v>253</v>
      </c>
      <c r="B81" s="203" t="s">
        <v>655</v>
      </c>
      <c r="C81" s="143">
        <v>17618</v>
      </c>
      <c r="D81" s="143">
        <v>15520</v>
      </c>
      <c r="E81" s="143">
        <v>40585</v>
      </c>
      <c r="F81" s="143">
        <v>10680</v>
      </c>
      <c r="G81" s="143">
        <v>2262</v>
      </c>
      <c r="H81" s="143">
        <v>5287</v>
      </c>
      <c r="I81" s="143">
        <v>41232</v>
      </c>
      <c r="J81" s="143">
        <v>3037.4899999999743</v>
      </c>
      <c r="K81" s="143">
        <v>13741</v>
      </c>
      <c r="L81" s="143">
        <v>9121</v>
      </c>
      <c r="M81" s="143">
        <v>23344</v>
      </c>
      <c r="N81" s="143">
        <v>13979</v>
      </c>
      <c r="O81" s="143">
        <v>1540.329236037308</v>
      </c>
      <c r="P81" s="143">
        <v>2051.8679100000354</v>
      </c>
      <c r="Q81" s="143">
        <v>2074</v>
      </c>
      <c r="R81" s="143">
        <v>584</v>
      </c>
      <c r="S81" s="143">
        <v>18852</v>
      </c>
      <c r="T81" s="143">
        <v>267</v>
      </c>
      <c r="U81" s="143">
        <v>2251</v>
      </c>
      <c r="V81" s="143">
        <v>-1267</v>
      </c>
      <c r="W81" s="143">
        <v>342</v>
      </c>
      <c r="X81" s="143">
        <v>288</v>
      </c>
      <c r="Y81" s="143">
        <v>3935</v>
      </c>
      <c r="Z81" s="353">
        <v>227324.68714603729</v>
      </c>
    </row>
    <row r="82" spans="1:26" ht="15.75">
      <c r="A82" s="217"/>
      <c r="B82" s="205" t="s">
        <v>656</v>
      </c>
      <c r="C82" s="143">
        <v>109356</v>
      </c>
      <c r="D82" s="143">
        <v>125867</v>
      </c>
      <c r="E82" s="143">
        <v>150293</v>
      </c>
      <c r="F82" s="143">
        <v>66393</v>
      </c>
      <c r="G82" s="143">
        <v>26213.510740000002</v>
      </c>
      <c r="H82" s="143">
        <v>32862</v>
      </c>
      <c r="I82" s="143">
        <v>169021</v>
      </c>
      <c r="J82" s="143">
        <v>46849.890999999974</v>
      </c>
      <c r="K82" s="143">
        <v>34263</v>
      </c>
      <c r="L82" s="143">
        <v>91268</v>
      </c>
      <c r="M82" s="143">
        <v>55500</v>
      </c>
      <c r="N82" s="143">
        <v>128788</v>
      </c>
      <c r="O82" s="143">
        <v>13543.329236037309</v>
      </c>
      <c r="P82" s="143">
        <v>19608.497690000033</v>
      </c>
      <c r="Q82" s="143">
        <v>10461</v>
      </c>
      <c r="R82" s="143">
        <v>10236</v>
      </c>
      <c r="S82" s="143">
        <v>46269</v>
      </c>
      <c r="T82" s="143">
        <v>9371</v>
      </c>
      <c r="U82" s="143">
        <v>15285</v>
      </c>
      <c r="V82" s="143">
        <v>9012</v>
      </c>
      <c r="W82" s="143">
        <v>7008</v>
      </c>
      <c r="X82" s="143">
        <v>6490</v>
      </c>
      <c r="Y82" s="143">
        <v>20728</v>
      </c>
      <c r="Z82" s="353">
        <v>1204686.2286660373</v>
      </c>
    </row>
    <row r="83" spans="1:26" ht="15.75">
      <c r="A83" s="204" t="s">
        <v>583</v>
      </c>
      <c r="B83" s="205" t="s">
        <v>657</v>
      </c>
      <c r="C83" s="143">
        <v>0</v>
      </c>
      <c r="D83" s="143">
        <v>0</v>
      </c>
      <c r="E83" s="143">
        <v>0</v>
      </c>
      <c r="F83" s="143">
        <v>0</v>
      </c>
      <c r="G83" s="143">
        <v>0</v>
      </c>
      <c r="H83" s="143">
        <v>18206</v>
      </c>
      <c r="I83" s="143">
        <v>0</v>
      </c>
      <c r="J83" s="143">
        <v>0</v>
      </c>
      <c r="K83" s="143">
        <v>0</v>
      </c>
      <c r="L83" s="143">
        <v>4845</v>
      </c>
      <c r="M83" s="143">
        <v>0</v>
      </c>
      <c r="N83" s="143">
        <v>0</v>
      </c>
      <c r="O83" s="143">
        <v>0</v>
      </c>
      <c r="P83" s="143">
        <v>0</v>
      </c>
      <c r="Q83" s="143">
        <v>0</v>
      </c>
      <c r="R83" s="143">
        <v>0</v>
      </c>
      <c r="S83" s="143">
        <v>0</v>
      </c>
      <c r="T83" s="143">
        <v>0</v>
      </c>
      <c r="U83" s="143">
        <v>0</v>
      </c>
      <c r="V83" s="143">
        <v>0</v>
      </c>
      <c r="W83" s="143">
        <v>0</v>
      </c>
      <c r="X83" s="143">
        <v>0</v>
      </c>
      <c r="Y83" s="143">
        <v>0</v>
      </c>
      <c r="Z83" s="353">
        <v>23051</v>
      </c>
    </row>
    <row r="84" spans="1:26" ht="15.75">
      <c r="A84" s="212" t="s">
        <v>658</v>
      </c>
      <c r="B84" s="208" t="s">
        <v>659</v>
      </c>
      <c r="C84" s="143">
        <v>0</v>
      </c>
      <c r="D84" s="143">
        <v>0</v>
      </c>
      <c r="E84" s="143">
        <v>0</v>
      </c>
      <c r="F84" s="143">
        <v>0</v>
      </c>
      <c r="G84" s="143">
        <v>0</v>
      </c>
      <c r="H84" s="143">
        <v>0</v>
      </c>
      <c r="I84" s="143">
        <v>0</v>
      </c>
      <c r="J84" s="143">
        <v>0</v>
      </c>
      <c r="K84" s="143">
        <v>0</v>
      </c>
      <c r="L84" s="143">
        <v>0</v>
      </c>
      <c r="M84" s="143">
        <v>0</v>
      </c>
      <c r="N84" s="143">
        <v>0</v>
      </c>
      <c r="O84" s="143">
        <v>0</v>
      </c>
      <c r="P84" s="143">
        <v>0</v>
      </c>
      <c r="Q84" s="143">
        <v>0</v>
      </c>
      <c r="R84" s="143">
        <v>0</v>
      </c>
      <c r="S84" s="143">
        <v>0</v>
      </c>
      <c r="T84" s="143">
        <v>0</v>
      </c>
      <c r="U84" s="143">
        <v>0</v>
      </c>
      <c r="V84" s="143">
        <v>0</v>
      </c>
      <c r="W84" s="143">
        <v>0</v>
      </c>
      <c r="X84" s="143">
        <v>0</v>
      </c>
      <c r="Y84" s="143">
        <v>0</v>
      </c>
      <c r="Z84" s="353">
        <v>0</v>
      </c>
    </row>
    <row r="85" spans="1:26" ht="15.75">
      <c r="A85" s="212" t="s">
        <v>602</v>
      </c>
      <c r="B85" s="205" t="s">
        <v>660</v>
      </c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353"/>
    </row>
    <row r="86" spans="1:26" ht="15.75">
      <c r="A86" s="212" t="s">
        <v>19</v>
      </c>
      <c r="B86" s="209" t="s">
        <v>661</v>
      </c>
      <c r="C86" s="143">
        <v>95140</v>
      </c>
      <c r="D86" s="143">
        <v>90240</v>
      </c>
      <c r="E86" s="143">
        <v>143824.94</v>
      </c>
      <c r="F86" s="143">
        <v>69376</v>
      </c>
      <c r="G86" s="143">
        <v>1949</v>
      </c>
      <c r="H86" s="143">
        <v>24264</v>
      </c>
      <c r="I86" s="143">
        <v>127253</v>
      </c>
      <c r="J86" s="143">
        <v>122230.038</v>
      </c>
      <c r="K86" s="143">
        <v>10911</v>
      </c>
      <c r="L86" s="143">
        <v>133202</v>
      </c>
      <c r="M86" s="143">
        <v>104072</v>
      </c>
      <c r="N86" s="143">
        <v>76131</v>
      </c>
      <c r="O86" s="143">
        <v>6811</v>
      </c>
      <c r="P86" s="143">
        <v>15861.65454</v>
      </c>
      <c r="Q86" s="143">
        <v>4359</v>
      </c>
      <c r="R86" s="143">
        <v>5887</v>
      </c>
      <c r="S86" s="143">
        <v>105163</v>
      </c>
      <c r="T86" s="143">
        <v>119</v>
      </c>
      <c r="U86" s="143">
        <v>5167</v>
      </c>
      <c r="V86" s="143">
        <v>2550</v>
      </c>
      <c r="W86" s="143">
        <v>2229</v>
      </c>
      <c r="X86" s="143">
        <v>1308</v>
      </c>
      <c r="Y86" s="143">
        <v>9935</v>
      </c>
      <c r="Z86" s="353">
        <v>1157982.6325399999</v>
      </c>
    </row>
    <row r="87" spans="1:26" ht="15.75">
      <c r="A87" s="212" t="s">
        <v>20</v>
      </c>
      <c r="B87" s="209" t="s">
        <v>662</v>
      </c>
      <c r="C87" s="143">
        <v>0</v>
      </c>
      <c r="D87" s="143">
        <v>0</v>
      </c>
      <c r="E87" s="143">
        <v>0</v>
      </c>
      <c r="F87" s="143">
        <v>91</v>
      </c>
      <c r="G87" s="143">
        <v>0</v>
      </c>
      <c r="H87" s="143">
        <v>467</v>
      </c>
      <c r="I87" s="143">
        <v>1623</v>
      </c>
      <c r="J87" s="143">
        <v>0</v>
      </c>
      <c r="K87" s="143">
        <v>0</v>
      </c>
      <c r="L87" s="143">
        <v>0</v>
      </c>
      <c r="M87" s="143">
        <v>0</v>
      </c>
      <c r="N87" s="143">
        <v>1076</v>
      </c>
      <c r="O87" s="143">
        <v>282</v>
      </c>
      <c r="P87" s="143">
        <v>751.95822999999996</v>
      </c>
      <c r="Q87" s="143">
        <v>0</v>
      </c>
      <c r="R87" s="143">
        <v>0</v>
      </c>
      <c r="S87" s="143">
        <v>0</v>
      </c>
      <c r="T87" s="143">
        <v>89</v>
      </c>
      <c r="U87" s="143">
        <v>0</v>
      </c>
      <c r="V87" s="143">
        <v>0</v>
      </c>
      <c r="W87" s="143">
        <v>0</v>
      </c>
      <c r="X87" s="143">
        <v>0</v>
      </c>
      <c r="Y87" s="143">
        <v>0</v>
      </c>
      <c r="Z87" s="353">
        <v>4379.9582300000002</v>
      </c>
    </row>
    <row r="88" spans="1:26" ht="15.75">
      <c r="A88" s="212" t="s">
        <v>21</v>
      </c>
      <c r="B88" s="209" t="s">
        <v>663</v>
      </c>
      <c r="C88" s="143">
        <v>0</v>
      </c>
      <c r="D88" s="143">
        <v>0</v>
      </c>
      <c r="E88" s="143">
        <v>0</v>
      </c>
      <c r="F88" s="143">
        <v>0</v>
      </c>
      <c r="G88" s="143">
        <v>0</v>
      </c>
      <c r="H88" s="143">
        <v>0</v>
      </c>
      <c r="I88" s="143">
        <v>0</v>
      </c>
      <c r="J88" s="143">
        <v>0</v>
      </c>
      <c r="K88" s="143">
        <v>0</v>
      </c>
      <c r="L88" s="143">
        <v>0</v>
      </c>
      <c r="M88" s="143">
        <v>0</v>
      </c>
      <c r="N88" s="143">
        <v>0</v>
      </c>
      <c r="O88" s="143">
        <v>0</v>
      </c>
      <c r="P88" s="143">
        <v>0</v>
      </c>
      <c r="Q88" s="143">
        <v>0</v>
      </c>
      <c r="R88" s="143">
        <v>0</v>
      </c>
      <c r="S88" s="143">
        <v>0</v>
      </c>
      <c r="T88" s="143">
        <v>0</v>
      </c>
      <c r="U88" s="143">
        <v>0</v>
      </c>
      <c r="V88" s="143">
        <v>0</v>
      </c>
      <c r="W88" s="143">
        <v>0</v>
      </c>
      <c r="X88" s="143">
        <v>0</v>
      </c>
      <c r="Y88" s="143">
        <v>0</v>
      </c>
      <c r="Z88" s="353">
        <v>0</v>
      </c>
    </row>
    <row r="89" spans="1:26" ht="15.75">
      <c r="A89" s="212" t="s">
        <v>22</v>
      </c>
      <c r="B89" s="209" t="s">
        <v>664</v>
      </c>
      <c r="C89" s="143">
        <v>139647</v>
      </c>
      <c r="D89" s="143">
        <v>161486</v>
      </c>
      <c r="E89" s="143">
        <v>206656.5</v>
      </c>
      <c r="F89" s="143">
        <v>231836</v>
      </c>
      <c r="G89" s="143">
        <v>1890</v>
      </c>
      <c r="H89" s="143">
        <v>79533</v>
      </c>
      <c r="I89" s="143">
        <v>235609</v>
      </c>
      <c r="J89" s="143">
        <v>260774.90900000001</v>
      </c>
      <c r="K89" s="143">
        <v>2201</v>
      </c>
      <c r="L89" s="143">
        <v>432738</v>
      </c>
      <c r="M89" s="143">
        <v>176789</v>
      </c>
      <c r="N89" s="143">
        <v>186512</v>
      </c>
      <c r="O89" s="143">
        <v>55938</v>
      </c>
      <c r="P89" s="143">
        <v>24898.07835</v>
      </c>
      <c r="Q89" s="143">
        <v>1227</v>
      </c>
      <c r="R89" s="143">
        <v>2521</v>
      </c>
      <c r="S89" s="143">
        <v>167501</v>
      </c>
      <c r="T89" s="143">
        <v>106</v>
      </c>
      <c r="U89" s="143">
        <v>1792</v>
      </c>
      <c r="V89" s="143">
        <v>378</v>
      </c>
      <c r="W89" s="143">
        <v>444</v>
      </c>
      <c r="X89" s="143">
        <v>327</v>
      </c>
      <c r="Y89" s="143">
        <v>14658</v>
      </c>
      <c r="Z89" s="353">
        <v>2385462.4873500001</v>
      </c>
    </row>
    <row r="90" spans="1:26" ht="15.75">
      <c r="A90" s="212" t="s">
        <v>23</v>
      </c>
      <c r="B90" s="209" t="s">
        <v>665</v>
      </c>
      <c r="C90" s="143">
        <v>0</v>
      </c>
      <c r="D90" s="143">
        <v>0</v>
      </c>
      <c r="E90" s="143">
        <v>0</v>
      </c>
      <c r="F90" s="143">
        <v>0</v>
      </c>
      <c r="G90" s="143">
        <v>1404</v>
      </c>
      <c r="H90" s="143">
        <v>56</v>
      </c>
      <c r="I90" s="143">
        <v>0</v>
      </c>
      <c r="J90" s="143">
        <v>140.833</v>
      </c>
      <c r="K90" s="143">
        <v>0</v>
      </c>
      <c r="L90" s="143">
        <v>84</v>
      </c>
      <c r="M90" s="143">
        <v>128</v>
      </c>
      <c r="N90" s="143">
        <v>0</v>
      </c>
      <c r="O90" s="143">
        <v>0</v>
      </c>
      <c r="P90" s="143">
        <v>0</v>
      </c>
      <c r="Q90" s="143">
        <v>4</v>
      </c>
      <c r="R90" s="143">
        <v>4</v>
      </c>
      <c r="S90" s="143">
        <v>0</v>
      </c>
      <c r="T90" s="143">
        <v>12</v>
      </c>
      <c r="U90" s="143">
        <v>734</v>
      </c>
      <c r="V90" s="143">
        <v>4</v>
      </c>
      <c r="W90" s="143">
        <v>4</v>
      </c>
      <c r="X90" s="143">
        <v>115</v>
      </c>
      <c r="Y90" s="143">
        <v>0</v>
      </c>
      <c r="Z90" s="353">
        <v>2689.8330000000001</v>
      </c>
    </row>
    <row r="91" spans="1:26" ht="15.75">
      <c r="A91" s="212" t="s">
        <v>24</v>
      </c>
      <c r="B91" s="209" t="s">
        <v>666</v>
      </c>
      <c r="C91" s="143">
        <v>0</v>
      </c>
      <c r="D91" s="143">
        <v>0</v>
      </c>
      <c r="E91" s="143">
        <v>0</v>
      </c>
      <c r="F91" s="143">
        <v>0</v>
      </c>
      <c r="G91" s="143">
        <v>0</v>
      </c>
      <c r="H91" s="143">
        <v>0</v>
      </c>
      <c r="I91" s="143">
        <v>0</v>
      </c>
      <c r="J91" s="143">
        <v>0</v>
      </c>
      <c r="K91" s="143">
        <v>0</v>
      </c>
      <c r="L91" s="143">
        <v>0</v>
      </c>
      <c r="M91" s="143">
        <v>0</v>
      </c>
      <c r="N91" s="143">
        <v>0</v>
      </c>
      <c r="O91" s="143">
        <v>0</v>
      </c>
      <c r="P91" s="143">
        <v>0</v>
      </c>
      <c r="Q91" s="143">
        <v>0</v>
      </c>
      <c r="R91" s="143">
        <v>0</v>
      </c>
      <c r="S91" s="143">
        <v>0</v>
      </c>
      <c r="T91" s="143">
        <v>0</v>
      </c>
      <c r="U91" s="143">
        <v>0</v>
      </c>
      <c r="V91" s="143">
        <v>0</v>
      </c>
      <c r="W91" s="143">
        <v>0</v>
      </c>
      <c r="X91" s="143">
        <v>0</v>
      </c>
      <c r="Y91" s="143">
        <v>0</v>
      </c>
      <c r="Z91" s="353">
        <v>0</v>
      </c>
    </row>
    <row r="92" spans="1:26" ht="15.75">
      <c r="A92" s="212" t="s">
        <v>25</v>
      </c>
      <c r="B92" s="209" t="s">
        <v>667</v>
      </c>
      <c r="C92" s="143">
        <v>0</v>
      </c>
      <c r="D92" s="143">
        <v>0</v>
      </c>
      <c r="E92" s="143">
        <v>0</v>
      </c>
      <c r="F92" s="143">
        <v>0</v>
      </c>
      <c r="G92" s="143">
        <v>0</v>
      </c>
      <c r="H92" s="143">
        <v>0</v>
      </c>
      <c r="I92" s="143">
        <v>0</v>
      </c>
      <c r="J92" s="143">
        <v>0</v>
      </c>
      <c r="K92" s="143">
        <v>0</v>
      </c>
      <c r="L92" s="143">
        <v>0</v>
      </c>
      <c r="M92" s="143">
        <v>0</v>
      </c>
      <c r="N92" s="143">
        <v>0</v>
      </c>
      <c r="O92" s="143">
        <v>0</v>
      </c>
      <c r="P92" s="143">
        <v>0</v>
      </c>
      <c r="Q92" s="143">
        <v>0</v>
      </c>
      <c r="R92" s="143">
        <v>0</v>
      </c>
      <c r="S92" s="143">
        <v>0</v>
      </c>
      <c r="T92" s="143">
        <v>0</v>
      </c>
      <c r="U92" s="143">
        <v>0</v>
      </c>
      <c r="V92" s="143">
        <v>0</v>
      </c>
      <c r="W92" s="143">
        <v>0</v>
      </c>
      <c r="X92" s="143">
        <v>0</v>
      </c>
      <c r="Y92" s="143">
        <v>0</v>
      </c>
      <c r="Z92" s="353">
        <v>0</v>
      </c>
    </row>
    <row r="93" spans="1:26" ht="15.75">
      <c r="A93" s="212" t="s">
        <v>26</v>
      </c>
      <c r="B93" s="209" t="s">
        <v>668</v>
      </c>
      <c r="C93" s="143">
        <v>1288</v>
      </c>
      <c r="D93" s="143">
        <v>254</v>
      </c>
      <c r="E93" s="143">
        <v>0</v>
      </c>
      <c r="F93" s="143">
        <v>0</v>
      </c>
      <c r="G93" s="143">
        <v>392</v>
      </c>
      <c r="H93" s="143">
        <v>0</v>
      </c>
      <c r="I93" s="143">
        <v>693</v>
      </c>
      <c r="J93" s="143">
        <v>0</v>
      </c>
      <c r="K93" s="143">
        <v>0</v>
      </c>
      <c r="L93" s="143">
        <v>0</v>
      </c>
      <c r="M93" s="143">
        <v>0</v>
      </c>
      <c r="N93" s="143">
        <v>2358</v>
      </c>
      <c r="O93" s="143">
        <v>0</v>
      </c>
      <c r="P93" s="143">
        <v>0</v>
      </c>
      <c r="Q93" s="143">
        <v>0</v>
      </c>
      <c r="R93" s="143">
        <v>29</v>
      </c>
      <c r="S93" s="143">
        <v>0</v>
      </c>
      <c r="T93" s="143">
        <v>0</v>
      </c>
      <c r="U93" s="143">
        <v>7</v>
      </c>
      <c r="V93" s="143">
        <v>15</v>
      </c>
      <c r="W93" s="143">
        <v>0</v>
      </c>
      <c r="X93" s="143">
        <v>0</v>
      </c>
      <c r="Y93" s="143">
        <v>24</v>
      </c>
      <c r="Z93" s="353">
        <v>5060</v>
      </c>
    </row>
    <row r="94" spans="1:26" ht="15.75">
      <c r="A94" s="212" t="s">
        <v>27</v>
      </c>
      <c r="B94" s="209" t="s">
        <v>669</v>
      </c>
      <c r="C94" s="143">
        <v>0</v>
      </c>
      <c r="D94" s="143">
        <v>0</v>
      </c>
      <c r="E94" s="143">
        <v>0</v>
      </c>
      <c r="F94" s="143">
        <v>0</v>
      </c>
      <c r="G94" s="143">
        <v>0</v>
      </c>
      <c r="H94" s="143">
        <v>0</v>
      </c>
      <c r="I94" s="143">
        <v>0</v>
      </c>
      <c r="J94" s="143">
        <v>0</v>
      </c>
      <c r="K94" s="143">
        <v>0</v>
      </c>
      <c r="L94" s="143">
        <v>0</v>
      </c>
      <c r="M94" s="143">
        <v>0</v>
      </c>
      <c r="N94" s="143">
        <v>0</v>
      </c>
      <c r="O94" s="143">
        <v>0</v>
      </c>
      <c r="P94" s="143">
        <v>761.82623999999998</v>
      </c>
      <c r="Q94" s="143">
        <v>0</v>
      </c>
      <c r="R94" s="143">
        <v>0</v>
      </c>
      <c r="S94" s="143">
        <v>0</v>
      </c>
      <c r="T94" s="143">
        <v>0</v>
      </c>
      <c r="U94" s="143">
        <v>0</v>
      </c>
      <c r="V94" s="143">
        <v>0</v>
      </c>
      <c r="W94" s="143">
        <v>0</v>
      </c>
      <c r="X94" s="143">
        <v>0</v>
      </c>
      <c r="Y94" s="143">
        <v>0</v>
      </c>
      <c r="Z94" s="353">
        <v>761.82623999999998</v>
      </c>
    </row>
    <row r="95" spans="1:26" ht="15.75">
      <c r="A95" s="221"/>
      <c r="B95" s="208" t="s">
        <v>670</v>
      </c>
      <c r="C95" s="143">
        <v>236075</v>
      </c>
      <c r="D95" s="143">
        <v>251980</v>
      </c>
      <c r="E95" s="143">
        <v>350481.44</v>
      </c>
      <c r="F95" s="143">
        <v>301303</v>
      </c>
      <c r="G95" s="143">
        <v>5635</v>
      </c>
      <c r="H95" s="143">
        <v>104320</v>
      </c>
      <c r="I95" s="143">
        <v>365178</v>
      </c>
      <c r="J95" s="143">
        <v>383145.78</v>
      </c>
      <c r="K95" s="143">
        <v>13112</v>
      </c>
      <c r="L95" s="143">
        <v>566024</v>
      </c>
      <c r="M95" s="143">
        <v>280989</v>
      </c>
      <c r="N95" s="143">
        <v>266077</v>
      </c>
      <c r="O95" s="143">
        <v>63031</v>
      </c>
      <c r="P95" s="143">
        <v>42273.517360000005</v>
      </c>
      <c r="Q95" s="143">
        <v>5590</v>
      </c>
      <c r="R95" s="143">
        <v>8441</v>
      </c>
      <c r="S95" s="143">
        <v>272664</v>
      </c>
      <c r="T95" s="143">
        <v>326</v>
      </c>
      <c r="U95" s="143">
        <v>7700</v>
      </c>
      <c r="V95" s="143">
        <v>2947</v>
      </c>
      <c r="W95" s="143">
        <v>2677</v>
      </c>
      <c r="X95" s="143">
        <v>1750</v>
      </c>
      <c r="Y95" s="143">
        <v>24617</v>
      </c>
      <c r="Z95" s="353">
        <v>3556336.7373599997</v>
      </c>
    </row>
    <row r="96" spans="1:26" ht="15.75">
      <c r="A96" s="212" t="s">
        <v>604</v>
      </c>
      <c r="B96" s="208" t="s">
        <v>671</v>
      </c>
      <c r="C96" s="143">
        <v>0</v>
      </c>
      <c r="D96" s="143">
        <v>0</v>
      </c>
      <c r="E96" s="143">
        <v>0</v>
      </c>
      <c r="F96" s="143">
        <v>0</v>
      </c>
      <c r="G96" s="143">
        <v>0</v>
      </c>
      <c r="H96" s="143">
        <v>0</v>
      </c>
      <c r="I96" s="143">
        <v>0</v>
      </c>
      <c r="J96" s="143">
        <v>0</v>
      </c>
      <c r="K96" s="143">
        <v>0</v>
      </c>
      <c r="L96" s="143">
        <v>0</v>
      </c>
      <c r="M96" s="143">
        <v>0</v>
      </c>
      <c r="N96" s="143">
        <v>0</v>
      </c>
      <c r="O96" s="143">
        <v>0</v>
      </c>
      <c r="P96" s="143">
        <v>0</v>
      </c>
      <c r="Q96" s="143">
        <v>0</v>
      </c>
      <c r="R96" s="143">
        <v>0</v>
      </c>
      <c r="S96" s="143">
        <v>0</v>
      </c>
      <c r="T96" s="143">
        <v>0</v>
      </c>
      <c r="U96" s="143">
        <v>0</v>
      </c>
      <c r="V96" s="143">
        <v>0</v>
      </c>
      <c r="W96" s="143">
        <v>0</v>
      </c>
      <c r="X96" s="143">
        <v>0</v>
      </c>
      <c r="Y96" s="143">
        <v>0</v>
      </c>
      <c r="Z96" s="353">
        <v>0</v>
      </c>
    </row>
    <row r="97" spans="1:26" ht="15.75">
      <c r="A97" s="213" t="s">
        <v>672</v>
      </c>
      <c r="B97" s="210" t="s">
        <v>673</v>
      </c>
      <c r="C97" s="143">
        <v>0</v>
      </c>
      <c r="D97" s="143">
        <v>0</v>
      </c>
      <c r="E97" s="143">
        <v>0</v>
      </c>
      <c r="F97" s="143">
        <v>205</v>
      </c>
      <c r="G97" s="143">
        <v>0</v>
      </c>
      <c r="H97" s="143">
        <v>0</v>
      </c>
      <c r="I97" s="143">
        <v>0</v>
      </c>
      <c r="J97" s="143">
        <v>0</v>
      </c>
      <c r="K97" s="143">
        <v>0</v>
      </c>
      <c r="L97" s="143">
        <v>0</v>
      </c>
      <c r="M97" s="143">
        <v>0</v>
      </c>
      <c r="N97" s="143">
        <v>0</v>
      </c>
      <c r="O97" s="143">
        <v>0</v>
      </c>
      <c r="P97" s="143">
        <v>0</v>
      </c>
      <c r="Q97" s="143">
        <v>0</v>
      </c>
      <c r="R97" s="143">
        <v>0</v>
      </c>
      <c r="S97" s="143">
        <v>0</v>
      </c>
      <c r="T97" s="143">
        <v>0</v>
      </c>
      <c r="U97" s="143">
        <v>0</v>
      </c>
      <c r="V97" s="143">
        <v>0</v>
      </c>
      <c r="W97" s="143">
        <v>0</v>
      </c>
      <c r="X97" s="143">
        <v>0</v>
      </c>
      <c r="Y97" s="143">
        <v>0</v>
      </c>
      <c r="Z97" s="353">
        <v>205</v>
      </c>
    </row>
    <row r="98" spans="1:26" ht="15.75">
      <c r="A98" s="222" t="s">
        <v>19</v>
      </c>
      <c r="B98" s="206" t="s">
        <v>674</v>
      </c>
      <c r="C98" s="143">
        <v>0</v>
      </c>
      <c r="D98" s="143">
        <v>0</v>
      </c>
      <c r="E98" s="143">
        <v>0</v>
      </c>
      <c r="F98" s="143">
        <v>205</v>
      </c>
      <c r="G98" s="143">
        <v>0</v>
      </c>
      <c r="H98" s="143">
        <v>0</v>
      </c>
      <c r="I98" s="143">
        <v>0</v>
      </c>
      <c r="J98" s="143">
        <v>0</v>
      </c>
      <c r="K98" s="143">
        <v>0</v>
      </c>
      <c r="L98" s="143">
        <v>0</v>
      </c>
      <c r="M98" s="143">
        <v>0</v>
      </c>
      <c r="N98" s="143">
        <v>0</v>
      </c>
      <c r="O98" s="143">
        <v>0</v>
      </c>
      <c r="P98" s="143">
        <v>0</v>
      </c>
      <c r="Q98" s="143">
        <v>0</v>
      </c>
      <c r="R98" s="143">
        <v>0</v>
      </c>
      <c r="S98" s="143">
        <v>0</v>
      </c>
      <c r="T98" s="143">
        <v>0</v>
      </c>
      <c r="U98" s="143">
        <v>0</v>
      </c>
      <c r="V98" s="143">
        <v>0</v>
      </c>
      <c r="W98" s="143">
        <v>0</v>
      </c>
      <c r="X98" s="143">
        <v>0</v>
      </c>
      <c r="Y98" s="143">
        <v>0</v>
      </c>
      <c r="Z98" s="353">
        <v>205</v>
      </c>
    </row>
    <row r="99" spans="1:26" ht="15.75">
      <c r="A99" s="222" t="s">
        <v>20</v>
      </c>
      <c r="B99" s="206" t="s">
        <v>675</v>
      </c>
      <c r="C99" s="143">
        <v>0</v>
      </c>
      <c r="D99" s="143">
        <v>0</v>
      </c>
      <c r="E99" s="143">
        <v>0</v>
      </c>
      <c r="F99" s="143">
        <v>0</v>
      </c>
      <c r="G99" s="143">
        <v>0</v>
      </c>
      <c r="H99" s="143">
        <v>0</v>
      </c>
      <c r="I99" s="143">
        <v>0</v>
      </c>
      <c r="J99" s="143">
        <v>0</v>
      </c>
      <c r="K99" s="143">
        <v>0</v>
      </c>
      <c r="L99" s="143">
        <v>0</v>
      </c>
      <c r="M99" s="143">
        <v>0</v>
      </c>
      <c r="N99" s="143">
        <v>0</v>
      </c>
      <c r="O99" s="143">
        <v>0</v>
      </c>
      <c r="P99" s="143">
        <v>0</v>
      </c>
      <c r="Q99" s="143">
        <v>0</v>
      </c>
      <c r="R99" s="143">
        <v>0</v>
      </c>
      <c r="S99" s="143">
        <v>0</v>
      </c>
      <c r="T99" s="143">
        <v>0</v>
      </c>
      <c r="U99" s="143">
        <v>0</v>
      </c>
      <c r="V99" s="143">
        <v>0</v>
      </c>
      <c r="W99" s="143">
        <v>0</v>
      </c>
      <c r="X99" s="143">
        <v>0</v>
      </c>
      <c r="Y99" s="143">
        <v>0</v>
      </c>
      <c r="Z99" s="353">
        <v>0</v>
      </c>
    </row>
    <row r="100" spans="1:26" ht="15.75">
      <c r="A100" s="222" t="s">
        <v>21</v>
      </c>
      <c r="B100" s="206" t="s">
        <v>676</v>
      </c>
      <c r="C100" s="143">
        <v>0</v>
      </c>
      <c r="D100" s="143">
        <v>0</v>
      </c>
      <c r="E100" s="143">
        <v>0</v>
      </c>
      <c r="F100" s="143">
        <v>0</v>
      </c>
      <c r="G100" s="143">
        <v>0</v>
      </c>
      <c r="H100" s="143">
        <v>0</v>
      </c>
      <c r="I100" s="143">
        <v>0</v>
      </c>
      <c r="J100" s="143">
        <v>0</v>
      </c>
      <c r="K100" s="143">
        <v>0</v>
      </c>
      <c r="L100" s="143">
        <v>0</v>
      </c>
      <c r="M100" s="143">
        <v>0</v>
      </c>
      <c r="N100" s="143">
        <v>0</v>
      </c>
      <c r="O100" s="143">
        <v>0</v>
      </c>
      <c r="P100" s="143">
        <v>0</v>
      </c>
      <c r="Q100" s="143">
        <v>0</v>
      </c>
      <c r="R100" s="143">
        <v>0</v>
      </c>
      <c r="S100" s="143">
        <v>0</v>
      </c>
      <c r="T100" s="143">
        <v>0</v>
      </c>
      <c r="U100" s="143">
        <v>0</v>
      </c>
      <c r="V100" s="143">
        <v>0</v>
      </c>
      <c r="W100" s="143">
        <v>0</v>
      </c>
      <c r="X100" s="143">
        <v>0</v>
      </c>
      <c r="Y100" s="143">
        <v>0</v>
      </c>
      <c r="Z100" s="353">
        <v>0</v>
      </c>
    </row>
    <row r="101" spans="1:26" ht="15.75">
      <c r="A101" s="204" t="s">
        <v>625</v>
      </c>
      <c r="B101" s="205" t="s">
        <v>677</v>
      </c>
      <c r="C101" s="143">
        <v>0</v>
      </c>
      <c r="D101" s="143">
        <v>0</v>
      </c>
      <c r="E101" s="143">
        <v>45457</v>
      </c>
      <c r="F101" s="143">
        <v>0</v>
      </c>
      <c r="G101" s="143">
        <v>0</v>
      </c>
      <c r="H101" s="143">
        <v>0</v>
      </c>
      <c r="I101" s="143">
        <v>0</v>
      </c>
      <c r="J101" s="143">
        <v>0</v>
      </c>
      <c r="K101" s="143">
        <v>0</v>
      </c>
      <c r="L101" s="143">
        <v>0</v>
      </c>
      <c r="M101" s="143">
        <v>0</v>
      </c>
      <c r="N101" s="143">
        <v>0</v>
      </c>
      <c r="O101" s="143">
        <v>0</v>
      </c>
      <c r="P101" s="143">
        <v>0</v>
      </c>
      <c r="Q101" s="143">
        <v>0</v>
      </c>
      <c r="R101" s="143">
        <v>0</v>
      </c>
      <c r="S101" s="143">
        <v>14920</v>
      </c>
      <c r="T101" s="143">
        <v>0</v>
      </c>
      <c r="U101" s="143">
        <v>0</v>
      </c>
      <c r="V101" s="143">
        <v>0</v>
      </c>
      <c r="W101" s="143">
        <v>0</v>
      </c>
      <c r="X101" s="143">
        <v>0</v>
      </c>
      <c r="Y101" s="143">
        <v>0</v>
      </c>
      <c r="Z101" s="353">
        <v>60377</v>
      </c>
    </row>
    <row r="102" spans="1:26" ht="15.75">
      <c r="A102" s="204" t="s">
        <v>635</v>
      </c>
      <c r="B102" s="205" t="s">
        <v>678</v>
      </c>
      <c r="C102" s="143">
        <v>87046</v>
      </c>
      <c r="D102" s="143">
        <v>29295</v>
      </c>
      <c r="E102" s="143">
        <v>63985</v>
      </c>
      <c r="F102" s="143">
        <v>28916</v>
      </c>
      <c r="G102" s="143">
        <v>9165</v>
      </c>
      <c r="H102" s="143">
        <v>25450</v>
      </c>
      <c r="I102" s="143">
        <v>41548</v>
      </c>
      <c r="J102" s="143">
        <v>55942.610999999997</v>
      </c>
      <c r="K102" s="143">
        <v>5809</v>
      </c>
      <c r="L102" s="143">
        <v>15552</v>
      </c>
      <c r="M102" s="143">
        <v>72459</v>
      </c>
      <c r="N102" s="143">
        <v>32904</v>
      </c>
      <c r="O102" s="143">
        <v>14037</v>
      </c>
      <c r="P102" s="143">
        <v>7376.8987399999996</v>
      </c>
      <c r="Q102" s="143">
        <v>424</v>
      </c>
      <c r="R102" s="143">
        <v>2446</v>
      </c>
      <c r="S102" s="143">
        <v>24598</v>
      </c>
      <c r="T102" s="143">
        <v>284</v>
      </c>
      <c r="U102" s="143">
        <v>3496</v>
      </c>
      <c r="V102" s="143">
        <v>1322</v>
      </c>
      <c r="W102" s="143">
        <v>525</v>
      </c>
      <c r="X102" s="143">
        <v>99</v>
      </c>
      <c r="Y102" s="143">
        <v>3822</v>
      </c>
      <c r="Z102" s="353">
        <v>526501.50973999989</v>
      </c>
    </row>
    <row r="103" spans="1:26" ht="15.75">
      <c r="A103" s="204" t="s">
        <v>250</v>
      </c>
      <c r="B103" s="203" t="s">
        <v>679</v>
      </c>
      <c r="C103" s="143">
        <v>13362</v>
      </c>
      <c r="D103" s="143">
        <v>13488</v>
      </c>
      <c r="E103" s="143">
        <v>22266</v>
      </c>
      <c r="F103" s="143">
        <v>16848</v>
      </c>
      <c r="G103" s="143">
        <v>7912</v>
      </c>
      <c r="H103" s="143">
        <v>5160</v>
      </c>
      <c r="I103" s="143">
        <v>23415</v>
      </c>
      <c r="J103" s="143">
        <v>7.0579999999999998</v>
      </c>
      <c r="K103" s="143">
        <v>1510</v>
      </c>
      <c r="L103" s="143">
        <v>53</v>
      </c>
      <c r="M103" s="143">
        <v>11212</v>
      </c>
      <c r="N103" s="143">
        <v>15187</v>
      </c>
      <c r="O103" s="143">
        <v>8248</v>
      </c>
      <c r="P103" s="143">
        <v>2843.9015899999999</v>
      </c>
      <c r="Q103" s="143">
        <v>0</v>
      </c>
      <c r="R103" s="143">
        <v>1567</v>
      </c>
      <c r="S103" s="143">
        <v>14553</v>
      </c>
      <c r="T103" s="143">
        <v>49</v>
      </c>
      <c r="U103" s="143">
        <v>484</v>
      </c>
      <c r="V103" s="143">
        <v>0</v>
      </c>
      <c r="W103" s="143">
        <v>20</v>
      </c>
      <c r="X103" s="143">
        <v>0</v>
      </c>
      <c r="Y103" s="143">
        <v>2277</v>
      </c>
      <c r="Z103" s="353">
        <v>160461.95959000001</v>
      </c>
    </row>
    <row r="104" spans="1:26" ht="15.75">
      <c r="A104" s="204" t="s">
        <v>249</v>
      </c>
      <c r="B104" s="203" t="s">
        <v>680</v>
      </c>
      <c r="C104" s="143">
        <v>0</v>
      </c>
      <c r="D104" s="143">
        <v>0</v>
      </c>
      <c r="E104" s="143">
        <v>0</v>
      </c>
      <c r="F104" s="143">
        <v>0</v>
      </c>
      <c r="G104" s="143">
        <v>0</v>
      </c>
      <c r="H104" s="143">
        <v>0</v>
      </c>
      <c r="I104" s="143">
        <v>0</v>
      </c>
      <c r="J104" s="143">
        <v>0</v>
      </c>
      <c r="K104" s="143">
        <v>0</v>
      </c>
      <c r="L104" s="143">
        <v>0</v>
      </c>
      <c r="M104" s="143">
        <v>0</v>
      </c>
      <c r="N104" s="143">
        <v>0</v>
      </c>
      <c r="O104" s="143">
        <v>0</v>
      </c>
      <c r="P104" s="143">
        <v>0</v>
      </c>
      <c r="Q104" s="143">
        <v>0</v>
      </c>
      <c r="R104" s="143">
        <v>0</v>
      </c>
      <c r="S104" s="143">
        <v>0</v>
      </c>
      <c r="T104" s="143">
        <v>0</v>
      </c>
      <c r="U104" s="143">
        <v>0</v>
      </c>
      <c r="V104" s="143">
        <v>0</v>
      </c>
      <c r="W104" s="143">
        <v>0</v>
      </c>
      <c r="X104" s="143">
        <v>0</v>
      </c>
      <c r="Y104" s="143">
        <v>0</v>
      </c>
      <c r="Z104" s="353">
        <v>0</v>
      </c>
    </row>
    <row r="105" spans="1:26" ht="15.75">
      <c r="A105" s="204" t="s">
        <v>249</v>
      </c>
      <c r="B105" s="203" t="s">
        <v>681</v>
      </c>
      <c r="C105" s="143">
        <v>0</v>
      </c>
      <c r="D105" s="143">
        <v>0</v>
      </c>
      <c r="E105" s="143">
        <v>0</v>
      </c>
      <c r="F105" s="143">
        <v>0</v>
      </c>
      <c r="G105" s="143">
        <v>0</v>
      </c>
      <c r="H105" s="143">
        <v>0</v>
      </c>
      <c r="I105" s="143">
        <v>0</v>
      </c>
      <c r="J105" s="143">
        <v>0</v>
      </c>
      <c r="K105" s="143">
        <v>0</v>
      </c>
      <c r="L105" s="143">
        <v>0</v>
      </c>
      <c r="M105" s="143">
        <v>0</v>
      </c>
      <c r="N105" s="143">
        <v>0</v>
      </c>
      <c r="O105" s="143">
        <v>0</v>
      </c>
      <c r="P105" s="143">
        <v>0</v>
      </c>
      <c r="Q105" s="143">
        <v>0</v>
      </c>
      <c r="R105" s="143">
        <v>0</v>
      </c>
      <c r="S105" s="143">
        <v>0</v>
      </c>
      <c r="T105" s="143">
        <v>0</v>
      </c>
      <c r="U105" s="143">
        <v>0</v>
      </c>
      <c r="V105" s="143">
        <v>0</v>
      </c>
      <c r="W105" s="143">
        <v>0</v>
      </c>
      <c r="X105" s="143">
        <v>0</v>
      </c>
      <c r="Y105" s="143">
        <v>0</v>
      </c>
      <c r="Z105" s="353">
        <v>0</v>
      </c>
    </row>
    <row r="106" spans="1:26" ht="15.75">
      <c r="A106" s="204" t="s">
        <v>251</v>
      </c>
      <c r="B106" s="203" t="s">
        <v>682</v>
      </c>
      <c r="C106" s="143">
        <v>30483</v>
      </c>
      <c r="D106" s="143">
        <v>2016</v>
      </c>
      <c r="E106" s="143">
        <v>22820</v>
      </c>
      <c r="F106" s="143">
        <v>5711</v>
      </c>
      <c r="G106" s="143">
        <v>660</v>
      </c>
      <c r="H106" s="143">
        <v>15015</v>
      </c>
      <c r="I106" s="143">
        <v>3434</v>
      </c>
      <c r="J106" s="143">
        <v>16363.201999999999</v>
      </c>
      <c r="K106" s="143">
        <v>2594</v>
      </c>
      <c r="L106" s="143">
        <v>0</v>
      </c>
      <c r="M106" s="143">
        <v>48102</v>
      </c>
      <c r="N106" s="143">
        <v>8157</v>
      </c>
      <c r="O106" s="143">
        <v>4782</v>
      </c>
      <c r="P106" s="143">
        <v>866.81007999999997</v>
      </c>
      <c r="Q106" s="143">
        <v>0</v>
      </c>
      <c r="R106" s="143">
        <v>139</v>
      </c>
      <c r="S106" s="143">
        <v>7397</v>
      </c>
      <c r="T106" s="143">
        <v>0</v>
      </c>
      <c r="U106" s="143">
        <v>0</v>
      </c>
      <c r="V106" s="143">
        <v>0</v>
      </c>
      <c r="W106" s="143">
        <v>268</v>
      </c>
      <c r="X106" s="143">
        <v>0</v>
      </c>
      <c r="Y106" s="143">
        <v>835</v>
      </c>
      <c r="Z106" s="353">
        <v>169643.01207999999</v>
      </c>
    </row>
    <row r="107" spans="1:26" ht="15.75">
      <c r="A107" s="204" t="s">
        <v>249</v>
      </c>
      <c r="B107" s="203" t="s">
        <v>680</v>
      </c>
      <c r="C107" s="143">
        <v>0</v>
      </c>
      <c r="D107" s="143">
        <v>0</v>
      </c>
      <c r="E107" s="143">
        <v>0</v>
      </c>
      <c r="F107" s="143">
        <v>0</v>
      </c>
      <c r="G107" s="143">
        <v>0</v>
      </c>
      <c r="H107" s="143">
        <v>0</v>
      </c>
      <c r="I107" s="143">
        <v>0</v>
      </c>
      <c r="J107" s="143">
        <v>0</v>
      </c>
      <c r="K107" s="143">
        <v>0</v>
      </c>
      <c r="L107" s="143">
        <v>0</v>
      </c>
      <c r="M107" s="143">
        <v>0</v>
      </c>
      <c r="N107" s="143">
        <v>0</v>
      </c>
      <c r="O107" s="143">
        <v>0</v>
      </c>
      <c r="P107" s="143">
        <v>0</v>
      </c>
      <c r="Q107" s="143">
        <v>0</v>
      </c>
      <c r="R107" s="143">
        <v>0</v>
      </c>
      <c r="S107" s="143">
        <v>0</v>
      </c>
      <c r="T107" s="143">
        <v>0</v>
      </c>
      <c r="U107" s="143">
        <v>0</v>
      </c>
      <c r="V107" s="143">
        <v>0</v>
      </c>
      <c r="W107" s="143">
        <v>0</v>
      </c>
      <c r="X107" s="143">
        <v>0</v>
      </c>
      <c r="Y107" s="143">
        <v>0</v>
      </c>
      <c r="Z107" s="353">
        <v>0</v>
      </c>
    </row>
    <row r="108" spans="1:26" ht="15.75">
      <c r="A108" s="204" t="s">
        <v>249</v>
      </c>
      <c r="B108" s="203" t="s">
        <v>681</v>
      </c>
      <c r="C108" s="143">
        <v>0</v>
      </c>
      <c r="D108" s="143">
        <v>0</v>
      </c>
      <c r="E108" s="143">
        <v>0</v>
      </c>
      <c r="F108" s="143">
        <v>0</v>
      </c>
      <c r="G108" s="143">
        <v>0</v>
      </c>
      <c r="H108" s="143">
        <v>0</v>
      </c>
      <c r="I108" s="143">
        <v>0</v>
      </c>
      <c r="J108" s="143">
        <v>0</v>
      </c>
      <c r="K108" s="143">
        <v>0</v>
      </c>
      <c r="L108" s="143">
        <v>0</v>
      </c>
      <c r="M108" s="143">
        <v>0</v>
      </c>
      <c r="N108" s="143">
        <v>0</v>
      </c>
      <c r="O108" s="143">
        <v>0</v>
      </c>
      <c r="P108" s="143">
        <v>0</v>
      </c>
      <c r="Q108" s="143">
        <v>0</v>
      </c>
      <c r="R108" s="143">
        <v>0</v>
      </c>
      <c r="S108" s="143">
        <v>0</v>
      </c>
      <c r="T108" s="143">
        <v>0</v>
      </c>
      <c r="U108" s="143">
        <v>0</v>
      </c>
      <c r="V108" s="143">
        <v>0</v>
      </c>
      <c r="W108" s="143">
        <v>0</v>
      </c>
      <c r="X108" s="143">
        <v>0</v>
      </c>
      <c r="Y108" s="143">
        <v>0</v>
      </c>
      <c r="Z108" s="353">
        <v>0</v>
      </c>
    </row>
    <row r="109" spans="1:26" ht="15.75">
      <c r="A109" s="204" t="s">
        <v>252</v>
      </c>
      <c r="B109" s="203" t="s">
        <v>683</v>
      </c>
      <c r="C109" s="143">
        <v>20000</v>
      </c>
      <c r="D109" s="143">
        <v>0</v>
      </c>
      <c r="E109" s="143">
        <v>0</v>
      </c>
      <c r="F109" s="143">
        <v>0</v>
      </c>
      <c r="G109" s="143">
        <v>0</v>
      </c>
      <c r="H109" s="143">
        <v>0</v>
      </c>
      <c r="I109" s="143">
        <v>0</v>
      </c>
      <c r="J109" s="143">
        <v>0</v>
      </c>
      <c r="K109" s="143">
        <v>0</v>
      </c>
      <c r="L109" s="143">
        <v>0</v>
      </c>
      <c r="M109" s="143">
        <v>0</v>
      </c>
      <c r="N109" s="143">
        <v>0</v>
      </c>
      <c r="O109" s="143">
        <v>0</v>
      </c>
      <c r="P109" s="143">
        <v>0</v>
      </c>
      <c r="Q109" s="143">
        <v>0</v>
      </c>
      <c r="R109" s="143">
        <v>0</v>
      </c>
      <c r="S109" s="143">
        <v>0</v>
      </c>
      <c r="T109" s="143">
        <v>0</v>
      </c>
      <c r="U109" s="143">
        <v>0</v>
      </c>
      <c r="V109" s="143">
        <v>0</v>
      </c>
      <c r="W109" s="143">
        <v>0</v>
      </c>
      <c r="X109" s="143">
        <v>0</v>
      </c>
      <c r="Y109" s="143">
        <v>0</v>
      </c>
      <c r="Z109" s="353">
        <v>20000</v>
      </c>
    </row>
    <row r="110" spans="1:26" ht="15.75">
      <c r="A110" s="204" t="s">
        <v>19</v>
      </c>
      <c r="B110" s="203" t="s">
        <v>684</v>
      </c>
      <c r="C110" s="143">
        <v>0</v>
      </c>
      <c r="D110" s="143">
        <v>0</v>
      </c>
      <c r="E110" s="143">
        <v>0</v>
      </c>
      <c r="F110" s="143">
        <v>0</v>
      </c>
      <c r="G110" s="143">
        <v>0</v>
      </c>
      <c r="H110" s="143">
        <v>0</v>
      </c>
      <c r="I110" s="143">
        <v>0</v>
      </c>
      <c r="J110" s="143">
        <v>0</v>
      </c>
      <c r="K110" s="143">
        <v>0</v>
      </c>
      <c r="L110" s="143">
        <v>0</v>
      </c>
      <c r="M110" s="143">
        <v>0</v>
      </c>
      <c r="N110" s="143">
        <v>0</v>
      </c>
      <c r="O110" s="143">
        <v>0</v>
      </c>
      <c r="P110" s="143">
        <v>0</v>
      </c>
      <c r="Q110" s="143">
        <v>0</v>
      </c>
      <c r="R110" s="143">
        <v>0</v>
      </c>
      <c r="S110" s="143">
        <v>0</v>
      </c>
      <c r="T110" s="143">
        <v>0</v>
      </c>
      <c r="U110" s="143">
        <v>0</v>
      </c>
      <c r="V110" s="143">
        <v>0</v>
      </c>
      <c r="W110" s="143">
        <v>0</v>
      </c>
      <c r="X110" s="143">
        <v>0</v>
      </c>
      <c r="Y110" s="143">
        <v>0</v>
      </c>
      <c r="Z110" s="353">
        <v>0</v>
      </c>
    </row>
    <row r="111" spans="1:26" ht="15.75">
      <c r="A111" s="204" t="s">
        <v>249</v>
      </c>
      <c r="B111" s="203" t="s">
        <v>680</v>
      </c>
      <c r="C111" s="143">
        <v>0</v>
      </c>
      <c r="D111" s="143">
        <v>0</v>
      </c>
      <c r="E111" s="143">
        <v>0</v>
      </c>
      <c r="F111" s="143">
        <v>0</v>
      </c>
      <c r="G111" s="143">
        <v>0</v>
      </c>
      <c r="H111" s="143">
        <v>0</v>
      </c>
      <c r="I111" s="143">
        <v>0</v>
      </c>
      <c r="J111" s="143">
        <v>0</v>
      </c>
      <c r="K111" s="143">
        <v>0</v>
      </c>
      <c r="L111" s="143">
        <v>0</v>
      </c>
      <c r="M111" s="143">
        <v>0</v>
      </c>
      <c r="N111" s="143">
        <v>0</v>
      </c>
      <c r="O111" s="143">
        <v>0</v>
      </c>
      <c r="P111" s="143">
        <v>0</v>
      </c>
      <c r="Q111" s="143">
        <v>0</v>
      </c>
      <c r="R111" s="143">
        <v>0</v>
      </c>
      <c r="S111" s="143">
        <v>0</v>
      </c>
      <c r="T111" s="143">
        <v>0</v>
      </c>
      <c r="U111" s="143">
        <v>0</v>
      </c>
      <c r="V111" s="143">
        <v>0</v>
      </c>
      <c r="W111" s="143">
        <v>0</v>
      </c>
      <c r="X111" s="143">
        <v>0</v>
      </c>
      <c r="Y111" s="143">
        <v>0</v>
      </c>
      <c r="Z111" s="353">
        <v>0</v>
      </c>
    </row>
    <row r="112" spans="1:26" ht="15.75">
      <c r="A112" s="204" t="s">
        <v>249</v>
      </c>
      <c r="B112" s="203" t="s">
        <v>681</v>
      </c>
      <c r="C112" s="143">
        <v>0</v>
      </c>
      <c r="D112" s="143">
        <v>0</v>
      </c>
      <c r="E112" s="143">
        <v>0</v>
      </c>
      <c r="F112" s="143">
        <v>0</v>
      </c>
      <c r="G112" s="143">
        <v>0</v>
      </c>
      <c r="H112" s="143">
        <v>0</v>
      </c>
      <c r="I112" s="143">
        <v>0</v>
      </c>
      <c r="J112" s="143">
        <v>0</v>
      </c>
      <c r="K112" s="143">
        <v>0</v>
      </c>
      <c r="L112" s="143">
        <v>0</v>
      </c>
      <c r="M112" s="143">
        <v>0</v>
      </c>
      <c r="N112" s="143">
        <v>0</v>
      </c>
      <c r="O112" s="143">
        <v>0</v>
      </c>
      <c r="P112" s="143">
        <v>0</v>
      </c>
      <c r="Q112" s="143">
        <v>0</v>
      </c>
      <c r="R112" s="143">
        <v>0</v>
      </c>
      <c r="S112" s="143">
        <v>0</v>
      </c>
      <c r="T112" s="143">
        <v>0</v>
      </c>
      <c r="U112" s="143">
        <v>0</v>
      </c>
      <c r="V112" s="143">
        <v>0</v>
      </c>
      <c r="W112" s="143">
        <v>0</v>
      </c>
      <c r="X112" s="143">
        <v>0</v>
      </c>
      <c r="Y112" s="143">
        <v>0</v>
      </c>
      <c r="Z112" s="353">
        <v>0</v>
      </c>
    </row>
    <row r="113" spans="1:26" ht="15.75">
      <c r="A113" s="204" t="s">
        <v>20</v>
      </c>
      <c r="B113" s="203" t="s">
        <v>685</v>
      </c>
      <c r="C113" s="143">
        <v>20000</v>
      </c>
      <c r="D113" s="143">
        <v>0</v>
      </c>
      <c r="E113" s="143">
        <v>0</v>
      </c>
      <c r="F113" s="143">
        <v>0</v>
      </c>
      <c r="G113" s="143">
        <v>0</v>
      </c>
      <c r="H113" s="143">
        <v>0</v>
      </c>
      <c r="I113" s="143">
        <v>0</v>
      </c>
      <c r="J113" s="143">
        <v>0</v>
      </c>
      <c r="K113" s="143">
        <v>0</v>
      </c>
      <c r="L113" s="143">
        <v>0</v>
      </c>
      <c r="M113" s="143">
        <v>0</v>
      </c>
      <c r="N113" s="143">
        <v>0</v>
      </c>
      <c r="O113" s="143">
        <v>0</v>
      </c>
      <c r="P113" s="143">
        <v>0</v>
      </c>
      <c r="Q113" s="143">
        <v>0</v>
      </c>
      <c r="R113" s="143">
        <v>0</v>
      </c>
      <c r="S113" s="143">
        <v>0</v>
      </c>
      <c r="T113" s="143">
        <v>0</v>
      </c>
      <c r="U113" s="143">
        <v>0</v>
      </c>
      <c r="V113" s="143">
        <v>0</v>
      </c>
      <c r="W113" s="143">
        <v>0</v>
      </c>
      <c r="X113" s="143">
        <v>0</v>
      </c>
      <c r="Y113" s="143">
        <v>0</v>
      </c>
      <c r="Z113" s="353">
        <v>20000</v>
      </c>
    </row>
    <row r="114" spans="1:26" ht="15.75">
      <c r="A114" s="204" t="s">
        <v>249</v>
      </c>
      <c r="B114" s="203" t="s">
        <v>680</v>
      </c>
      <c r="C114" s="143">
        <v>0</v>
      </c>
      <c r="D114" s="143">
        <v>0</v>
      </c>
      <c r="E114" s="143">
        <v>0</v>
      </c>
      <c r="F114" s="143">
        <v>0</v>
      </c>
      <c r="G114" s="143">
        <v>0</v>
      </c>
      <c r="H114" s="143">
        <v>0</v>
      </c>
      <c r="I114" s="143">
        <v>0</v>
      </c>
      <c r="J114" s="143">
        <v>0</v>
      </c>
      <c r="K114" s="143">
        <v>0</v>
      </c>
      <c r="L114" s="143">
        <v>0</v>
      </c>
      <c r="M114" s="143">
        <v>0</v>
      </c>
      <c r="N114" s="143">
        <v>0</v>
      </c>
      <c r="O114" s="143">
        <v>0</v>
      </c>
      <c r="P114" s="143">
        <v>0</v>
      </c>
      <c r="Q114" s="143">
        <v>0</v>
      </c>
      <c r="R114" s="143">
        <v>0</v>
      </c>
      <c r="S114" s="143">
        <v>0</v>
      </c>
      <c r="T114" s="143">
        <v>0</v>
      </c>
      <c r="U114" s="143">
        <v>0</v>
      </c>
      <c r="V114" s="143">
        <v>0</v>
      </c>
      <c r="W114" s="143">
        <v>0</v>
      </c>
      <c r="X114" s="143">
        <v>0</v>
      </c>
      <c r="Y114" s="143">
        <v>0</v>
      </c>
      <c r="Z114" s="353">
        <v>0</v>
      </c>
    </row>
    <row r="115" spans="1:26" ht="15.75">
      <c r="A115" s="204" t="s">
        <v>249</v>
      </c>
      <c r="B115" s="203" t="s">
        <v>681</v>
      </c>
      <c r="C115" s="143">
        <v>0</v>
      </c>
      <c r="D115" s="143">
        <v>0</v>
      </c>
      <c r="E115" s="143">
        <v>0</v>
      </c>
      <c r="F115" s="143">
        <v>0</v>
      </c>
      <c r="G115" s="143">
        <v>0</v>
      </c>
      <c r="H115" s="143">
        <v>0</v>
      </c>
      <c r="I115" s="143">
        <v>0</v>
      </c>
      <c r="J115" s="143">
        <v>0</v>
      </c>
      <c r="K115" s="143">
        <v>0</v>
      </c>
      <c r="L115" s="143">
        <v>0</v>
      </c>
      <c r="M115" s="143">
        <v>0</v>
      </c>
      <c r="N115" s="143">
        <v>0</v>
      </c>
      <c r="O115" s="143">
        <v>0</v>
      </c>
      <c r="P115" s="143">
        <v>0</v>
      </c>
      <c r="Q115" s="143">
        <v>0</v>
      </c>
      <c r="R115" s="143">
        <v>0</v>
      </c>
      <c r="S115" s="143">
        <v>0</v>
      </c>
      <c r="T115" s="143">
        <v>0</v>
      </c>
      <c r="U115" s="143">
        <v>0</v>
      </c>
      <c r="V115" s="143">
        <v>0</v>
      </c>
      <c r="W115" s="143">
        <v>0</v>
      </c>
      <c r="X115" s="143">
        <v>0</v>
      </c>
      <c r="Y115" s="143">
        <v>0</v>
      </c>
      <c r="Z115" s="353">
        <v>0</v>
      </c>
    </row>
    <row r="116" spans="1:26" ht="15.75">
      <c r="A116" s="204" t="s">
        <v>32</v>
      </c>
      <c r="B116" s="203" t="s">
        <v>686</v>
      </c>
      <c r="C116" s="143">
        <v>0</v>
      </c>
      <c r="D116" s="143">
        <v>0</v>
      </c>
      <c r="E116" s="143">
        <v>0</v>
      </c>
      <c r="F116" s="143">
        <v>0</v>
      </c>
      <c r="G116" s="143">
        <v>0</v>
      </c>
      <c r="H116" s="143">
        <v>0</v>
      </c>
      <c r="I116" s="143">
        <v>0</v>
      </c>
      <c r="J116" s="143">
        <v>9845.9310000000005</v>
      </c>
      <c r="K116" s="143">
        <v>0</v>
      </c>
      <c r="L116" s="143">
        <v>0</v>
      </c>
      <c r="M116" s="143">
        <v>0</v>
      </c>
      <c r="N116" s="143">
        <v>0</v>
      </c>
      <c r="O116" s="143">
        <v>0</v>
      </c>
      <c r="P116" s="143">
        <v>0</v>
      </c>
      <c r="Q116" s="143">
        <v>0</v>
      </c>
      <c r="R116" s="143">
        <v>0</v>
      </c>
      <c r="S116" s="143">
        <v>0</v>
      </c>
      <c r="T116" s="143">
        <v>0</v>
      </c>
      <c r="U116" s="143">
        <v>0</v>
      </c>
      <c r="V116" s="143">
        <v>0</v>
      </c>
      <c r="W116" s="143">
        <v>0</v>
      </c>
      <c r="X116" s="143">
        <v>0</v>
      </c>
      <c r="Y116" s="143">
        <v>0</v>
      </c>
      <c r="Z116" s="353">
        <v>9845.9310000000005</v>
      </c>
    </row>
    <row r="117" spans="1:26" ht="15.75">
      <c r="A117" s="204" t="s">
        <v>249</v>
      </c>
      <c r="B117" s="203" t="s">
        <v>680</v>
      </c>
      <c r="C117" s="143">
        <v>0</v>
      </c>
      <c r="D117" s="143">
        <v>0</v>
      </c>
      <c r="E117" s="143">
        <v>0</v>
      </c>
      <c r="F117" s="143">
        <v>0</v>
      </c>
      <c r="G117" s="143">
        <v>0</v>
      </c>
      <c r="H117" s="143">
        <v>0</v>
      </c>
      <c r="I117" s="143">
        <v>0</v>
      </c>
      <c r="J117" s="143">
        <v>0</v>
      </c>
      <c r="K117" s="143">
        <v>0</v>
      </c>
      <c r="L117" s="143">
        <v>0</v>
      </c>
      <c r="M117" s="143">
        <v>0</v>
      </c>
      <c r="N117" s="143">
        <v>0</v>
      </c>
      <c r="O117" s="143">
        <v>0</v>
      </c>
      <c r="P117" s="143">
        <v>0</v>
      </c>
      <c r="Q117" s="143">
        <v>0</v>
      </c>
      <c r="R117" s="143">
        <v>0</v>
      </c>
      <c r="S117" s="143">
        <v>0</v>
      </c>
      <c r="T117" s="143">
        <v>0</v>
      </c>
      <c r="U117" s="143">
        <v>0</v>
      </c>
      <c r="V117" s="143">
        <v>0</v>
      </c>
      <c r="W117" s="143">
        <v>0</v>
      </c>
      <c r="X117" s="143">
        <v>0</v>
      </c>
      <c r="Y117" s="143">
        <v>0</v>
      </c>
      <c r="Z117" s="353">
        <v>0</v>
      </c>
    </row>
    <row r="118" spans="1:26" ht="15.75">
      <c r="A118" s="204" t="s">
        <v>249</v>
      </c>
      <c r="B118" s="203" t="s">
        <v>681</v>
      </c>
      <c r="C118" s="143">
        <v>0</v>
      </c>
      <c r="D118" s="143">
        <v>0</v>
      </c>
      <c r="E118" s="143">
        <v>0</v>
      </c>
      <c r="F118" s="143">
        <v>0</v>
      </c>
      <c r="G118" s="143">
        <v>0</v>
      </c>
      <c r="H118" s="143">
        <v>0</v>
      </c>
      <c r="I118" s="143">
        <v>0</v>
      </c>
      <c r="J118" s="143">
        <v>0</v>
      </c>
      <c r="K118" s="143">
        <v>0</v>
      </c>
      <c r="L118" s="143">
        <v>0</v>
      </c>
      <c r="M118" s="143">
        <v>0</v>
      </c>
      <c r="N118" s="143">
        <v>0</v>
      </c>
      <c r="O118" s="143">
        <v>0</v>
      </c>
      <c r="P118" s="143">
        <v>0</v>
      </c>
      <c r="Q118" s="143">
        <v>0</v>
      </c>
      <c r="R118" s="143">
        <v>0</v>
      </c>
      <c r="S118" s="143">
        <v>0</v>
      </c>
      <c r="T118" s="143">
        <v>0</v>
      </c>
      <c r="U118" s="143">
        <v>0</v>
      </c>
      <c r="V118" s="143">
        <v>0</v>
      </c>
      <c r="W118" s="143">
        <v>0</v>
      </c>
      <c r="X118" s="143">
        <v>0</v>
      </c>
      <c r="Y118" s="143">
        <v>0</v>
      </c>
      <c r="Z118" s="353">
        <v>0</v>
      </c>
    </row>
    <row r="119" spans="1:26" ht="15.75">
      <c r="A119" s="204" t="s">
        <v>33</v>
      </c>
      <c r="B119" s="203" t="s">
        <v>687</v>
      </c>
      <c r="C119" s="143">
        <v>23201</v>
      </c>
      <c r="D119" s="143">
        <v>13791</v>
      </c>
      <c r="E119" s="143">
        <v>18899</v>
      </c>
      <c r="F119" s="143">
        <v>6357</v>
      </c>
      <c r="G119" s="143">
        <v>593</v>
      </c>
      <c r="H119" s="143">
        <v>5275</v>
      </c>
      <c r="I119" s="143">
        <v>14699</v>
      </c>
      <c r="J119" s="143">
        <v>29726.42</v>
      </c>
      <c r="K119" s="143">
        <v>1705</v>
      </c>
      <c r="L119" s="143">
        <v>15499</v>
      </c>
      <c r="M119" s="143">
        <v>13145</v>
      </c>
      <c r="N119" s="143">
        <v>9560</v>
      </c>
      <c r="O119" s="143">
        <v>1007</v>
      </c>
      <c r="P119" s="143">
        <v>3666.1870699999999</v>
      </c>
      <c r="Q119" s="143">
        <v>424</v>
      </c>
      <c r="R119" s="143">
        <v>740</v>
      </c>
      <c r="S119" s="143">
        <v>2648</v>
      </c>
      <c r="T119" s="143">
        <v>235</v>
      </c>
      <c r="U119" s="143">
        <v>3012</v>
      </c>
      <c r="V119" s="143">
        <v>1322</v>
      </c>
      <c r="W119" s="143">
        <v>237</v>
      </c>
      <c r="X119" s="143">
        <v>99</v>
      </c>
      <c r="Y119" s="143">
        <v>710</v>
      </c>
      <c r="Z119" s="353">
        <v>166550.60706999997</v>
      </c>
    </row>
    <row r="120" spans="1:26" ht="15.75">
      <c r="A120" s="204" t="s">
        <v>249</v>
      </c>
      <c r="B120" s="203" t="s">
        <v>680</v>
      </c>
      <c r="C120" s="143">
        <v>0</v>
      </c>
      <c r="D120" s="143">
        <v>0</v>
      </c>
      <c r="E120" s="143">
        <v>0</v>
      </c>
      <c r="F120" s="143">
        <v>0</v>
      </c>
      <c r="G120" s="143">
        <v>0</v>
      </c>
      <c r="H120" s="143">
        <v>0</v>
      </c>
      <c r="I120" s="143">
        <v>0</v>
      </c>
      <c r="J120" s="143">
        <v>0</v>
      </c>
      <c r="K120" s="143">
        <v>0</v>
      </c>
      <c r="L120" s="143">
        <v>0</v>
      </c>
      <c r="M120" s="143">
        <v>0</v>
      </c>
      <c r="N120" s="143">
        <v>0</v>
      </c>
      <c r="O120" s="143">
        <v>0</v>
      </c>
      <c r="P120" s="143">
        <v>0</v>
      </c>
      <c r="Q120" s="143">
        <v>0</v>
      </c>
      <c r="R120" s="143">
        <v>0</v>
      </c>
      <c r="S120" s="143">
        <v>0</v>
      </c>
      <c r="T120" s="143">
        <v>0</v>
      </c>
      <c r="U120" s="143">
        <v>0</v>
      </c>
      <c r="V120" s="143">
        <v>0</v>
      </c>
      <c r="W120" s="143">
        <v>0</v>
      </c>
      <c r="X120" s="143">
        <v>0</v>
      </c>
      <c r="Y120" s="143">
        <v>0</v>
      </c>
      <c r="Z120" s="353">
        <v>0</v>
      </c>
    </row>
    <row r="121" spans="1:26" ht="15.75">
      <c r="A121" s="204" t="s">
        <v>249</v>
      </c>
      <c r="B121" s="203" t="s">
        <v>681</v>
      </c>
      <c r="C121" s="143">
        <v>0</v>
      </c>
      <c r="D121" s="143">
        <v>0</v>
      </c>
      <c r="E121" s="143">
        <v>0</v>
      </c>
      <c r="F121" s="143">
        <v>0</v>
      </c>
      <c r="G121" s="143">
        <v>0</v>
      </c>
      <c r="H121" s="143">
        <v>0</v>
      </c>
      <c r="I121" s="143">
        <v>0</v>
      </c>
      <c r="J121" s="143">
        <v>0</v>
      </c>
      <c r="K121" s="143">
        <v>0</v>
      </c>
      <c r="L121" s="143">
        <v>0</v>
      </c>
      <c r="M121" s="143">
        <v>0</v>
      </c>
      <c r="N121" s="143">
        <v>0</v>
      </c>
      <c r="O121" s="143">
        <v>0</v>
      </c>
      <c r="P121" s="143">
        <v>0</v>
      </c>
      <c r="Q121" s="143">
        <v>0</v>
      </c>
      <c r="R121" s="143">
        <v>0</v>
      </c>
      <c r="S121" s="143">
        <v>0</v>
      </c>
      <c r="T121" s="143">
        <v>0</v>
      </c>
      <c r="U121" s="143">
        <v>0</v>
      </c>
      <c r="V121" s="143">
        <v>0</v>
      </c>
      <c r="W121" s="143">
        <v>0</v>
      </c>
      <c r="X121" s="143">
        <v>0</v>
      </c>
      <c r="Y121" s="143">
        <v>0</v>
      </c>
      <c r="Z121" s="353">
        <v>0</v>
      </c>
    </row>
    <row r="122" spans="1:26" ht="15.75">
      <c r="A122" s="204" t="s">
        <v>249</v>
      </c>
      <c r="B122" s="203" t="s">
        <v>688</v>
      </c>
      <c r="C122" s="143">
        <v>2486</v>
      </c>
      <c r="D122" s="143">
        <v>2484</v>
      </c>
      <c r="E122" s="143">
        <v>4559</v>
      </c>
      <c r="F122" s="143">
        <v>1113</v>
      </c>
      <c r="G122" s="143">
        <v>141</v>
      </c>
      <c r="H122" s="143">
        <v>1039</v>
      </c>
      <c r="I122" s="143">
        <v>3049</v>
      </c>
      <c r="J122" s="143">
        <v>2053.5889999999999</v>
      </c>
      <c r="K122" s="143">
        <v>191</v>
      </c>
      <c r="L122" s="143">
        <v>1112</v>
      </c>
      <c r="M122" s="143">
        <v>467</v>
      </c>
      <c r="N122" s="143">
        <v>4275</v>
      </c>
      <c r="O122" s="143">
        <v>55</v>
      </c>
      <c r="P122" s="143">
        <v>972.18134000000009</v>
      </c>
      <c r="Q122" s="143">
        <v>0</v>
      </c>
      <c r="R122" s="143">
        <v>309</v>
      </c>
      <c r="S122" s="143">
        <v>428</v>
      </c>
      <c r="T122" s="143">
        <v>25</v>
      </c>
      <c r="U122" s="143">
        <v>27</v>
      </c>
      <c r="V122" s="143">
        <v>13</v>
      </c>
      <c r="W122" s="143">
        <v>0</v>
      </c>
      <c r="X122" s="143">
        <v>54</v>
      </c>
      <c r="Y122" s="143">
        <v>80</v>
      </c>
      <c r="Z122" s="353">
        <v>24932.770339999999</v>
      </c>
    </row>
    <row r="123" spans="1:26" ht="15.75">
      <c r="A123" s="204" t="s">
        <v>249</v>
      </c>
      <c r="B123" s="203" t="s">
        <v>689</v>
      </c>
      <c r="C123" s="143">
        <v>1330</v>
      </c>
      <c r="D123" s="143">
        <v>1450</v>
      </c>
      <c r="E123" s="143">
        <v>3104</v>
      </c>
      <c r="F123" s="143">
        <v>969</v>
      </c>
      <c r="G123" s="143">
        <v>69</v>
      </c>
      <c r="H123" s="143">
        <v>622</v>
      </c>
      <c r="I123" s="143">
        <v>2082</v>
      </c>
      <c r="J123" s="143">
        <v>6851.2439999999997</v>
      </c>
      <c r="K123" s="143">
        <v>694</v>
      </c>
      <c r="L123" s="143">
        <v>2345</v>
      </c>
      <c r="M123" s="143">
        <v>1022</v>
      </c>
      <c r="N123" s="143">
        <v>1371</v>
      </c>
      <c r="O123" s="143">
        <v>55</v>
      </c>
      <c r="P123" s="143">
        <v>378.77118999999993</v>
      </c>
      <c r="Q123" s="143">
        <v>53</v>
      </c>
      <c r="R123" s="143">
        <v>103</v>
      </c>
      <c r="S123" s="143">
        <v>226</v>
      </c>
      <c r="T123" s="143">
        <v>4</v>
      </c>
      <c r="U123" s="143">
        <v>91</v>
      </c>
      <c r="V123" s="143">
        <v>36</v>
      </c>
      <c r="W123" s="143">
        <v>0</v>
      </c>
      <c r="X123" s="143">
        <v>21</v>
      </c>
      <c r="Y123" s="143">
        <v>153</v>
      </c>
      <c r="Z123" s="353">
        <v>23030.015189999998</v>
      </c>
    </row>
    <row r="124" spans="1:26" ht="15.75">
      <c r="A124" s="204" t="s">
        <v>249</v>
      </c>
      <c r="B124" s="203" t="s">
        <v>690</v>
      </c>
      <c r="C124" s="143">
        <v>435</v>
      </c>
      <c r="D124" s="143">
        <v>147</v>
      </c>
      <c r="E124" s="143">
        <v>295</v>
      </c>
      <c r="F124" s="143">
        <v>139</v>
      </c>
      <c r="G124" s="143">
        <v>42</v>
      </c>
      <c r="H124" s="143">
        <v>32</v>
      </c>
      <c r="I124" s="143">
        <v>325</v>
      </c>
      <c r="J124" s="143">
        <v>732.62300000000005</v>
      </c>
      <c r="K124" s="143">
        <v>13</v>
      </c>
      <c r="L124" s="143">
        <v>269</v>
      </c>
      <c r="M124" s="143">
        <v>259</v>
      </c>
      <c r="N124" s="143">
        <v>338</v>
      </c>
      <c r="O124" s="143">
        <v>6</v>
      </c>
      <c r="P124" s="143">
        <v>0</v>
      </c>
      <c r="Q124" s="143">
        <v>2</v>
      </c>
      <c r="R124" s="143">
        <v>35</v>
      </c>
      <c r="S124" s="143">
        <v>95</v>
      </c>
      <c r="T124" s="143">
        <v>13</v>
      </c>
      <c r="U124" s="143">
        <v>0</v>
      </c>
      <c r="V124" s="143">
        <v>19</v>
      </c>
      <c r="W124" s="143">
        <v>0</v>
      </c>
      <c r="X124" s="143">
        <v>10</v>
      </c>
      <c r="Y124" s="143">
        <v>1</v>
      </c>
      <c r="Z124" s="353">
        <v>3207.623</v>
      </c>
    </row>
    <row r="125" spans="1:26" ht="15.75">
      <c r="A125" s="204" t="s">
        <v>642</v>
      </c>
      <c r="B125" s="218" t="s">
        <v>691</v>
      </c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  <c r="Z125" s="353"/>
    </row>
    <row r="126" spans="1:26" ht="15.75">
      <c r="A126" s="219" t="s">
        <v>250</v>
      </c>
      <c r="B126" s="203" t="s">
        <v>692</v>
      </c>
      <c r="C126" s="143">
        <v>0</v>
      </c>
      <c r="D126" s="143">
        <v>119</v>
      </c>
      <c r="E126" s="143">
        <v>2685</v>
      </c>
      <c r="F126" s="143">
        <v>0</v>
      </c>
      <c r="G126" s="143">
        <v>0</v>
      </c>
      <c r="H126" s="143">
        <v>0</v>
      </c>
      <c r="I126" s="143">
        <v>0</v>
      </c>
      <c r="J126" s="143">
        <v>0</v>
      </c>
      <c r="K126" s="143">
        <v>98</v>
      </c>
      <c r="L126" s="143">
        <v>0</v>
      </c>
      <c r="M126" s="143">
        <v>0</v>
      </c>
      <c r="N126" s="143">
        <v>0</v>
      </c>
      <c r="O126" s="143">
        <v>0</v>
      </c>
      <c r="P126" s="143">
        <v>0</v>
      </c>
      <c r="Q126" s="143">
        <v>0</v>
      </c>
      <c r="R126" s="143">
        <v>0</v>
      </c>
      <c r="S126" s="143">
        <v>0</v>
      </c>
      <c r="T126" s="143">
        <v>0</v>
      </c>
      <c r="U126" s="143">
        <v>0</v>
      </c>
      <c r="V126" s="143">
        <v>0</v>
      </c>
      <c r="W126" s="143">
        <v>0</v>
      </c>
      <c r="X126" s="143">
        <v>0</v>
      </c>
      <c r="Y126" s="143">
        <v>0</v>
      </c>
      <c r="Z126" s="353">
        <v>2902</v>
      </c>
    </row>
    <row r="127" spans="1:26" ht="15.75">
      <c r="A127" s="219" t="s">
        <v>251</v>
      </c>
      <c r="B127" s="203" t="s">
        <v>693</v>
      </c>
      <c r="C127" s="143">
        <v>0</v>
      </c>
      <c r="D127" s="143">
        <v>0</v>
      </c>
      <c r="E127" s="143">
        <v>0</v>
      </c>
      <c r="F127" s="143">
        <v>0</v>
      </c>
      <c r="G127" s="143">
        <v>0</v>
      </c>
      <c r="H127" s="143">
        <v>0</v>
      </c>
      <c r="I127" s="143">
        <v>0</v>
      </c>
      <c r="J127" s="143">
        <v>0</v>
      </c>
      <c r="K127" s="143">
        <v>0</v>
      </c>
      <c r="L127" s="143">
        <v>0</v>
      </c>
      <c r="M127" s="143">
        <v>0</v>
      </c>
      <c r="N127" s="143">
        <v>0</v>
      </c>
      <c r="O127" s="143">
        <v>0</v>
      </c>
      <c r="P127" s="143">
        <v>0</v>
      </c>
      <c r="Q127" s="143">
        <v>0</v>
      </c>
      <c r="R127" s="143">
        <v>0</v>
      </c>
      <c r="S127" s="143">
        <v>0</v>
      </c>
      <c r="T127" s="143">
        <v>0</v>
      </c>
      <c r="U127" s="143">
        <v>0</v>
      </c>
      <c r="V127" s="143">
        <v>0</v>
      </c>
      <c r="W127" s="143">
        <v>0</v>
      </c>
      <c r="X127" s="143">
        <v>0</v>
      </c>
      <c r="Y127" s="143">
        <v>0</v>
      </c>
      <c r="Z127" s="353">
        <v>0</v>
      </c>
    </row>
    <row r="128" spans="1:26" ht="15.75">
      <c r="A128" s="219"/>
      <c r="B128" s="205" t="s">
        <v>694</v>
      </c>
      <c r="C128" s="143">
        <v>0</v>
      </c>
      <c r="D128" s="143">
        <v>119</v>
      </c>
      <c r="E128" s="143">
        <v>2685</v>
      </c>
      <c r="F128" s="143">
        <v>0</v>
      </c>
      <c r="G128" s="143">
        <v>0</v>
      </c>
      <c r="H128" s="143">
        <v>0</v>
      </c>
      <c r="I128" s="143">
        <v>0</v>
      </c>
      <c r="J128" s="143">
        <v>0</v>
      </c>
      <c r="K128" s="143">
        <v>98</v>
      </c>
      <c r="L128" s="143">
        <v>0</v>
      </c>
      <c r="M128" s="143">
        <v>0</v>
      </c>
      <c r="N128" s="143">
        <v>0</v>
      </c>
      <c r="O128" s="143">
        <v>0</v>
      </c>
      <c r="P128" s="143">
        <v>0</v>
      </c>
      <c r="Q128" s="143">
        <v>0</v>
      </c>
      <c r="R128" s="143">
        <v>0</v>
      </c>
      <c r="S128" s="143">
        <v>0</v>
      </c>
      <c r="T128" s="143">
        <v>0</v>
      </c>
      <c r="U128" s="143">
        <v>0</v>
      </c>
      <c r="V128" s="143">
        <v>0</v>
      </c>
      <c r="W128" s="143">
        <v>0</v>
      </c>
      <c r="X128" s="143">
        <v>0</v>
      </c>
      <c r="Y128" s="143">
        <v>0</v>
      </c>
      <c r="Z128" s="353">
        <v>2902</v>
      </c>
    </row>
    <row r="129" spans="1:26" ht="15.75">
      <c r="A129" s="223"/>
      <c r="B129" s="218" t="s">
        <v>695</v>
      </c>
      <c r="C129" s="143">
        <v>432477</v>
      </c>
      <c r="D129" s="143">
        <v>407261</v>
      </c>
      <c r="E129" s="143">
        <v>612901.43999999994</v>
      </c>
      <c r="F129" s="143">
        <v>396817</v>
      </c>
      <c r="G129" s="143">
        <v>41013.510739999998</v>
      </c>
      <c r="H129" s="143">
        <v>180838</v>
      </c>
      <c r="I129" s="143">
        <v>575747</v>
      </c>
      <c r="J129" s="143">
        <v>485938.28199999995</v>
      </c>
      <c r="K129" s="143">
        <v>53282</v>
      </c>
      <c r="L129" s="143">
        <v>677689</v>
      </c>
      <c r="M129" s="143">
        <v>408948</v>
      </c>
      <c r="N129" s="143">
        <v>427769</v>
      </c>
      <c r="O129" s="143">
        <v>90611.329236037302</v>
      </c>
      <c r="P129" s="143">
        <v>69258.913790000035</v>
      </c>
      <c r="Q129" s="143">
        <v>16475</v>
      </c>
      <c r="R129" s="143">
        <v>21123</v>
      </c>
      <c r="S129" s="143">
        <v>358451</v>
      </c>
      <c r="T129" s="143">
        <v>9981</v>
      </c>
      <c r="U129" s="143">
        <v>26481</v>
      </c>
      <c r="V129" s="143">
        <v>13281</v>
      </c>
      <c r="W129" s="143">
        <v>10210</v>
      </c>
      <c r="X129" s="143">
        <v>8339</v>
      </c>
      <c r="Y129" s="143">
        <v>49167</v>
      </c>
      <c r="Z129" s="353">
        <v>5374059.4757660367</v>
      </c>
    </row>
    <row r="130" spans="1:26" ht="15.75">
      <c r="A130" s="224" t="s">
        <v>696</v>
      </c>
      <c r="B130" s="218" t="s">
        <v>697</v>
      </c>
      <c r="C130" s="143">
        <v>0</v>
      </c>
      <c r="D130" s="143">
        <v>0</v>
      </c>
      <c r="E130" s="143">
        <v>0</v>
      </c>
      <c r="F130" s="143">
        <v>1173</v>
      </c>
      <c r="G130" s="143">
        <v>0</v>
      </c>
      <c r="H130" s="143">
        <v>0</v>
      </c>
      <c r="I130" s="143">
        <v>14496</v>
      </c>
      <c r="J130" s="143">
        <v>0</v>
      </c>
      <c r="K130" s="143">
        <v>0</v>
      </c>
      <c r="L130" s="143">
        <v>0</v>
      </c>
      <c r="M130" s="143">
        <v>0</v>
      </c>
      <c r="N130" s="143">
        <v>0</v>
      </c>
      <c r="O130" s="143">
        <v>0</v>
      </c>
      <c r="P130" s="143">
        <v>0</v>
      </c>
      <c r="Q130" s="143">
        <v>0</v>
      </c>
      <c r="R130" s="143">
        <v>0</v>
      </c>
      <c r="S130" s="143">
        <v>0</v>
      </c>
      <c r="T130" s="143">
        <v>0</v>
      </c>
      <c r="U130" s="143">
        <v>48</v>
      </c>
      <c r="V130" s="143">
        <v>0</v>
      </c>
      <c r="W130" s="143">
        <v>0</v>
      </c>
      <c r="X130" s="143">
        <v>0</v>
      </c>
      <c r="Y130" s="143">
        <v>0</v>
      </c>
      <c r="Z130" s="353">
        <v>15717</v>
      </c>
    </row>
    <row r="131" spans="1:26" ht="16.5" customHeight="1">
      <c r="A131" s="214" t="s">
        <v>452</v>
      </c>
      <c r="B131" s="141"/>
    </row>
    <row r="132" spans="1:26">
      <c r="A132" s="144"/>
      <c r="B132" s="141"/>
    </row>
    <row r="133" spans="1:26">
      <c r="A133" s="144"/>
      <c r="B133" s="142"/>
      <c r="E133" s="1"/>
    </row>
    <row r="134" spans="1:26">
      <c r="A134" s="144"/>
      <c r="B134" s="142"/>
    </row>
    <row r="135" spans="1:26">
      <c r="A135" s="144"/>
      <c r="B135" s="141"/>
    </row>
    <row r="136" spans="1:26">
      <c r="A136" s="144"/>
      <c r="B136" s="141"/>
    </row>
    <row r="137" spans="1:26">
      <c r="A137" s="144"/>
      <c r="B137" s="141"/>
    </row>
    <row r="138" spans="1:26">
      <c r="A138" s="144"/>
      <c r="B138" s="141"/>
    </row>
    <row r="139" spans="1:26">
      <c r="A139" s="144"/>
      <c r="B139" s="141"/>
    </row>
    <row r="140" spans="1:26">
      <c r="A140" s="144"/>
      <c r="B140" s="141"/>
    </row>
    <row r="141" spans="1:26">
      <c r="A141" s="144"/>
      <c r="B141" s="141"/>
    </row>
    <row r="142" spans="1:26">
      <c r="A142" s="144"/>
      <c r="B142" s="141"/>
    </row>
    <row r="143" spans="1:26">
      <c r="A143" s="144"/>
      <c r="B143" s="141"/>
    </row>
    <row r="144" spans="1:26">
      <c r="A144" s="144"/>
      <c r="B144" s="141"/>
    </row>
    <row r="145" spans="1:2">
      <c r="A145" s="144"/>
      <c r="B145" s="141"/>
    </row>
    <row r="146" spans="1:2">
      <c r="A146" s="144"/>
      <c r="B146" s="141"/>
    </row>
    <row r="147" spans="1:2">
      <c r="A147" s="144"/>
      <c r="B147" s="141"/>
    </row>
    <row r="148" spans="1:2">
      <c r="A148" s="144"/>
      <c r="B148" s="141"/>
    </row>
    <row r="149" spans="1:2">
      <c r="A149" s="144"/>
      <c r="B149" s="141"/>
    </row>
    <row r="150" spans="1:2">
      <c r="A150" s="144"/>
      <c r="B150" s="141"/>
    </row>
    <row r="151" spans="1:2">
      <c r="A151" s="144"/>
      <c r="B151" s="141"/>
    </row>
    <row r="152" spans="1:2">
      <c r="A152" s="144"/>
      <c r="B152" s="141"/>
    </row>
    <row r="153" spans="1:2">
      <c r="A153" s="144"/>
      <c r="B153" s="141"/>
    </row>
    <row r="154" spans="1:2">
      <c r="A154" s="144"/>
      <c r="B154" s="141"/>
    </row>
    <row r="155" spans="1:2">
      <c r="A155" s="144"/>
      <c r="B155" s="141"/>
    </row>
    <row r="156" spans="1:2">
      <c r="A156" s="144"/>
      <c r="B156" s="141"/>
    </row>
    <row r="157" spans="1:2">
      <c r="A157" s="144"/>
      <c r="B157" s="141"/>
    </row>
    <row r="158" spans="1:2">
      <c r="A158" s="144"/>
      <c r="B158" s="141"/>
    </row>
    <row r="159" spans="1:2">
      <c r="A159" s="144"/>
      <c r="B159" s="141"/>
    </row>
    <row r="160" spans="1:2">
      <c r="A160" s="144"/>
      <c r="B160" s="141"/>
    </row>
    <row r="161" spans="1:2">
      <c r="A161" s="144"/>
      <c r="B161" s="141"/>
    </row>
    <row r="162" spans="1:2">
      <c r="A162" s="144"/>
      <c r="B162" s="141"/>
    </row>
    <row r="163" spans="1:2">
      <c r="A163" s="144"/>
      <c r="B163" s="141"/>
    </row>
    <row r="164" spans="1:2">
      <c r="A164" s="144"/>
      <c r="B164" s="141"/>
    </row>
    <row r="165" spans="1:2">
      <c r="A165" s="144"/>
      <c r="B165" s="141"/>
    </row>
    <row r="166" spans="1:2">
      <c r="A166" s="144"/>
      <c r="B166" s="141"/>
    </row>
    <row r="167" spans="1:2">
      <c r="A167" s="144"/>
      <c r="B167" s="141"/>
    </row>
    <row r="168" spans="1:2">
      <c r="A168" s="144"/>
      <c r="B168" s="141"/>
    </row>
    <row r="169" spans="1:2">
      <c r="A169" s="144"/>
      <c r="B169" s="141"/>
    </row>
    <row r="170" spans="1:2">
      <c r="A170" s="144"/>
      <c r="B170" s="141"/>
    </row>
    <row r="171" spans="1:2">
      <c r="A171" s="144"/>
      <c r="B171" s="141"/>
    </row>
    <row r="172" spans="1:2">
      <c r="A172" s="144"/>
      <c r="B172" s="141"/>
    </row>
    <row r="173" spans="1:2">
      <c r="A173" s="144"/>
      <c r="B173" s="141"/>
    </row>
    <row r="174" spans="1:2">
      <c r="A174" s="144"/>
      <c r="B174" s="141"/>
    </row>
    <row r="175" spans="1:2">
      <c r="A175" s="144"/>
      <c r="B175" s="141"/>
    </row>
    <row r="176" spans="1:2">
      <c r="A176" s="144"/>
      <c r="B176" s="141"/>
    </row>
    <row r="177" spans="1:2">
      <c r="A177" s="144"/>
      <c r="B177" s="141"/>
    </row>
    <row r="178" spans="1:2">
      <c r="A178" s="144"/>
      <c r="B178" s="141"/>
    </row>
    <row r="179" spans="1:2">
      <c r="A179" s="144"/>
      <c r="B179" s="141"/>
    </row>
    <row r="180" spans="1:2">
      <c r="A180" s="144"/>
      <c r="B180" s="141"/>
    </row>
    <row r="181" spans="1:2">
      <c r="A181" s="144"/>
      <c r="B181" s="141"/>
    </row>
    <row r="182" spans="1:2">
      <c r="A182" s="144"/>
      <c r="B182" s="141"/>
    </row>
    <row r="183" spans="1:2">
      <c r="A183" s="144"/>
      <c r="B183" s="141"/>
    </row>
    <row r="184" spans="1:2">
      <c r="A184" s="144"/>
      <c r="B184" s="141"/>
    </row>
    <row r="185" spans="1:2">
      <c r="A185" s="144"/>
      <c r="B185" s="141"/>
    </row>
    <row r="186" spans="1:2">
      <c r="A186" s="144"/>
      <c r="B186" s="141"/>
    </row>
    <row r="187" spans="1:2">
      <c r="A187" s="144"/>
      <c r="B187" s="141"/>
    </row>
    <row r="188" spans="1:2">
      <c r="A188" s="144"/>
      <c r="B188" s="141"/>
    </row>
    <row r="189" spans="1:2">
      <c r="A189" s="144"/>
      <c r="B189" s="141"/>
    </row>
    <row r="190" spans="1:2">
      <c r="A190" s="144"/>
      <c r="B190" s="141"/>
    </row>
    <row r="191" spans="1:2">
      <c r="A191" s="144"/>
      <c r="B191" s="141"/>
    </row>
    <row r="192" spans="1:2">
      <c r="A192" s="144"/>
      <c r="B192" s="141"/>
    </row>
    <row r="193" spans="1:2">
      <c r="A193" s="144"/>
      <c r="B193" s="141"/>
    </row>
    <row r="194" spans="1:2">
      <c r="A194" s="144"/>
      <c r="B194" s="141"/>
    </row>
    <row r="195" spans="1:2">
      <c r="A195" s="144"/>
      <c r="B195" s="141"/>
    </row>
    <row r="196" spans="1:2">
      <c r="A196" s="144"/>
      <c r="B196" s="141"/>
    </row>
    <row r="197" spans="1:2">
      <c r="A197" s="144"/>
      <c r="B197" s="141"/>
    </row>
    <row r="198" spans="1:2">
      <c r="A198" s="144"/>
      <c r="B198" s="141"/>
    </row>
    <row r="199" spans="1:2">
      <c r="A199" s="144"/>
      <c r="B199" s="141"/>
    </row>
    <row r="200" spans="1:2">
      <c r="A200" s="144"/>
      <c r="B200" s="141"/>
    </row>
    <row r="201" spans="1:2">
      <c r="A201" s="144"/>
      <c r="B201" s="141"/>
    </row>
    <row r="202" spans="1:2">
      <c r="A202" s="144"/>
      <c r="B202" s="141"/>
    </row>
    <row r="203" spans="1:2">
      <c r="A203" s="144"/>
      <c r="B203" s="141"/>
    </row>
    <row r="204" spans="1:2">
      <c r="A204" s="144"/>
      <c r="B204" s="141"/>
    </row>
    <row r="205" spans="1:2">
      <c r="A205" s="144"/>
      <c r="B205" s="141"/>
    </row>
    <row r="206" spans="1:2">
      <c r="A206" s="144"/>
      <c r="B206" s="141"/>
    </row>
    <row r="207" spans="1:2">
      <c r="A207" s="144"/>
      <c r="B207" s="141"/>
    </row>
    <row r="208" spans="1:2">
      <c r="A208" s="144"/>
      <c r="B208" s="141"/>
    </row>
    <row r="209" spans="1:2">
      <c r="A209" s="144"/>
      <c r="B209" s="141"/>
    </row>
    <row r="210" spans="1:2">
      <c r="A210" s="144"/>
      <c r="B210" s="141"/>
    </row>
    <row r="211" spans="1:2">
      <c r="A211" s="144"/>
      <c r="B211" s="141"/>
    </row>
    <row r="212" spans="1:2">
      <c r="A212" s="144"/>
      <c r="B212" s="141"/>
    </row>
    <row r="213" spans="1:2">
      <c r="A213" s="144"/>
      <c r="B213" s="141"/>
    </row>
    <row r="214" spans="1:2">
      <c r="A214" s="144"/>
      <c r="B214" s="141"/>
    </row>
    <row r="215" spans="1:2">
      <c r="A215" s="144"/>
      <c r="B215" s="141"/>
    </row>
    <row r="216" spans="1:2">
      <c r="A216" s="144"/>
      <c r="B216" s="141"/>
    </row>
    <row r="217" spans="1:2">
      <c r="A217" s="144"/>
      <c r="B217" s="141"/>
    </row>
    <row r="218" spans="1:2">
      <c r="A218" s="144"/>
      <c r="B218" s="141"/>
    </row>
    <row r="219" spans="1:2">
      <c r="A219" s="144"/>
      <c r="B219" s="141"/>
    </row>
    <row r="220" spans="1:2">
      <c r="A220" s="144"/>
      <c r="B220" s="141"/>
    </row>
    <row r="221" spans="1:2">
      <c r="A221" s="144"/>
      <c r="B221" s="141"/>
    </row>
    <row r="222" spans="1:2">
      <c r="A222" s="144"/>
      <c r="B222" s="141"/>
    </row>
    <row r="223" spans="1:2">
      <c r="A223" s="144"/>
      <c r="B223" s="141"/>
    </row>
    <row r="224" spans="1:2">
      <c r="A224" s="144"/>
      <c r="B224" s="141"/>
    </row>
    <row r="225" spans="1:2">
      <c r="A225" s="144"/>
      <c r="B225" s="141"/>
    </row>
    <row r="226" spans="1:2">
      <c r="A226" s="144"/>
      <c r="B226" s="141"/>
    </row>
    <row r="227" spans="1:2">
      <c r="A227" s="144"/>
      <c r="B227" s="141"/>
    </row>
    <row r="228" spans="1:2">
      <c r="A228" s="144"/>
      <c r="B228" s="141"/>
    </row>
    <row r="229" spans="1:2">
      <c r="A229" s="144"/>
      <c r="B229" s="141"/>
    </row>
    <row r="230" spans="1:2">
      <c r="A230" s="144"/>
      <c r="B230" s="141"/>
    </row>
    <row r="231" spans="1:2">
      <c r="A231" s="144"/>
      <c r="B231" s="141"/>
    </row>
    <row r="232" spans="1:2">
      <c r="A232" s="144"/>
      <c r="B232" s="141"/>
    </row>
    <row r="233" spans="1:2">
      <c r="A233" s="144"/>
      <c r="B233" s="141"/>
    </row>
    <row r="234" spans="1:2">
      <c r="A234" s="144"/>
      <c r="B234" s="141"/>
    </row>
    <row r="235" spans="1:2">
      <c r="A235" s="144"/>
      <c r="B235" s="141"/>
    </row>
    <row r="236" spans="1:2">
      <c r="A236" s="144"/>
      <c r="B236" s="141"/>
    </row>
    <row r="237" spans="1:2">
      <c r="A237" s="144"/>
      <c r="B237" s="141"/>
    </row>
    <row r="238" spans="1:2">
      <c r="A238" s="144"/>
      <c r="B238" s="141"/>
    </row>
    <row r="239" spans="1:2">
      <c r="A239" s="144"/>
      <c r="B239" s="141"/>
    </row>
    <row r="240" spans="1:2">
      <c r="A240" s="144"/>
      <c r="B240" s="141"/>
    </row>
    <row r="241" spans="1:2">
      <c r="A241" s="144"/>
      <c r="B241" s="141"/>
    </row>
    <row r="242" spans="1:2">
      <c r="A242" s="144"/>
      <c r="B242" s="141"/>
    </row>
    <row r="243" spans="1:2">
      <c r="A243" s="144"/>
      <c r="B243" s="141"/>
    </row>
    <row r="244" spans="1:2">
      <c r="A244" s="144"/>
      <c r="B244" s="141"/>
    </row>
    <row r="245" spans="1:2">
      <c r="A245" s="144"/>
      <c r="B245" s="141"/>
    </row>
    <row r="246" spans="1:2">
      <c r="A246" s="144"/>
      <c r="B246" s="141"/>
    </row>
    <row r="247" spans="1:2">
      <c r="A247" s="144"/>
      <c r="B247" s="141"/>
    </row>
    <row r="248" spans="1:2">
      <c r="A248" s="144"/>
      <c r="B248" s="141"/>
    </row>
    <row r="249" spans="1:2">
      <c r="A249" s="144"/>
      <c r="B249" s="141"/>
    </row>
    <row r="250" spans="1:2">
      <c r="A250" s="144"/>
      <c r="B250" s="141"/>
    </row>
    <row r="251" spans="1:2">
      <c r="A251" s="144"/>
      <c r="B251" s="141"/>
    </row>
    <row r="252" spans="1:2">
      <c r="A252" s="144"/>
      <c r="B252" s="141"/>
    </row>
    <row r="253" spans="1:2">
      <c r="A253" s="144"/>
      <c r="B253" s="141"/>
    </row>
    <row r="254" spans="1:2">
      <c r="A254" s="144"/>
      <c r="B254" s="141"/>
    </row>
    <row r="255" spans="1:2">
      <c r="A255" s="144"/>
      <c r="B255" s="141"/>
    </row>
    <row r="256" spans="1:2">
      <c r="A256" s="144"/>
      <c r="B256" s="141"/>
    </row>
    <row r="257" spans="1:2">
      <c r="A257" s="144"/>
      <c r="B257" s="141"/>
    </row>
    <row r="258" spans="1:2">
      <c r="A258" s="144"/>
      <c r="B258" s="141"/>
    </row>
    <row r="259" spans="1:2">
      <c r="A259" s="144"/>
      <c r="B259" s="141"/>
    </row>
    <row r="260" spans="1:2">
      <c r="A260" s="144"/>
      <c r="B260" s="141"/>
    </row>
    <row r="261" spans="1:2">
      <c r="A261" s="144"/>
      <c r="B261" s="141"/>
    </row>
    <row r="262" spans="1:2">
      <c r="A262" s="144"/>
      <c r="B262" s="141"/>
    </row>
    <row r="263" spans="1:2">
      <c r="A263" s="144"/>
      <c r="B263" s="141"/>
    </row>
    <row r="264" spans="1:2">
      <c r="A264" s="144"/>
      <c r="B264" s="141"/>
    </row>
    <row r="265" spans="1:2">
      <c r="A265" s="144"/>
      <c r="B265" s="141"/>
    </row>
    <row r="266" spans="1:2">
      <c r="A266" s="144"/>
      <c r="B266" s="141"/>
    </row>
    <row r="267" spans="1:2">
      <c r="A267" s="144"/>
      <c r="B267" s="141"/>
    </row>
    <row r="268" spans="1:2">
      <c r="A268" s="144"/>
      <c r="B268" s="141"/>
    </row>
    <row r="269" spans="1:2">
      <c r="A269" s="144"/>
      <c r="B269" s="141"/>
    </row>
    <row r="270" spans="1:2">
      <c r="A270" s="144"/>
      <c r="B270" s="141"/>
    </row>
    <row r="271" spans="1:2">
      <c r="A271" s="144"/>
      <c r="B271" s="141"/>
    </row>
    <row r="272" spans="1:2">
      <c r="A272" s="144"/>
      <c r="B272" s="141"/>
    </row>
    <row r="273" spans="1:2">
      <c r="A273" s="144"/>
      <c r="B273" s="141"/>
    </row>
    <row r="274" spans="1:2">
      <c r="A274" s="144"/>
      <c r="B274" s="141"/>
    </row>
    <row r="275" spans="1:2">
      <c r="A275" s="144"/>
      <c r="B275" s="141"/>
    </row>
    <row r="276" spans="1:2">
      <c r="A276" s="144"/>
      <c r="B276" s="141"/>
    </row>
    <row r="277" spans="1:2">
      <c r="A277" s="144"/>
      <c r="B277" s="141"/>
    </row>
    <row r="278" spans="1:2">
      <c r="A278" s="144"/>
      <c r="B278" s="141"/>
    </row>
    <row r="279" spans="1:2">
      <c r="A279" s="144"/>
      <c r="B279" s="141"/>
    </row>
    <row r="280" spans="1:2">
      <c r="A280" s="144"/>
      <c r="B280" s="141"/>
    </row>
    <row r="281" spans="1:2">
      <c r="A281" s="144"/>
      <c r="B281" s="141"/>
    </row>
    <row r="282" spans="1:2">
      <c r="A282" s="144"/>
      <c r="B282" s="141"/>
    </row>
    <row r="283" spans="1:2">
      <c r="A283" s="144"/>
      <c r="B283" s="141"/>
    </row>
    <row r="284" spans="1:2">
      <c r="A284" s="144"/>
      <c r="B284" s="141"/>
    </row>
    <row r="285" spans="1:2">
      <c r="A285" s="144"/>
      <c r="B285" s="141"/>
    </row>
    <row r="286" spans="1:2">
      <c r="A286" s="144"/>
      <c r="B286" s="141"/>
    </row>
    <row r="287" spans="1:2">
      <c r="A287" s="144"/>
      <c r="B287" s="141"/>
    </row>
    <row r="288" spans="1:2">
      <c r="A288" s="144"/>
      <c r="B288" s="141"/>
    </row>
    <row r="289" spans="1:2">
      <c r="A289" s="144"/>
      <c r="B289" s="141"/>
    </row>
    <row r="290" spans="1:2">
      <c r="A290" s="144"/>
      <c r="B290" s="141"/>
    </row>
    <row r="291" spans="1:2">
      <c r="A291" s="144"/>
      <c r="B291" s="141"/>
    </row>
    <row r="292" spans="1:2">
      <c r="A292" s="144"/>
      <c r="B292" s="141"/>
    </row>
    <row r="293" spans="1:2">
      <c r="A293" s="144"/>
      <c r="B293" s="141"/>
    </row>
    <row r="294" spans="1:2">
      <c r="A294" s="144"/>
      <c r="B294" s="141"/>
    </row>
    <row r="295" spans="1:2">
      <c r="A295" s="144"/>
      <c r="B295" s="141"/>
    </row>
    <row r="296" spans="1:2">
      <c r="A296" s="144"/>
      <c r="B296" s="141"/>
    </row>
    <row r="297" spans="1:2">
      <c r="A297" s="144"/>
      <c r="B297" s="141"/>
    </row>
    <row r="298" spans="1:2">
      <c r="A298" s="144"/>
      <c r="B298" s="141"/>
    </row>
    <row r="299" spans="1:2">
      <c r="A299" s="144"/>
      <c r="B299" s="141"/>
    </row>
    <row r="300" spans="1:2">
      <c r="A300" s="144"/>
      <c r="B300" s="141"/>
    </row>
    <row r="301" spans="1:2">
      <c r="A301" s="144"/>
      <c r="B301" s="141"/>
    </row>
    <row r="302" spans="1:2">
      <c r="A302" s="144"/>
      <c r="B302" s="141"/>
    </row>
    <row r="303" spans="1:2">
      <c r="A303" s="144"/>
      <c r="B303" s="141"/>
    </row>
    <row r="304" spans="1:2">
      <c r="A304" s="144"/>
      <c r="B304" s="141"/>
    </row>
    <row r="305" spans="1:2">
      <c r="A305" s="144"/>
      <c r="B305" s="141"/>
    </row>
    <row r="306" spans="1:2">
      <c r="A306" s="144"/>
      <c r="B306" s="141"/>
    </row>
    <row r="307" spans="1:2">
      <c r="A307" s="144"/>
      <c r="B307" s="141"/>
    </row>
    <row r="308" spans="1:2">
      <c r="A308" s="144"/>
      <c r="B308" s="141"/>
    </row>
    <row r="309" spans="1:2">
      <c r="A309" s="144"/>
      <c r="B309" s="141"/>
    </row>
    <row r="310" spans="1:2">
      <c r="A310" s="144"/>
      <c r="B310" s="141"/>
    </row>
    <row r="311" spans="1:2">
      <c r="A311" s="144"/>
      <c r="B311" s="141"/>
    </row>
    <row r="312" spans="1:2">
      <c r="A312" s="144"/>
      <c r="B312" s="141"/>
    </row>
    <row r="313" spans="1:2">
      <c r="A313" s="144"/>
      <c r="B313" s="141"/>
    </row>
    <row r="314" spans="1:2">
      <c r="A314" s="144"/>
      <c r="B314" s="141"/>
    </row>
    <row r="315" spans="1:2">
      <c r="A315" s="144"/>
      <c r="B315" s="141"/>
    </row>
    <row r="316" spans="1:2">
      <c r="A316" s="144"/>
      <c r="B316" s="141"/>
    </row>
    <row r="317" spans="1:2">
      <c r="A317" s="144"/>
      <c r="B317" s="141"/>
    </row>
    <row r="318" spans="1:2">
      <c r="A318" s="144"/>
      <c r="B318" s="141"/>
    </row>
    <row r="319" spans="1:2">
      <c r="A319" s="144"/>
      <c r="B319" s="141"/>
    </row>
    <row r="320" spans="1:2">
      <c r="A320" s="144"/>
      <c r="B320" s="141"/>
    </row>
    <row r="321" spans="1:2">
      <c r="A321" s="144"/>
      <c r="B321" s="141"/>
    </row>
    <row r="322" spans="1:2">
      <c r="A322" s="144"/>
      <c r="B322" s="141"/>
    </row>
    <row r="323" spans="1:2">
      <c r="A323" s="144"/>
      <c r="B323" s="141"/>
    </row>
    <row r="324" spans="1:2">
      <c r="A324" s="144"/>
      <c r="B324" s="141"/>
    </row>
    <row r="325" spans="1:2">
      <c r="A325" s="144"/>
      <c r="B325" s="141"/>
    </row>
    <row r="326" spans="1:2">
      <c r="A326" s="144"/>
      <c r="B326" s="141"/>
    </row>
    <row r="327" spans="1:2">
      <c r="A327" s="144"/>
      <c r="B327" s="141"/>
    </row>
    <row r="328" spans="1:2">
      <c r="A328" s="144"/>
      <c r="B328" s="141"/>
    </row>
    <row r="329" spans="1:2">
      <c r="A329" s="144"/>
      <c r="B329" s="141"/>
    </row>
    <row r="330" spans="1:2">
      <c r="A330" s="144"/>
      <c r="B330" s="141"/>
    </row>
    <row r="331" spans="1:2">
      <c r="A331" s="144"/>
      <c r="B331" s="141"/>
    </row>
    <row r="332" spans="1:2">
      <c r="A332" s="144"/>
      <c r="B332" s="141"/>
    </row>
    <row r="333" spans="1:2">
      <c r="A333" s="144"/>
      <c r="B333" s="141"/>
    </row>
    <row r="334" spans="1:2">
      <c r="A334" s="144"/>
      <c r="B334" s="141"/>
    </row>
    <row r="335" spans="1:2">
      <c r="A335" s="144"/>
      <c r="B335" s="141"/>
    </row>
    <row r="336" spans="1:2">
      <c r="A336" s="144"/>
      <c r="B336" s="141"/>
    </row>
    <row r="337" spans="1:2">
      <c r="A337" s="144"/>
      <c r="B337" s="141"/>
    </row>
    <row r="338" spans="1:2">
      <c r="A338" s="144"/>
      <c r="B338" s="141"/>
    </row>
    <row r="339" spans="1:2">
      <c r="A339" s="144"/>
      <c r="B339" s="141"/>
    </row>
    <row r="340" spans="1:2">
      <c r="A340" s="144"/>
      <c r="B340" s="141"/>
    </row>
    <row r="341" spans="1:2">
      <c r="A341" s="144"/>
      <c r="B341" s="141"/>
    </row>
    <row r="342" spans="1:2">
      <c r="A342" s="144"/>
      <c r="B342" s="141"/>
    </row>
    <row r="343" spans="1:2">
      <c r="A343" s="144"/>
      <c r="B343" s="141"/>
    </row>
    <row r="344" spans="1:2">
      <c r="A344" s="144"/>
      <c r="B344" s="141"/>
    </row>
    <row r="345" spans="1:2">
      <c r="A345" s="144"/>
      <c r="B345" s="141"/>
    </row>
    <row r="346" spans="1:2">
      <c r="A346" s="144"/>
      <c r="B346" s="141"/>
    </row>
    <row r="347" spans="1:2">
      <c r="A347" s="144"/>
      <c r="B347" s="141"/>
    </row>
    <row r="348" spans="1:2">
      <c r="A348" s="144"/>
      <c r="B348" s="141"/>
    </row>
    <row r="349" spans="1:2">
      <c r="A349" s="144"/>
      <c r="B349" s="141"/>
    </row>
    <row r="350" spans="1:2">
      <c r="A350" s="144"/>
      <c r="B350" s="141"/>
    </row>
    <row r="351" spans="1:2">
      <c r="A351" s="144"/>
      <c r="B351" s="141"/>
    </row>
    <row r="352" spans="1:2">
      <c r="A352" s="144"/>
      <c r="B352" s="141"/>
    </row>
    <row r="353" spans="1:2">
      <c r="A353" s="144"/>
      <c r="B353" s="141"/>
    </row>
    <row r="354" spans="1:2">
      <c r="A354" s="144"/>
      <c r="B354" s="141"/>
    </row>
    <row r="355" spans="1:2">
      <c r="A355" s="144"/>
      <c r="B355" s="141"/>
    </row>
    <row r="356" spans="1:2">
      <c r="A356" s="144"/>
      <c r="B356" s="141"/>
    </row>
    <row r="357" spans="1:2">
      <c r="A357" s="144"/>
      <c r="B357" s="141"/>
    </row>
    <row r="358" spans="1:2">
      <c r="A358" s="144"/>
      <c r="B358" s="141"/>
    </row>
    <row r="359" spans="1:2">
      <c r="A359" s="144"/>
      <c r="B359" s="141"/>
    </row>
    <row r="360" spans="1:2">
      <c r="A360" s="144"/>
      <c r="B360" s="141"/>
    </row>
    <row r="361" spans="1:2">
      <c r="A361" s="144"/>
      <c r="B361" s="141"/>
    </row>
    <row r="362" spans="1:2">
      <c r="A362" s="144"/>
      <c r="B362" s="141"/>
    </row>
    <row r="363" spans="1:2">
      <c r="A363" s="144"/>
      <c r="B363" s="141"/>
    </row>
    <row r="364" spans="1:2">
      <c r="A364" s="144"/>
      <c r="B364" s="141"/>
    </row>
    <row r="365" spans="1:2">
      <c r="A365" s="144"/>
      <c r="B365" s="141"/>
    </row>
    <row r="366" spans="1:2">
      <c r="A366" s="144"/>
      <c r="B366" s="141"/>
    </row>
    <row r="367" spans="1:2">
      <c r="A367" s="144"/>
      <c r="B367" s="141"/>
    </row>
    <row r="368" spans="1:2">
      <c r="A368" s="144"/>
      <c r="B368" s="141"/>
    </row>
    <row r="369" spans="1:2">
      <c r="A369" s="144"/>
      <c r="B369" s="141"/>
    </row>
    <row r="370" spans="1:2">
      <c r="A370" s="144"/>
      <c r="B370" s="141"/>
    </row>
    <row r="371" spans="1:2">
      <c r="A371" s="144"/>
      <c r="B371" s="141"/>
    </row>
    <row r="372" spans="1:2">
      <c r="A372" s="144"/>
      <c r="B372" s="141"/>
    </row>
    <row r="373" spans="1:2">
      <c r="A373" s="144"/>
      <c r="B373" s="141"/>
    </row>
    <row r="374" spans="1:2">
      <c r="A374" s="144"/>
      <c r="B374" s="141"/>
    </row>
    <row r="375" spans="1:2">
      <c r="A375" s="144"/>
      <c r="B375" s="141"/>
    </row>
    <row r="376" spans="1:2">
      <c r="A376" s="144"/>
      <c r="B376" s="141"/>
    </row>
    <row r="377" spans="1:2">
      <c r="A377" s="144"/>
      <c r="B377" s="141"/>
    </row>
    <row r="378" spans="1:2">
      <c r="A378" s="144"/>
      <c r="B378" s="141"/>
    </row>
    <row r="379" spans="1:2">
      <c r="A379" s="144"/>
      <c r="B379" s="141"/>
    </row>
    <row r="380" spans="1:2">
      <c r="A380" s="144"/>
      <c r="B380" s="141"/>
    </row>
    <row r="381" spans="1:2">
      <c r="A381" s="144"/>
      <c r="B381" s="141"/>
    </row>
    <row r="382" spans="1:2">
      <c r="A382" s="144"/>
      <c r="B382" s="141"/>
    </row>
    <row r="383" spans="1:2">
      <c r="A383" s="144"/>
      <c r="B383" s="141"/>
    </row>
    <row r="384" spans="1:2">
      <c r="A384" s="144"/>
      <c r="B384" s="141"/>
    </row>
    <row r="385" spans="1:2">
      <c r="A385" s="144"/>
      <c r="B385" s="141"/>
    </row>
    <row r="386" spans="1:2">
      <c r="A386" s="144"/>
      <c r="B386" s="141"/>
    </row>
    <row r="387" spans="1:2">
      <c r="A387" s="144"/>
      <c r="B387" s="141"/>
    </row>
    <row r="388" spans="1:2">
      <c r="A388" s="144"/>
      <c r="B388" s="141"/>
    </row>
    <row r="389" spans="1:2">
      <c r="A389" s="144"/>
      <c r="B389" s="141"/>
    </row>
    <row r="390" spans="1:2">
      <c r="A390" s="144"/>
      <c r="B390" s="141"/>
    </row>
    <row r="391" spans="1:2">
      <c r="A391" s="144"/>
      <c r="B391" s="141"/>
    </row>
    <row r="392" spans="1:2">
      <c r="A392" s="144"/>
      <c r="B392" s="141"/>
    </row>
    <row r="393" spans="1:2">
      <c r="A393" s="144"/>
      <c r="B393" s="141"/>
    </row>
    <row r="394" spans="1:2">
      <c r="A394" s="144"/>
      <c r="B394" s="141"/>
    </row>
    <row r="395" spans="1:2">
      <c r="A395" s="144"/>
      <c r="B395" s="141"/>
    </row>
    <row r="396" spans="1:2">
      <c r="A396" s="144"/>
      <c r="B396" s="141"/>
    </row>
    <row r="397" spans="1:2">
      <c r="A397" s="144"/>
      <c r="B397" s="141"/>
    </row>
    <row r="398" spans="1:2">
      <c r="A398" s="144"/>
      <c r="B398" s="141"/>
    </row>
    <row r="399" spans="1:2">
      <c r="A399" s="144"/>
      <c r="B399" s="141"/>
    </row>
    <row r="400" spans="1:2">
      <c r="A400" s="144"/>
      <c r="B400" s="141"/>
    </row>
    <row r="401" spans="1:2">
      <c r="A401" s="144"/>
      <c r="B401" s="141"/>
    </row>
    <row r="402" spans="1:2">
      <c r="A402" s="144"/>
      <c r="B402" s="141"/>
    </row>
    <row r="403" spans="1:2">
      <c r="A403" s="144"/>
      <c r="B403" s="141"/>
    </row>
    <row r="404" spans="1:2">
      <c r="A404" s="144"/>
      <c r="B404" s="141"/>
    </row>
    <row r="405" spans="1:2">
      <c r="A405" s="144"/>
      <c r="B405" s="141"/>
    </row>
    <row r="406" spans="1:2">
      <c r="A406" s="144"/>
      <c r="B406" s="141"/>
    </row>
    <row r="407" spans="1:2">
      <c r="A407" s="144"/>
      <c r="B407" s="141"/>
    </row>
    <row r="408" spans="1:2">
      <c r="A408" s="144"/>
      <c r="B408" s="141"/>
    </row>
    <row r="409" spans="1:2">
      <c r="A409" s="144"/>
      <c r="B409" s="141"/>
    </row>
    <row r="410" spans="1:2">
      <c r="A410" s="144"/>
      <c r="B410" s="141"/>
    </row>
    <row r="411" spans="1:2">
      <c r="A411" s="144"/>
      <c r="B411" s="141"/>
    </row>
    <row r="412" spans="1:2">
      <c r="A412" s="144"/>
      <c r="B412" s="141"/>
    </row>
    <row r="413" spans="1:2">
      <c r="A413" s="144"/>
      <c r="B413" s="141"/>
    </row>
    <row r="414" spans="1:2">
      <c r="A414" s="144"/>
      <c r="B414" s="141"/>
    </row>
    <row r="415" spans="1:2">
      <c r="A415" s="144"/>
      <c r="B415" s="141"/>
    </row>
    <row r="416" spans="1:2">
      <c r="A416" s="144"/>
      <c r="B416" s="141"/>
    </row>
    <row r="417" spans="1:2">
      <c r="A417" s="144"/>
      <c r="B417" s="141"/>
    </row>
    <row r="418" spans="1:2">
      <c r="A418" s="144"/>
      <c r="B418" s="141"/>
    </row>
    <row r="419" spans="1:2">
      <c r="A419" s="144"/>
      <c r="B419" s="141"/>
    </row>
    <row r="420" spans="1:2">
      <c r="A420" s="144"/>
      <c r="B420" s="141"/>
    </row>
    <row r="421" spans="1:2">
      <c r="A421" s="144"/>
      <c r="B421" s="141"/>
    </row>
    <row r="422" spans="1:2">
      <c r="A422" s="144"/>
      <c r="B422" s="141"/>
    </row>
    <row r="423" spans="1:2">
      <c r="A423" s="144"/>
      <c r="B423" s="141"/>
    </row>
    <row r="424" spans="1:2">
      <c r="A424" s="144"/>
      <c r="B424" s="141"/>
    </row>
    <row r="425" spans="1:2">
      <c r="A425" s="144"/>
      <c r="B425" s="141"/>
    </row>
    <row r="426" spans="1:2">
      <c r="A426" s="144"/>
      <c r="B426" s="141"/>
    </row>
    <row r="427" spans="1:2">
      <c r="A427" s="144"/>
      <c r="B427" s="141"/>
    </row>
    <row r="428" spans="1:2">
      <c r="A428" s="144"/>
      <c r="B428" s="141"/>
    </row>
    <row r="429" spans="1:2">
      <c r="A429" s="144"/>
      <c r="B429" s="141"/>
    </row>
    <row r="430" spans="1:2">
      <c r="A430" s="144"/>
      <c r="B430" s="141"/>
    </row>
    <row r="431" spans="1:2">
      <c r="A431" s="144"/>
      <c r="B431" s="141"/>
    </row>
    <row r="432" spans="1:2">
      <c r="A432" s="144"/>
      <c r="B432" s="141"/>
    </row>
    <row r="433" spans="1:2">
      <c r="A433" s="144"/>
      <c r="B433" s="141"/>
    </row>
    <row r="434" spans="1:2">
      <c r="A434" s="144"/>
      <c r="B434" s="141"/>
    </row>
    <row r="435" spans="1:2">
      <c r="A435" s="144"/>
      <c r="B435" s="141"/>
    </row>
    <row r="436" spans="1:2">
      <c r="A436" s="144"/>
      <c r="B436" s="141"/>
    </row>
    <row r="437" spans="1:2">
      <c r="A437" s="144"/>
      <c r="B437" s="141"/>
    </row>
    <row r="438" spans="1:2">
      <c r="A438" s="144"/>
      <c r="B438" s="141"/>
    </row>
    <row r="439" spans="1:2">
      <c r="A439" s="144"/>
      <c r="B439" s="141"/>
    </row>
    <row r="440" spans="1:2">
      <c r="A440" s="144"/>
      <c r="B440" s="141"/>
    </row>
    <row r="441" spans="1:2">
      <c r="A441" s="144"/>
      <c r="B441" s="141"/>
    </row>
    <row r="442" spans="1:2">
      <c r="A442" s="144"/>
      <c r="B442" s="141"/>
    </row>
    <row r="443" spans="1:2">
      <c r="A443" s="144"/>
      <c r="B443" s="141"/>
    </row>
    <row r="444" spans="1:2">
      <c r="A444" s="144"/>
      <c r="B444" s="141"/>
    </row>
    <row r="445" spans="1:2">
      <c r="A445" s="144"/>
      <c r="B445" s="141"/>
    </row>
    <row r="446" spans="1:2">
      <c r="A446" s="144"/>
      <c r="B446" s="141"/>
    </row>
    <row r="447" spans="1:2">
      <c r="A447" s="144"/>
      <c r="B447" s="141"/>
    </row>
    <row r="448" spans="1:2">
      <c r="A448" s="144"/>
      <c r="B448" s="141"/>
    </row>
    <row r="449" spans="1:2">
      <c r="A449" s="144"/>
      <c r="B449" s="141"/>
    </row>
    <row r="450" spans="1:2">
      <c r="A450" s="144"/>
      <c r="B450" s="141"/>
    </row>
    <row r="451" spans="1:2">
      <c r="A451" s="144"/>
      <c r="B451" s="141"/>
    </row>
    <row r="452" spans="1:2">
      <c r="A452" s="144"/>
      <c r="B452" s="141"/>
    </row>
    <row r="453" spans="1:2">
      <c r="A453" s="144"/>
      <c r="B453" s="141"/>
    </row>
    <row r="454" spans="1:2">
      <c r="A454" s="144"/>
      <c r="B454" s="141"/>
    </row>
    <row r="455" spans="1:2">
      <c r="A455" s="144"/>
      <c r="B455" s="141"/>
    </row>
    <row r="456" spans="1:2">
      <c r="A456" s="144"/>
      <c r="B456" s="141"/>
    </row>
    <row r="457" spans="1:2">
      <c r="A457" s="144"/>
      <c r="B457" s="141"/>
    </row>
    <row r="458" spans="1:2">
      <c r="A458" s="144"/>
      <c r="B458" s="141"/>
    </row>
    <row r="459" spans="1:2">
      <c r="A459" s="144"/>
      <c r="B459" s="141"/>
    </row>
    <row r="460" spans="1:2">
      <c r="A460" s="144"/>
      <c r="B460" s="141"/>
    </row>
    <row r="461" spans="1:2">
      <c r="A461" s="144"/>
      <c r="B461" s="141"/>
    </row>
    <row r="462" spans="1:2">
      <c r="A462" s="144"/>
      <c r="B462" s="141"/>
    </row>
    <row r="463" spans="1:2">
      <c r="A463" s="144"/>
      <c r="B463" s="141"/>
    </row>
    <row r="464" spans="1:2">
      <c r="A464" s="144"/>
      <c r="B464" s="141"/>
    </row>
    <row r="465" spans="1:2">
      <c r="A465" s="144"/>
      <c r="B465" s="141"/>
    </row>
    <row r="466" spans="1:2">
      <c r="A466" s="144"/>
      <c r="B466" s="141"/>
    </row>
    <row r="467" spans="1:2">
      <c r="A467" s="144"/>
      <c r="B467" s="141"/>
    </row>
    <row r="468" spans="1:2">
      <c r="A468" s="144"/>
      <c r="B468" s="141"/>
    </row>
    <row r="469" spans="1:2">
      <c r="A469" s="144"/>
      <c r="B469" s="141"/>
    </row>
    <row r="470" spans="1:2">
      <c r="A470" s="144"/>
      <c r="B470" s="141"/>
    </row>
    <row r="471" spans="1:2">
      <c r="A471" s="144"/>
      <c r="B471" s="141"/>
    </row>
    <row r="472" spans="1:2">
      <c r="A472" s="144"/>
      <c r="B472" s="141"/>
    </row>
    <row r="473" spans="1:2">
      <c r="A473" s="144"/>
      <c r="B473" s="141"/>
    </row>
    <row r="474" spans="1:2">
      <c r="A474" s="144"/>
      <c r="B474" s="141"/>
    </row>
    <row r="475" spans="1:2">
      <c r="A475" s="144"/>
      <c r="B475" s="141"/>
    </row>
    <row r="476" spans="1:2">
      <c r="A476" s="144"/>
      <c r="B476" s="141"/>
    </row>
    <row r="477" spans="1:2">
      <c r="A477" s="144"/>
      <c r="B477" s="141"/>
    </row>
    <row r="478" spans="1:2">
      <c r="A478" s="144"/>
      <c r="B478" s="141"/>
    </row>
    <row r="479" spans="1:2">
      <c r="A479" s="144"/>
      <c r="B479" s="141"/>
    </row>
    <row r="480" spans="1:2">
      <c r="A480" s="144"/>
      <c r="B480" s="141"/>
    </row>
    <row r="481" spans="1:2">
      <c r="A481" s="144"/>
      <c r="B481" s="141"/>
    </row>
    <row r="482" spans="1:2">
      <c r="A482" s="144"/>
      <c r="B482" s="141"/>
    </row>
    <row r="483" spans="1:2">
      <c r="A483" s="144"/>
      <c r="B483" s="141"/>
    </row>
    <row r="484" spans="1:2">
      <c r="A484" s="144"/>
      <c r="B484" s="141"/>
    </row>
    <row r="485" spans="1:2">
      <c r="A485" s="144"/>
      <c r="B485" s="141"/>
    </row>
    <row r="486" spans="1:2">
      <c r="A486" s="144"/>
      <c r="B486" s="141"/>
    </row>
    <row r="487" spans="1:2">
      <c r="A487" s="144"/>
      <c r="B487" s="141"/>
    </row>
    <row r="488" spans="1:2">
      <c r="A488" s="144"/>
      <c r="B488" s="141"/>
    </row>
    <row r="489" spans="1:2">
      <c r="A489" s="144"/>
      <c r="B489" s="141"/>
    </row>
    <row r="490" spans="1:2">
      <c r="A490" s="144"/>
      <c r="B490" s="141"/>
    </row>
    <row r="491" spans="1:2">
      <c r="A491" s="144"/>
      <c r="B491" s="141"/>
    </row>
    <row r="492" spans="1:2">
      <c r="A492" s="144"/>
      <c r="B492" s="141"/>
    </row>
    <row r="493" spans="1:2">
      <c r="A493" s="144"/>
      <c r="B493" s="141"/>
    </row>
    <row r="494" spans="1:2">
      <c r="A494" s="144"/>
      <c r="B494" s="141"/>
    </row>
    <row r="495" spans="1:2">
      <c r="A495" s="144"/>
      <c r="B495" s="141"/>
    </row>
    <row r="496" spans="1:2">
      <c r="A496" s="144"/>
      <c r="B496" s="141"/>
    </row>
    <row r="497" spans="1:2">
      <c r="A497" s="144"/>
      <c r="B497" s="141"/>
    </row>
    <row r="498" spans="1:2">
      <c r="A498" s="144"/>
      <c r="B498" s="141"/>
    </row>
    <row r="499" spans="1:2">
      <c r="A499" s="144"/>
      <c r="B499" s="141"/>
    </row>
    <row r="500" spans="1:2">
      <c r="A500" s="144"/>
      <c r="B500" s="141"/>
    </row>
    <row r="501" spans="1:2">
      <c r="A501" s="144"/>
      <c r="B501" s="141"/>
    </row>
    <row r="502" spans="1:2">
      <c r="A502" s="144"/>
      <c r="B502" s="141"/>
    </row>
    <row r="503" spans="1:2">
      <c r="A503" s="144"/>
      <c r="B503" s="141"/>
    </row>
    <row r="504" spans="1:2">
      <c r="A504" s="144"/>
      <c r="B504" s="141"/>
    </row>
    <row r="505" spans="1:2">
      <c r="A505" s="144"/>
      <c r="B505" s="141"/>
    </row>
    <row r="506" spans="1:2">
      <c r="A506" s="144"/>
      <c r="B506" s="141"/>
    </row>
    <row r="507" spans="1:2">
      <c r="A507" s="144"/>
      <c r="B507" s="141"/>
    </row>
    <row r="508" spans="1:2">
      <c r="A508" s="144"/>
      <c r="B508" s="141"/>
    </row>
    <row r="509" spans="1:2">
      <c r="A509" s="144"/>
      <c r="B509" s="141"/>
    </row>
    <row r="510" spans="1:2">
      <c r="A510" s="144"/>
      <c r="B510" s="141"/>
    </row>
    <row r="511" spans="1:2">
      <c r="A511" s="144"/>
      <c r="B511" s="141"/>
    </row>
    <row r="512" spans="1:2">
      <c r="A512" s="144"/>
      <c r="B512" s="141"/>
    </row>
    <row r="513" spans="1:2">
      <c r="A513" s="144"/>
      <c r="B513" s="141"/>
    </row>
    <row r="514" spans="1:2">
      <c r="A514" s="144"/>
      <c r="B514" s="141"/>
    </row>
    <row r="515" spans="1:2">
      <c r="A515" s="144"/>
      <c r="B515" s="141"/>
    </row>
    <row r="516" spans="1:2">
      <c r="A516" s="144"/>
      <c r="B516" s="141"/>
    </row>
    <row r="517" spans="1:2">
      <c r="A517" s="144"/>
      <c r="B517" s="141"/>
    </row>
    <row r="518" spans="1:2">
      <c r="A518" s="144"/>
      <c r="B518" s="141"/>
    </row>
    <row r="519" spans="1:2">
      <c r="A519" s="144"/>
      <c r="B519" s="141"/>
    </row>
    <row r="520" spans="1:2">
      <c r="A520" s="144"/>
      <c r="B520" s="141"/>
    </row>
    <row r="521" spans="1:2">
      <c r="A521" s="144"/>
      <c r="B521" s="141"/>
    </row>
    <row r="522" spans="1:2">
      <c r="A522" s="144"/>
      <c r="B522" s="141"/>
    </row>
    <row r="523" spans="1:2">
      <c r="A523" s="144"/>
      <c r="B523" s="141"/>
    </row>
    <row r="524" spans="1:2">
      <c r="A524" s="144"/>
      <c r="B524" s="141"/>
    </row>
    <row r="525" spans="1:2">
      <c r="A525" s="144"/>
      <c r="B525" s="141"/>
    </row>
    <row r="526" spans="1:2">
      <c r="A526" s="144"/>
      <c r="B526" s="141"/>
    </row>
    <row r="527" spans="1:2">
      <c r="A527" s="144"/>
      <c r="B527" s="141"/>
    </row>
    <row r="528" spans="1:2">
      <c r="A528" s="144"/>
      <c r="B528" s="141"/>
    </row>
    <row r="529" spans="1:2">
      <c r="A529" s="144"/>
      <c r="B529" s="141"/>
    </row>
    <row r="530" spans="1:2">
      <c r="A530" s="144"/>
      <c r="B530" s="141"/>
    </row>
    <row r="531" spans="1:2">
      <c r="A531" s="144"/>
      <c r="B531" s="141"/>
    </row>
    <row r="532" spans="1:2">
      <c r="A532" s="144"/>
      <c r="B532" s="141"/>
    </row>
    <row r="533" spans="1:2">
      <c r="A533" s="144"/>
      <c r="B533" s="141"/>
    </row>
    <row r="534" spans="1:2">
      <c r="A534" s="144"/>
      <c r="B534" s="141"/>
    </row>
    <row r="535" spans="1:2">
      <c r="A535" s="144"/>
      <c r="B535" s="141"/>
    </row>
    <row r="536" spans="1:2">
      <c r="A536" s="144"/>
      <c r="B536" s="141"/>
    </row>
    <row r="537" spans="1:2">
      <c r="A537" s="144"/>
      <c r="B537" s="141"/>
    </row>
    <row r="538" spans="1:2">
      <c r="A538" s="144"/>
      <c r="B538" s="141"/>
    </row>
    <row r="539" spans="1:2">
      <c r="A539" s="144"/>
      <c r="B539" s="141"/>
    </row>
    <row r="540" spans="1:2">
      <c r="A540" s="144"/>
      <c r="B540" s="141"/>
    </row>
    <row r="541" spans="1:2">
      <c r="A541" s="144"/>
      <c r="B541" s="141"/>
    </row>
    <row r="542" spans="1:2">
      <c r="A542" s="144"/>
      <c r="B542" s="141"/>
    </row>
    <row r="543" spans="1:2">
      <c r="A543" s="144"/>
      <c r="B543" s="141"/>
    </row>
    <row r="544" spans="1:2">
      <c r="A544" s="144"/>
      <c r="B544" s="141"/>
    </row>
    <row r="545" spans="1:2">
      <c r="A545" s="144"/>
      <c r="B545" s="141"/>
    </row>
    <row r="546" spans="1:2">
      <c r="A546" s="144"/>
      <c r="B546" s="141"/>
    </row>
    <row r="547" spans="1:2">
      <c r="A547" s="144"/>
      <c r="B547" s="141"/>
    </row>
    <row r="548" spans="1:2">
      <c r="A548" s="144"/>
      <c r="B548" s="141"/>
    </row>
    <row r="549" spans="1:2">
      <c r="A549" s="144"/>
      <c r="B549" s="141"/>
    </row>
    <row r="550" spans="1:2">
      <c r="A550" s="144"/>
      <c r="B550" s="141"/>
    </row>
    <row r="551" spans="1:2">
      <c r="A551" s="144"/>
      <c r="B551" s="141"/>
    </row>
    <row r="552" spans="1:2">
      <c r="A552" s="144"/>
      <c r="B552" s="141"/>
    </row>
    <row r="553" spans="1:2">
      <c r="A553" s="144"/>
      <c r="B553" s="141"/>
    </row>
    <row r="554" spans="1:2">
      <c r="A554" s="144"/>
      <c r="B554" s="141"/>
    </row>
    <row r="555" spans="1:2">
      <c r="A555" s="144"/>
      <c r="B555" s="141"/>
    </row>
    <row r="556" spans="1:2">
      <c r="A556" s="144"/>
      <c r="B556" s="141"/>
    </row>
    <row r="557" spans="1:2">
      <c r="A557" s="144"/>
      <c r="B557" s="141"/>
    </row>
    <row r="558" spans="1:2">
      <c r="A558" s="144"/>
      <c r="B558" s="141"/>
    </row>
    <row r="559" spans="1:2">
      <c r="A559" s="144"/>
      <c r="B559" s="141"/>
    </row>
    <row r="560" spans="1:2">
      <c r="A560" s="144"/>
      <c r="B560" s="141"/>
    </row>
    <row r="561" spans="1:2">
      <c r="A561" s="144"/>
      <c r="B561" s="141"/>
    </row>
    <row r="562" spans="1:2">
      <c r="A562" s="144"/>
      <c r="B562" s="141"/>
    </row>
    <row r="563" spans="1:2">
      <c r="A563" s="144"/>
      <c r="B563" s="141"/>
    </row>
    <row r="564" spans="1:2">
      <c r="A564" s="144"/>
      <c r="B564" s="141"/>
    </row>
    <row r="565" spans="1:2">
      <c r="A565" s="144"/>
      <c r="B565" s="141"/>
    </row>
    <row r="566" spans="1:2">
      <c r="A566" s="144"/>
      <c r="B566" s="141"/>
    </row>
    <row r="567" spans="1:2">
      <c r="A567" s="144"/>
      <c r="B567" s="141"/>
    </row>
    <row r="568" spans="1:2">
      <c r="A568" s="144"/>
      <c r="B568" s="141"/>
    </row>
    <row r="569" spans="1:2">
      <c r="A569" s="144"/>
      <c r="B569" s="141"/>
    </row>
    <row r="570" spans="1:2">
      <c r="A570" s="144"/>
      <c r="B570" s="141"/>
    </row>
    <row r="571" spans="1:2">
      <c r="A571" s="144"/>
      <c r="B571" s="141"/>
    </row>
    <row r="572" spans="1:2">
      <c r="A572" s="144"/>
      <c r="B572" s="141"/>
    </row>
    <row r="573" spans="1:2">
      <c r="A573" s="144"/>
      <c r="B573" s="141"/>
    </row>
    <row r="574" spans="1:2">
      <c r="A574" s="144"/>
      <c r="B574" s="141"/>
    </row>
    <row r="575" spans="1:2">
      <c r="A575" s="144"/>
      <c r="B575" s="141"/>
    </row>
    <row r="576" spans="1:2">
      <c r="A576" s="144"/>
      <c r="B576" s="141"/>
    </row>
    <row r="577" spans="1:2">
      <c r="A577" s="144"/>
      <c r="B577" s="141"/>
    </row>
    <row r="578" spans="1:2">
      <c r="A578" s="144"/>
      <c r="B578" s="141"/>
    </row>
    <row r="579" spans="1:2">
      <c r="A579" s="144"/>
      <c r="B579" s="141"/>
    </row>
    <row r="580" spans="1:2">
      <c r="A580" s="144"/>
      <c r="B580" s="141"/>
    </row>
    <row r="581" spans="1:2">
      <c r="A581" s="144"/>
      <c r="B581" s="141"/>
    </row>
    <row r="582" spans="1:2">
      <c r="A582" s="144"/>
      <c r="B582" s="141"/>
    </row>
    <row r="583" spans="1:2">
      <c r="A583" s="144"/>
      <c r="B583" s="141"/>
    </row>
    <row r="584" spans="1:2">
      <c r="A584" s="144"/>
      <c r="B584" s="141"/>
    </row>
    <row r="585" spans="1:2">
      <c r="A585" s="144"/>
      <c r="B585" s="141"/>
    </row>
    <row r="586" spans="1:2">
      <c r="A586" s="144"/>
      <c r="B586" s="141"/>
    </row>
    <row r="587" spans="1:2">
      <c r="A587" s="144"/>
      <c r="B587" s="141"/>
    </row>
    <row r="588" spans="1:2">
      <c r="A588" s="144"/>
      <c r="B588" s="141"/>
    </row>
    <row r="589" spans="1:2">
      <c r="A589" s="144"/>
      <c r="B589" s="141"/>
    </row>
    <row r="590" spans="1:2">
      <c r="A590" s="144"/>
      <c r="B590" s="141"/>
    </row>
    <row r="591" spans="1:2">
      <c r="A591" s="144"/>
      <c r="B591" s="141"/>
    </row>
    <row r="592" spans="1:2">
      <c r="A592" s="144"/>
      <c r="B592" s="141"/>
    </row>
    <row r="593" spans="1:2">
      <c r="A593" s="144"/>
      <c r="B593" s="141"/>
    </row>
    <row r="594" spans="1:2">
      <c r="A594" s="144"/>
      <c r="B594" s="141"/>
    </row>
    <row r="595" spans="1:2">
      <c r="A595" s="144"/>
      <c r="B595" s="141"/>
    </row>
    <row r="596" spans="1:2">
      <c r="A596" s="144"/>
      <c r="B596" s="141"/>
    </row>
    <row r="597" spans="1:2">
      <c r="A597" s="144"/>
      <c r="B597" s="141"/>
    </row>
    <row r="598" spans="1:2">
      <c r="A598" s="144"/>
      <c r="B598" s="141"/>
    </row>
    <row r="599" spans="1:2">
      <c r="A599" s="144"/>
      <c r="B599" s="141"/>
    </row>
    <row r="600" spans="1:2">
      <c r="A600" s="144"/>
      <c r="B600" s="141"/>
    </row>
    <row r="601" spans="1:2">
      <c r="A601" s="144"/>
      <c r="B601" s="141"/>
    </row>
    <row r="602" spans="1:2">
      <c r="A602" s="144"/>
      <c r="B602" s="141"/>
    </row>
    <row r="603" spans="1:2">
      <c r="A603" s="144"/>
      <c r="B603" s="141"/>
    </row>
    <row r="604" spans="1:2">
      <c r="A604" s="144"/>
      <c r="B604" s="141"/>
    </row>
    <row r="605" spans="1:2">
      <c r="A605" s="144"/>
      <c r="B605" s="141"/>
    </row>
    <row r="606" spans="1:2">
      <c r="A606" s="144"/>
      <c r="B606" s="141"/>
    </row>
    <row r="607" spans="1:2">
      <c r="A607" s="144"/>
      <c r="B607" s="141"/>
    </row>
    <row r="608" spans="1:2">
      <c r="A608" s="144"/>
      <c r="B608" s="141"/>
    </row>
    <row r="609" spans="1:2">
      <c r="A609" s="144"/>
      <c r="B609" s="141"/>
    </row>
    <row r="610" spans="1:2">
      <c r="A610" s="144"/>
      <c r="B610" s="141"/>
    </row>
    <row r="611" spans="1:2">
      <c r="A611" s="144"/>
      <c r="B611" s="141"/>
    </row>
    <row r="612" spans="1:2">
      <c r="A612" s="144"/>
      <c r="B612" s="141"/>
    </row>
    <row r="613" spans="1:2">
      <c r="A613" s="144"/>
      <c r="B613" s="141"/>
    </row>
    <row r="614" spans="1:2">
      <c r="A614" s="144"/>
      <c r="B614" s="141"/>
    </row>
    <row r="615" spans="1:2">
      <c r="A615" s="144"/>
      <c r="B615" s="141"/>
    </row>
    <row r="616" spans="1:2">
      <c r="A616" s="144"/>
      <c r="B616" s="141"/>
    </row>
    <row r="617" spans="1:2">
      <c r="A617" s="144"/>
      <c r="B617" s="141"/>
    </row>
    <row r="618" spans="1:2">
      <c r="A618" s="144"/>
      <c r="B618" s="141"/>
    </row>
    <row r="619" spans="1:2">
      <c r="A619" s="144"/>
      <c r="B619" s="141"/>
    </row>
    <row r="620" spans="1:2">
      <c r="A620" s="144"/>
      <c r="B620" s="141"/>
    </row>
    <row r="621" spans="1:2">
      <c r="A621" s="144"/>
      <c r="B621" s="141"/>
    </row>
    <row r="622" spans="1:2">
      <c r="A622" s="144"/>
      <c r="B622" s="141"/>
    </row>
    <row r="623" spans="1:2">
      <c r="A623" s="144"/>
      <c r="B623" s="141"/>
    </row>
    <row r="624" spans="1:2">
      <c r="A624" s="144"/>
      <c r="B624" s="141"/>
    </row>
    <row r="625" spans="1:2">
      <c r="A625" s="144"/>
      <c r="B625" s="141"/>
    </row>
    <row r="626" spans="1:2">
      <c r="A626" s="144"/>
      <c r="B626" s="141"/>
    </row>
    <row r="627" spans="1:2">
      <c r="A627" s="144"/>
      <c r="B627" s="141"/>
    </row>
    <row r="628" spans="1:2">
      <c r="A628" s="144"/>
      <c r="B628" s="141"/>
    </row>
    <row r="629" spans="1:2">
      <c r="A629" s="144"/>
      <c r="B629" s="141"/>
    </row>
    <row r="630" spans="1:2">
      <c r="A630" s="144"/>
      <c r="B630" s="141"/>
    </row>
    <row r="631" spans="1:2">
      <c r="A631" s="144"/>
      <c r="B631" s="141"/>
    </row>
    <row r="632" spans="1:2">
      <c r="A632" s="144"/>
      <c r="B632" s="141"/>
    </row>
    <row r="633" spans="1:2">
      <c r="A633" s="144"/>
      <c r="B633" s="141"/>
    </row>
    <row r="634" spans="1:2">
      <c r="A634" s="144"/>
      <c r="B634" s="141"/>
    </row>
    <row r="635" spans="1:2">
      <c r="A635" s="144"/>
      <c r="B635" s="141"/>
    </row>
    <row r="636" spans="1:2">
      <c r="A636" s="144"/>
      <c r="B636" s="141"/>
    </row>
    <row r="637" spans="1:2">
      <c r="A637" s="144"/>
      <c r="B637" s="141"/>
    </row>
    <row r="638" spans="1:2">
      <c r="A638" s="144"/>
      <c r="B638" s="141"/>
    </row>
    <row r="639" spans="1:2">
      <c r="A639" s="144"/>
      <c r="B639" s="141"/>
    </row>
    <row r="640" spans="1:2">
      <c r="A640" s="144"/>
      <c r="B640" s="141"/>
    </row>
    <row r="641" spans="1:2">
      <c r="A641" s="144"/>
      <c r="B641" s="141"/>
    </row>
    <row r="642" spans="1:2">
      <c r="A642" s="144"/>
      <c r="B642" s="141"/>
    </row>
    <row r="643" spans="1:2">
      <c r="A643" s="144"/>
      <c r="B643" s="141"/>
    </row>
    <row r="644" spans="1:2">
      <c r="A644" s="144"/>
      <c r="B644" s="141"/>
    </row>
    <row r="645" spans="1:2">
      <c r="A645" s="144"/>
      <c r="B645" s="141"/>
    </row>
    <row r="646" spans="1:2">
      <c r="A646" s="144"/>
      <c r="B646" s="141"/>
    </row>
    <row r="647" spans="1:2">
      <c r="A647" s="144"/>
      <c r="B647" s="141"/>
    </row>
    <row r="648" spans="1:2">
      <c r="A648" s="144"/>
      <c r="B648" s="141"/>
    </row>
    <row r="649" spans="1:2">
      <c r="A649" s="144"/>
      <c r="B649" s="141"/>
    </row>
    <row r="650" spans="1:2">
      <c r="A650" s="144"/>
      <c r="B650" s="141"/>
    </row>
    <row r="651" spans="1:2">
      <c r="A651" s="144"/>
      <c r="B651" s="141"/>
    </row>
    <row r="652" spans="1:2">
      <c r="A652" s="144"/>
      <c r="B652" s="141"/>
    </row>
    <row r="653" spans="1:2">
      <c r="A653" s="144"/>
      <c r="B653" s="141"/>
    </row>
    <row r="654" spans="1:2">
      <c r="A654" s="144"/>
      <c r="B654" s="141"/>
    </row>
    <row r="655" spans="1:2">
      <c r="A655" s="144"/>
      <c r="B655" s="141"/>
    </row>
    <row r="656" spans="1:2">
      <c r="A656" s="144"/>
      <c r="B656" s="141"/>
    </row>
    <row r="657" spans="1:2">
      <c r="A657" s="144"/>
      <c r="B657" s="141"/>
    </row>
    <row r="658" spans="1:2">
      <c r="A658" s="144"/>
      <c r="B658" s="141"/>
    </row>
    <row r="659" spans="1:2">
      <c r="A659" s="144"/>
      <c r="B659" s="141"/>
    </row>
    <row r="660" spans="1:2">
      <c r="A660" s="144"/>
      <c r="B660" s="141"/>
    </row>
    <row r="661" spans="1:2">
      <c r="A661" s="144"/>
      <c r="B661" s="141"/>
    </row>
    <row r="662" spans="1:2">
      <c r="A662" s="144"/>
      <c r="B662" s="141"/>
    </row>
    <row r="663" spans="1:2">
      <c r="A663" s="144"/>
      <c r="B663" s="141"/>
    </row>
    <row r="664" spans="1:2">
      <c r="A664" s="144"/>
      <c r="B664" s="141"/>
    </row>
    <row r="665" spans="1:2">
      <c r="A665" s="144"/>
      <c r="B665" s="141"/>
    </row>
    <row r="666" spans="1:2">
      <c r="A666" s="144"/>
      <c r="B666" s="141"/>
    </row>
    <row r="667" spans="1:2">
      <c r="A667" s="144"/>
      <c r="B667" s="141"/>
    </row>
    <row r="668" spans="1:2">
      <c r="A668" s="144"/>
      <c r="B668" s="141"/>
    </row>
    <row r="669" spans="1:2">
      <c r="A669" s="144"/>
      <c r="B669" s="141"/>
    </row>
    <row r="670" spans="1:2">
      <c r="A670" s="144"/>
      <c r="B670" s="141"/>
    </row>
    <row r="671" spans="1:2">
      <c r="A671" s="144"/>
      <c r="B671" s="141"/>
    </row>
    <row r="672" spans="1:2">
      <c r="A672" s="144"/>
      <c r="B672" s="141"/>
    </row>
    <row r="673" spans="1:2">
      <c r="A673" s="144"/>
      <c r="B673" s="141"/>
    </row>
    <row r="674" spans="1:2">
      <c r="A674" s="144"/>
      <c r="B674" s="141"/>
    </row>
    <row r="675" spans="1:2">
      <c r="A675" s="144"/>
      <c r="B675" s="141"/>
    </row>
    <row r="676" spans="1:2">
      <c r="A676" s="144"/>
      <c r="B676" s="141"/>
    </row>
    <row r="677" spans="1:2">
      <c r="A677" s="144"/>
      <c r="B677" s="141"/>
    </row>
    <row r="678" spans="1:2">
      <c r="A678" s="144"/>
      <c r="B678" s="141"/>
    </row>
    <row r="679" spans="1:2">
      <c r="A679" s="144"/>
      <c r="B679" s="141"/>
    </row>
    <row r="680" spans="1:2">
      <c r="A680" s="144"/>
      <c r="B680" s="141"/>
    </row>
    <row r="681" spans="1:2">
      <c r="A681" s="144"/>
      <c r="B681" s="141"/>
    </row>
    <row r="682" spans="1:2">
      <c r="A682" s="144"/>
      <c r="B682" s="141"/>
    </row>
    <row r="683" spans="1:2">
      <c r="A683" s="144"/>
      <c r="B683" s="141"/>
    </row>
    <row r="684" spans="1:2">
      <c r="A684" s="144"/>
      <c r="B684" s="141"/>
    </row>
    <row r="685" spans="1:2">
      <c r="A685" s="144"/>
      <c r="B685" s="141"/>
    </row>
    <row r="686" spans="1:2">
      <c r="A686" s="144"/>
      <c r="B686" s="141"/>
    </row>
    <row r="687" spans="1:2">
      <c r="A687" s="144"/>
      <c r="B687" s="141"/>
    </row>
    <row r="688" spans="1:2">
      <c r="A688" s="144"/>
      <c r="B688" s="141"/>
    </row>
    <row r="689" spans="1:2">
      <c r="A689" s="144"/>
      <c r="B689" s="141"/>
    </row>
    <row r="690" spans="1:2">
      <c r="A690" s="144"/>
      <c r="B690" s="141"/>
    </row>
    <row r="691" spans="1:2">
      <c r="A691" s="144"/>
      <c r="B691" s="141"/>
    </row>
    <row r="692" spans="1:2">
      <c r="A692" s="144"/>
      <c r="B692" s="141"/>
    </row>
    <row r="693" spans="1:2">
      <c r="A693" s="144"/>
      <c r="B693" s="141"/>
    </row>
    <row r="694" spans="1:2">
      <c r="A694" s="144"/>
      <c r="B694" s="141"/>
    </row>
    <row r="695" spans="1:2">
      <c r="A695" s="144"/>
      <c r="B695" s="141"/>
    </row>
    <row r="696" spans="1:2">
      <c r="A696" s="144"/>
      <c r="B696" s="141"/>
    </row>
    <row r="697" spans="1:2">
      <c r="A697" s="144"/>
      <c r="B697" s="141"/>
    </row>
    <row r="698" spans="1:2">
      <c r="A698" s="144"/>
      <c r="B698" s="141"/>
    </row>
    <row r="699" spans="1:2">
      <c r="A699" s="144"/>
      <c r="B699" s="141"/>
    </row>
    <row r="700" spans="1:2">
      <c r="A700" s="144"/>
      <c r="B700" s="141"/>
    </row>
    <row r="701" spans="1:2">
      <c r="A701" s="144"/>
      <c r="B701" s="141"/>
    </row>
    <row r="702" spans="1:2">
      <c r="A702" s="144"/>
      <c r="B702" s="141"/>
    </row>
    <row r="703" spans="1:2">
      <c r="A703" s="144"/>
      <c r="B703" s="141"/>
    </row>
    <row r="704" spans="1:2">
      <c r="A704" s="144"/>
      <c r="B704" s="141"/>
    </row>
    <row r="705" spans="1:2">
      <c r="A705" s="144"/>
      <c r="B705" s="141"/>
    </row>
    <row r="706" spans="1:2">
      <c r="A706" s="144"/>
      <c r="B706" s="141"/>
    </row>
    <row r="707" spans="1:2">
      <c r="A707" s="144"/>
      <c r="B707" s="141"/>
    </row>
    <row r="708" spans="1:2">
      <c r="A708" s="144"/>
      <c r="B708" s="141"/>
    </row>
    <row r="709" spans="1:2">
      <c r="A709" s="144"/>
      <c r="B709" s="141"/>
    </row>
    <row r="710" spans="1:2">
      <c r="A710" s="144"/>
      <c r="B710" s="141"/>
    </row>
    <row r="711" spans="1:2">
      <c r="A711" s="144"/>
      <c r="B711" s="141"/>
    </row>
    <row r="712" spans="1:2">
      <c r="A712" s="144"/>
      <c r="B712" s="141"/>
    </row>
    <row r="713" spans="1:2">
      <c r="A713" s="144"/>
      <c r="B713" s="141"/>
    </row>
  </sheetData>
  <mergeCells count="3">
    <mergeCell ref="A3:B3"/>
    <mergeCell ref="A71:B71"/>
    <mergeCell ref="A1:Z1"/>
  </mergeCells>
  <phoneticPr fontId="15" type="noConversion"/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37" orientation="portrait" r:id="rId1"/>
  <headerFooter alignWithMargins="0"/>
  <colBreaks count="1" manualBreakCount="1">
    <brk id="15" max="13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Z122"/>
  <sheetViews>
    <sheetView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C4" sqref="C4"/>
    </sheetView>
  </sheetViews>
  <sheetFormatPr defaultColWidth="9.140625" defaultRowHeight="20.25"/>
  <cols>
    <col min="1" max="1" width="7.7109375" style="147" customWidth="1"/>
    <col min="2" max="2" width="85" style="147" customWidth="1"/>
    <col min="3" max="15" width="14.7109375" style="147" customWidth="1"/>
    <col min="16" max="16" width="15.7109375" style="147" customWidth="1"/>
    <col min="17" max="25" width="14.7109375" style="147" customWidth="1"/>
    <col min="26" max="26" width="14.7109375" style="355" customWidth="1"/>
    <col min="27" max="16384" width="9.140625" style="147"/>
  </cols>
  <sheetData>
    <row r="1" spans="1:26" ht="20.45" customHeight="1">
      <c r="A1" s="352" t="s">
        <v>875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</row>
    <row r="2" spans="1:26">
      <c r="A2" s="152"/>
      <c r="B2" s="152"/>
      <c r="C2" s="137"/>
      <c r="D2" s="137"/>
      <c r="E2" s="137"/>
      <c r="F2" s="137"/>
      <c r="G2" s="137"/>
      <c r="H2" s="137"/>
      <c r="I2" s="137"/>
      <c r="J2" s="137"/>
      <c r="K2" s="137"/>
      <c r="L2" s="138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91" t="s">
        <v>527</v>
      </c>
    </row>
    <row r="3" spans="1:26" ht="78.75">
      <c r="A3" s="350"/>
      <c r="B3" s="351"/>
      <c r="C3" s="74" t="s">
        <v>844</v>
      </c>
      <c r="D3" s="74" t="s">
        <v>849</v>
      </c>
      <c r="E3" s="74" t="s">
        <v>842</v>
      </c>
      <c r="F3" s="74" t="s">
        <v>848</v>
      </c>
      <c r="G3" s="74" t="s">
        <v>859</v>
      </c>
      <c r="H3" s="74" t="s">
        <v>850</v>
      </c>
      <c r="I3" s="74" t="s">
        <v>843</v>
      </c>
      <c r="J3" s="74" t="s">
        <v>840</v>
      </c>
      <c r="K3" s="74" t="s">
        <v>852</v>
      </c>
      <c r="L3" s="74" t="s">
        <v>841</v>
      </c>
      <c r="M3" s="74" t="s">
        <v>846</v>
      </c>
      <c r="N3" s="74" t="s">
        <v>847</v>
      </c>
      <c r="O3" s="74" t="s">
        <v>854</v>
      </c>
      <c r="P3" s="74" t="s">
        <v>851</v>
      </c>
      <c r="Q3" s="74" t="s">
        <v>857</v>
      </c>
      <c r="R3" s="74" t="s">
        <v>856</v>
      </c>
      <c r="S3" s="74" t="s">
        <v>845</v>
      </c>
      <c r="T3" s="74" t="s">
        <v>862</v>
      </c>
      <c r="U3" s="74" t="s">
        <v>855</v>
      </c>
      <c r="V3" s="74" t="s">
        <v>860</v>
      </c>
      <c r="W3" s="74" t="s">
        <v>858</v>
      </c>
      <c r="X3" s="74" t="s">
        <v>861</v>
      </c>
      <c r="Y3" s="74" t="s">
        <v>853</v>
      </c>
      <c r="Z3" s="153" t="s">
        <v>420</v>
      </c>
    </row>
    <row r="4" spans="1:26">
      <c r="A4" s="225" t="s">
        <v>255</v>
      </c>
      <c r="B4" s="226" t="s">
        <v>698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:26">
      <c r="A5" s="227" t="s">
        <v>19</v>
      </c>
      <c r="B5" s="228" t="s">
        <v>699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</row>
    <row r="6" spans="1:26">
      <c r="A6" s="229" t="s">
        <v>254</v>
      </c>
      <c r="B6" s="228" t="s">
        <v>700</v>
      </c>
      <c r="C6" s="149">
        <v>217331</v>
      </c>
      <c r="D6" s="149">
        <v>165060</v>
      </c>
      <c r="E6" s="149">
        <v>303035</v>
      </c>
      <c r="F6" s="149">
        <v>178036</v>
      </c>
      <c r="G6" s="149">
        <v>12816</v>
      </c>
      <c r="H6" s="149">
        <v>68500</v>
      </c>
      <c r="I6" s="149">
        <v>279814</v>
      </c>
      <c r="J6" s="149">
        <v>340675.86</v>
      </c>
      <c r="K6" s="149">
        <v>30886</v>
      </c>
      <c r="L6" s="149">
        <v>336856</v>
      </c>
      <c r="M6" s="149">
        <v>187487</v>
      </c>
      <c r="N6" s="149">
        <v>182777</v>
      </c>
      <c r="O6" s="149">
        <v>21310</v>
      </c>
      <c r="P6" s="149">
        <v>36472.994189999998</v>
      </c>
      <c r="Q6" s="149">
        <v>9122</v>
      </c>
      <c r="R6" s="149">
        <v>15914</v>
      </c>
      <c r="S6" s="149">
        <v>200059</v>
      </c>
      <c r="T6" s="149">
        <v>852</v>
      </c>
      <c r="U6" s="149">
        <v>18829</v>
      </c>
      <c r="V6" s="149">
        <v>4533</v>
      </c>
      <c r="W6" s="149">
        <v>6230</v>
      </c>
      <c r="X6" s="149">
        <v>2556</v>
      </c>
      <c r="Y6" s="149">
        <v>27284</v>
      </c>
      <c r="Z6" s="148">
        <v>2646435.8541899999</v>
      </c>
    </row>
    <row r="7" spans="1:26" ht="31.5">
      <c r="A7" s="229"/>
      <c r="B7" s="228" t="s">
        <v>701</v>
      </c>
      <c r="C7" s="149">
        <v>-3721</v>
      </c>
      <c r="D7" s="149">
        <v>-390</v>
      </c>
      <c r="E7" s="149">
        <v>-9799</v>
      </c>
      <c r="F7" s="149">
        <v>-12960</v>
      </c>
      <c r="G7" s="149">
        <v>-25</v>
      </c>
      <c r="H7" s="149">
        <v>-3946</v>
      </c>
      <c r="I7" s="149">
        <v>-10131</v>
      </c>
      <c r="J7" s="149">
        <v>-17421.75</v>
      </c>
      <c r="K7" s="149">
        <v>-1</v>
      </c>
      <c r="L7" s="149">
        <v>-32369</v>
      </c>
      <c r="M7" s="149">
        <v>-8393</v>
      </c>
      <c r="N7" s="149">
        <v>-17048</v>
      </c>
      <c r="O7" s="149">
        <v>-13</v>
      </c>
      <c r="P7" s="149">
        <v>-4719.0248099999999</v>
      </c>
      <c r="Q7" s="149">
        <v>0</v>
      </c>
      <c r="R7" s="149">
        <v>-1023</v>
      </c>
      <c r="S7" s="149">
        <v>-20938</v>
      </c>
      <c r="T7" s="149">
        <v>0</v>
      </c>
      <c r="U7" s="149">
        <v>-258</v>
      </c>
      <c r="V7" s="149">
        <v>198</v>
      </c>
      <c r="W7" s="149">
        <v>0</v>
      </c>
      <c r="X7" s="149">
        <v>0</v>
      </c>
      <c r="Y7" s="149">
        <v>-1197</v>
      </c>
      <c r="Z7" s="148">
        <v>-144154.77481</v>
      </c>
    </row>
    <row r="8" spans="1:26">
      <c r="A8" s="229" t="s">
        <v>702</v>
      </c>
      <c r="B8" s="228" t="s">
        <v>703</v>
      </c>
      <c r="C8" s="149">
        <v>-85313</v>
      </c>
      <c r="D8" s="149">
        <v>-13596</v>
      </c>
      <c r="E8" s="149">
        <v>-82252</v>
      </c>
      <c r="F8" s="149">
        <v>-114002</v>
      </c>
      <c r="G8" s="149">
        <v>-4903</v>
      </c>
      <c r="H8" s="149">
        <v>-42683</v>
      </c>
      <c r="I8" s="149">
        <v>-13674</v>
      </c>
      <c r="J8" s="149">
        <v>-180054.14</v>
      </c>
      <c r="K8" s="149">
        <v>-14276</v>
      </c>
      <c r="L8" s="149">
        <v>-132392</v>
      </c>
      <c r="M8" s="149">
        <v>-84527</v>
      </c>
      <c r="N8" s="149">
        <v>-37348</v>
      </c>
      <c r="O8" s="149">
        <v>-12279</v>
      </c>
      <c r="P8" s="149">
        <v>-2055.0952400000001</v>
      </c>
      <c r="Q8" s="149">
        <v>-53</v>
      </c>
      <c r="R8" s="149">
        <v>-593</v>
      </c>
      <c r="S8" s="149">
        <v>-78227</v>
      </c>
      <c r="T8" s="149">
        <v>0</v>
      </c>
      <c r="U8" s="149">
        <v>0</v>
      </c>
      <c r="V8" s="149">
        <v>-1</v>
      </c>
      <c r="W8" s="149">
        <v>-847</v>
      </c>
      <c r="X8" s="149">
        <v>0</v>
      </c>
      <c r="Y8" s="149">
        <v>-2956</v>
      </c>
      <c r="Z8" s="148">
        <v>-902031.23524000007</v>
      </c>
    </row>
    <row r="9" spans="1:26">
      <c r="A9" s="229" t="s">
        <v>704</v>
      </c>
      <c r="B9" s="228" t="s">
        <v>705</v>
      </c>
      <c r="C9" s="149">
        <v>-7280</v>
      </c>
      <c r="D9" s="149">
        <v>349</v>
      </c>
      <c r="E9" s="149">
        <v>-12160</v>
      </c>
      <c r="F9" s="149">
        <v>-6803</v>
      </c>
      <c r="G9" s="149">
        <v>-121</v>
      </c>
      <c r="H9" s="149">
        <v>-2985</v>
      </c>
      <c r="I9" s="149">
        <v>-6530</v>
      </c>
      <c r="J9" s="149">
        <v>-9314.68</v>
      </c>
      <c r="K9" s="149">
        <v>346</v>
      </c>
      <c r="L9" s="149">
        <v>-15860</v>
      </c>
      <c r="M9" s="149">
        <v>-4587</v>
      </c>
      <c r="N9" s="149">
        <v>-7336</v>
      </c>
      <c r="O9" s="149">
        <v>-3453</v>
      </c>
      <c r="P9" s="149">
        <v>-3308.7720399999748</v>
      </c>
      <c r="Q9" s="149">
        <v>-666</v>
      </c>
      <c r="R9" s="149">
        <v>-516</v>
      </c>
      <c r="S9" s="149">
        <v>-11360</v>
      </c>
      <c r="T9" s="149">
        <v>147</v>
      </c>
      <c r="U9" s="149">
        <v>-377</v>
      </c>
      <c r="V9" s="149">
        <v>-779</v>
      </c>
      <c r="W9" s="149">
        <v>-556</v>
      </c>
      <c r="X9" s="149">
        <v>-623</v>
      </c>
      <c r="Y9" s="149">
        <v>-919</v>
      </c>
      <c r="Z9" s="148">
        <v>-94692.452039999975</v>
      </c>
    </row>
    <row r="10" spans="1:26">
      <c r="A10" s="229"/>
      <c r="B10" s="228" t="s">
        <v>706</v>
      </c>
      <c r="C10" s="149">
        <v>6</v>
      </c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v>5488</v>
      </c>
      <c r="J10" s="149">
        <v>0</v>
      </c>
      <c r="K10" s="149">
        <v>0</v>
      </c>
      <c r="L10" s="149">
        <v>0</v>
      </c>
      <c r="M10" s="149">
        <v>0</v>
      </c>
      <c r="N10" s="149">
        <v>-1076</v>
      </c>
      <c r="O10" s="149">
        <v>0</v>
      </c>
      <c r="P10" s="149">
        <v>-260.10966999999994</v>
      </c>
      <c r="Q10" s="149">
        <v>0</v>
      </c>
      <c r="R10" s="149">
        <v>0</v>
      </c>
      <c r="S10" s="149">
        <v>0</v>
      </c>
      <c r="T10" s="149">
        <v>69</v>
      </c>
      <c r="U10" s="149">
        <v>0</v>
      </c>
      <c r="V10" s="149">
        <v>0</v>
      </c>
      <c r="W10" s="149">
        <v>0</v>
      </c>
      <c r="X10" s="149">
        <v>45</v>
      </c>
      <c r="Y10" s="149">
        <v>0</v>
      </c>
      <c r="Z10" s="148">
        <v>4271.8903300000002</v>
      </c>
    </row>
    <row r="11" spans="1:26">
      <c r="A11" s="229" t="s">
        <v>707</v>
      </c>
      <c r="B11" s="228" t="s">
        <v>708</v>
      </c>
      <c r="C11" s="149">
        <v>-666</v>
      </c>
      <c r="D11" s="149">
        <v>-1816</v>
      </c>
      <c r="E11" s="149">
        <v>2442</v>
      </c>
      <c r="F11" s="149">
        <v>5072</v>
      </c>
      <c r="G11" s="149">
        <v>125</v>
      </c>
      <c r="H11" s="149">
        <v>1170</v>
      </c>
      <c r="I11" s="149">
        <v>-92</v>
      </c>
      <c r="J11" s="149">
        <v>9638.7000000000007</v>
      </c>
      <c r="K11" s="149">
        <v>-105</v>
      </c>
      <c r="L11" s="149">
        <v>4426</v>
      </c>
      <c r="M11" s="149">
        <v>7915</v>
      </c>
      <c r="N11" s="149">
        <v>1755</v>
      </c>
      <c r="O11" s="149">
        <v>3640</v>
      </c>
      <c r="P11" s="149">
        <v>4.52658</v>
      </c>
      <c r="Q11" s="149">
        <v>0</v>
      </c>
      <c r="R11" s="149">
        <v>16</v>
      </c>
      <c r="S11" s="149">
        <v>10394</v>
      </c>
      <c r="T11" s="149">
        <v>0</v>
      </c>
      <c r="U11" s="149">
        <v>0</v>
      </c>
      <c r="V11" s="149">
        <v>0</v>
      </c>
      <c r="W11" s="149">
        <v>101</v>
      </c>
      <c r="X11" s="149">
        <v>0</v>
      </c>
      <c r="Y11" s="149">
        <v>9</v>
      </c>
      <c r="Z11" s="148">
        <v>44029.226579999995</v>
      </c>
    </row>
    <row r="12" spans="1:26">
      <c r="A12" s="230"/>
      <c r="B12" s="231" t="s">
        <v>709</v>
      </c>
      <c r="C12" s="149">
        <v>124072</v>
      </c>
      <c r="D12" s="149">
        <v>149997</v>
      </c>
      <c r="E12" s="149">
        <v>211065</v>
      </c>
      <c r="F12" s="149">
        <v>62303</v>
      </c>
      <c r="G12" s="149">
        <v>7917</v>
      </c>
      <c r="H12" s="149">
        <v>24002</v>
      </c>
      <c r="I12" s="149">
        <v>259518</v>
      </c>
      <c r="J12" s="149">
        <v>160945.74</v>
      </c>
      <c r="K12" s="149">
        <v>16851</v>
      </c>
      <c r="L12" s="149">
        <v>193030</v>
      </c>
      <c r="M12" s="149">
        <v>106288</v>
      </c>
      <c r="N12" s="149">
        <v>139848</v>
      </c>
      <c r="O12" s="149">
        <v>9218</v>
      </c>
      <c r="P12" s="149">
        <v>31113.653490000022</v>
      </c>
      <c r="Q12" s="149">
        <v>8403</v>
      </c>
      <c r="R12" s="149">
        <v>14821</v>
      </c>
      <c r="S12" s="149">
        <v>120866</v>
      </c>
      <c r="T12" s="149">
        <v>999</v>
      </c>
      <c r="U12" s="149">
        <v>18452</v>
      </c>
      <c r="V12" s="149">
        <v>3753</v>
      </c>
      <c r="W12" s="149">
        <v>4928</v>
      </c>
      <c r="X12" s="149">
        <v>1933</v>
      </c>
      <c r="Y12" s="149">
        <v>23418</v>
      </c>
      <c r="Z12" s="148">
        <v>1693741.3934899999</v>
      </c>
    </row>
    <row r="13" spans="1:26" ht="20.25" customHeight="1">
      <c r="A13" s="232" t="s">
        <v>20</v>
      </c>
      <c r="B13" s="228" t="s">
        <v>710</v>
      </c>
      <c r="C13" s="149">
        <v>0</v>
      </c>
      <c r="D13" s="149">
        <v>1797</v>
      </c>
      <c r="E13" s="149">
        <v>7064</v>
      </c>
      <c r="F13" s="149">
        <v>1412</v>
      </c>
      <c r="G13" s="149">
        <v>0</v>
      </c>
      <c r="H13" s="149">
        <v>0</v>
      </c>
      <c r="I13" s="149">
        <v>4117</v>
      </c>
      <c r="J13" s="149">
        <v>0</v>
      </c>
      <c r="K13" s="149">
        <v>0</v>
      </c>
      <c r="L13" s="149">
        <v>0</v>
      </c>
      <c r="M13" s="149">
        <v>965</v>
      </c>
      <c r="N13" s="149">
        <v>0</v>
      </c>
      <c r="O13" s="149">
        <v>0</v>
      </c>
      <c r="P13" s="149">
        <v>0</v>
      </c>
      <c r="Q13" s="149">
        <v>18</v>
      </c>
      <c r="R13" s="149">
        <v>0</v>
      </c>
      <c r="S13" s="149">
        <v>0</v>
      </c>
      <c r="T13" s="149">
        <v>0</v>
      </c>
      <c r="U13" s="149">
        <v>0</v>
      </c>
      <c r="V13" s="149">
        <v>0</v>
      </c>
      <c r="W13" s="149">
        <v>0</v>
      </c>
      <c r="X13" s="149">
        <v>0</v>
      </c>
      <c r="Y13" s="149">
        <v>0</v>
      </c>
      <c r="Z13" s="148">
        <v>15373</v>
      </c>
    </row>
    <row r="14" spans="1:26">
      <c r="A14" s="232" t="s">
        <v>21</v>
      </c>
      <c r="B14" s="228" t="s">
        <v>711</v>
      </c>
      <c r="C14" s="149">
        <v>595</v>
      </c>
      <c r="D14" s="149">
        <v>864</v>
      </c>
      <c r="E14" s="149">
        <v>2490</v>
      </c>
      <c r="F14" s="149">
        <v>250</v>
      </c>
      <c r="G14" s="149">
        <v>2954</v>
      </c>
      <c r="H14" s="149">
        <v>1573</v>
      </c>
      <c r="I14" s="149">
        <v>1054</v>
      </c>
      <c r="J14" s="149">
        <v>8177.76</v>
      </c>
      <c r="K14" s="149">
        <v>0</v>
      </c>
      <c r="L14" s="149">
        <v>0</v>
      </c>
      <c r="M14" s="149">
        <v>783</v>
      </c>
      <c r="N14" s="149">
        <v>2927</v>
      </c>
      <c r="O14" s="149">
        <v>34</v>
      </c>
      <c r="P14" s="149">
        <v>670.67458999999997</v>
      </c>
      <c r="Q14" s="149">
        <v>0</v>
      </c>
      <c r="R14" s="149">
        <v>21</v>
      </c>
      <c r="S14" s="149">
        <v>0</v>
      </c>
      <c r="T14" s="149">
        <v>0</v>
      </c>
      <c r="U14" s="149">
        <v>0</v>
      </c>
      <c r="V14" s="149">
        <v>1</v>
      </c>
      <c r="W14" s="149">
        <v>0</v>
      </c>
      <c r="X14" s="149">
        <v>0</v>
      </c>
      <c r="Y14" s="149">
        <v>0</v>
      </c>
      <c r="Z14" s="148">
        <v>22394.434590000001</v>
      </c>
    </row>
    <row r="15" spans="1:26">
      <c r="A15" s="227" t="s">
        <v>22</v>
      </c>
      <c r="B15" s="228" t="s">
        <v>712</v>
      </c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8"/>
    </row>
    <row r="16" spans="1:26">
      <c r="A16" s="229" t="s">
        <v>254</v>
      </c>
      <c r="B16" s="228" t="s">
        <v>713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8"/>
    </row>
    <row r="17" spans="1:26">
      <c r="A17" s="229" t="s">
        <v>256</v>
      </c>
      <c r="B17" s="228" t="s">
        <v>714</v>
      </c>
      <c r="C17" s="149">
        <v>-83827</v>
      </c>
      <c r="D17" s="149">
        <v>-73230</v>
      </c>
      <c r="E17" s="149">
        <v>-113472</v>
      </c>
      <c r="F17" s="149">
        <v>-101810</v>
      </c>
      <c r="G17" s="149">
        <v>-4588</v>
      </c>
      <c r="H17" s="149">
        <v>-21176</v>
      </c>
      <c r="I17" s="149">
        <v>-95545</v>
      </c>
      <c r="J17" s="149">
        <v>-144770.91</v>
      </c>
      <c r="K17" s="149">
        <v>-241</v>
      </c>
      <c r="L17" s="149">
        <v>-141601</v>
      </c>
      <c r="M17" s="149">
        <v>-74065</v>
      </c>
      <c r="N17" s="149">
        <v>-71197</v>
      </c>
      <c r="O17" s="149">
        <v>-5072</v>
      </c>
      <c r="P17" s="149">
        <v>-10928.426409999998</v>
      </c>
      <c r="Q17" s="149">
        <v>-3392</v>
      </c>
      <c r="R17" s="149">
        <v>-7851</v>
      </c>
      <c r="S17" s="149">
        <v>-80801</v>
      </c>
      <c r="T17" s="149">
        <v>-709</v>
      </c>
      <c r="U17" s="149">
        <v>-11491</v>
      </c>
      <c r="V17" s="149">
        <v>-2596</v>
      </c>
      <c r="W17" s="149">
        <v>-2994</v>
      </c>
      <c r="X17" s="149">
        <v>-793</v>
      </c>
      <c r="Y17" s="149">
        <v>-9091</v>
      </c>
      <c r="Z17" s="148">
        <v>-1061241.33641</v>
      </c>
    </row>
    <row r="18" spans="1:26">
      <c r="A18" s="229" t="s">
        <v>715</v>
      </c>
      <c r="B18" s="228" t="s">
        <v>716</v>
      </c>
      <c r="C18" s="149">
        <v>26635</v>
      </c>
      <c r="D18" s="149">
        <v>4235</v>
      </c>
      <c r="E18" s="149">
        <v>32497</v>
      </c>
      <c r="F18" s="149">
        <v>82249</v>
      </c>
      <c r="G18" s="149">
        <v>1740</v>
      </c>
      <c r="H18" s="149">
        <v>12699</v>
      </c>
      <c r="I18" s="149">
        <v>1292</v>
      </c>
      <c r="J18" s="149">
        <v>77131.789999999994</v>
      </c>
      <c r="K18" s="149">
        <v>1</v>
      </c>
      <c r="L18" s="149">
        <v>68591</v>
      </c>
      <c r="M18" s="149">
        <v>40057</v>
      </c>
      <c r="N18" s="149">
        <v>9563</v>
      </c>
      <c r="O18" s="149">
        <v>2464</v>
      </c>
      <c r="P18" s="149">
        <v>1481.50144</v>
      </c>
      <c r="Q18" s="149">
        <v>0</v>
      </c>
      <c r="R18" s="149">
        <v>101</v>
      </c>
      <c r="S18" s="149">
        <v>22873</v>
      </c>
      <c r="T18" s="149">
        <v>0</v>
      </c>
      <c r="U18" s="149">
        <v>0</v>
      </c>
      <c r="V18" s="149">
        <v>0</v>
      </c>
      <c r="W18" s="149">
        <v>100</v>
      </c>
      <c r="X18" s="149">
        <v>0</v>
      </c>
      <c r="Y18" s="149">
        <v>948</v>
      </c>
      <c r="Z18" s="148">
        <v>384658.29144</v>
      </c>
    </row>
    <row r="19" spans="1:26">
      <c r="A19" s="230"/>
      <c r="B19" s="233" t="s">
        <v>717</v>
      </c>
      <c r="C19" s="149">
        <v>-57192</v>
      </c>
      <c r="D19" s="149">
        <v>-68995</v>
      </c>
      <c r="E19" s="149">
        <v>-80975</v>
      </c>
      <c r="F19" s="149">
        <v>-19561</v>
      </c>
      <c r="G19" s="149">
        <v>-2848</v>
      </c>
      <c r="H19" s="149">
        <v>-8477</v>
      </c>
      <c r="I19" s="149">
        <v>-94253</v>
      </c>
      <c r="J19" s="149">
        <v>-67639.12000000001</v>
      </c>
      <c r="K19" s="149">
        <v>-240</v>
      </c>
      <c r="L19" s="149">
        <v>-73010</v>
      </c>
      <c r="M19" s="149">
        <v>-34008</v>
      </c>
      <c r="N19" s="149">
        <v>-61634</v>
      </c>
      <c r="O19" s="149">
        <v>-2608</v>
      </c>
      <c r="P19" s="149">
        <v>-9446.9249699999982</v>
      </c>
      <c r="Q19" s="149">
        <v>-3392</v>
      </c>
      <c r="R19" s="149">
        <v>-7750</v>
      </c>
      <c r="S19" s="149">
        <v>-57928</v>
      </c>
      <c r="T19" s="149">
        <v>-709</v>
      </c>
      <c r="U19" s="149">
        <v>-11491</v>
      </c>
      <c r="V19" s="149">
        <v>-2596</v>
      </c>
      <c r="W19" s="149">
        <v>-2894</v>
      </c>
      <c r="X19" s="149">
        <v>-793</v>
      </c>
      <c r="Y19" s="149">
        <v>-8143</v>
      </c>
      <c r="Z19" s="148">
        <v>-676583.04497000005</v>
      </c>
    </row>
    <row r="20" spans="1:26">
      <c r="A20" s="229" t="s">
        <v>702</v>
      </c>
      <c r="B20" s="228" t="s">
        <v>718</v>
      </c>
      <c r="C20" s="149">
        <v>29506</v>
      </c>
      <c r="D20" s="149">
        <v>-9219</v>
      </c>
      <c r="E20" s="149">
        <v>-8823</v>
      </c>
      <c r="F20" s="149">
        <v>-23052</v>
      </c>
      <c r="G20" s="149">
        <v>-110</v>
      </c>
      <c r="H20" s="149">
        <v>-3256</v>
      </c>
      <c r="I20" s="149">
        <v>-24267</v>
      </c>
      <c r="J20" s="149">
        <v>-43164.02</v>
      </c>
      <c r="K20" s="149">
        <v>508</v>
      </c>
      <c r="L20" s="149">
        <v>-31196</v>
      </c>
      <c r="M20" s="149">
        <v>-4046</v>
      </c>
      <c r="N20" s="149">
        <v>-3795</v>
      </c>
      <c r="O20" s="149">
        <v>-2127</v>
      </c>
      <c r="P20" s="149">
        <v>-1517.077649999992</v>
      </c>
      <c r="Q20" s="149">
        <v>-209</v>
      </c>
      <c r="R20" s="149">
        <v>862</v>
      </c>
      <c r="S20" s="149">
        <v>-25599</v>
      </c>
      <c r="T20" s="149">
        <v>1</v>
      </c>
      <c r="U20" s="149">
        <v>-363</v>
      </c>
      <c r="V20" s="149">
        <v>328</v>
      </c>
      <c r="W20" s="149">
        <v>-242</v>
      </c>
      <c r="X20" s="149">
        <v>-38</v>
      </c>
      <c r="Y20" s="149">
        <v>-869</v>
      </c>
      <c r="Z20" s="148">
        <v>-150687.09764999998</v>
      </c>
    </row>
    <row r="21" spans="1:26">
      <c r="A21" s="229" t="s">
        <v>704</v>
      </c>
      <c r="B21" s="228" t="s">
        <v>719</v>
      </c>
      <c r="C21" s="149">
        <v>-11096</v>
      </c>
      <c r="D21" s="149">
        <v>3268</v>
      </c>
      <c r="E21" s="149">
        <v>-10573</v>
      </c>
      <c r="F21" s="149">
        <v>33472</v>
      </c>
      <c r="G21" s="149">
        <v>69</v>
      </c>
      <c r="H21" s="149">
        <v>5254</v>
      </c>
      <c r="I21" s="149">
        <v>2769</v>
      </c>
      <c r="J21" s="149">
        <v>30656.92</v>
      </c>
      <c r="K21" s="149">
        <v>-34</v>
      </c>
      <c r="L21" s="149">
        <v>14947</v>
      </c>
      <c r="M21" s="149">
        <v>569</v>
      </c>
      <c r="N21" s="149">
        <v>269</v>
      </c>
      <c r="O21" s="149">
        <v>-134.90884048839507</v>
      </c>
      <c r="P21" s="149">
        <v>-1557.6766800000005</v>
      </c>
      <c r="Q21" s="149">
        <v>0</v>
      </c>
      <c r="R21" s="149">
        <v>-402</v>
      </c>
      <c r="S21" s="149">
        <v>7477</v>
      </c>
      <c r="T21" s="149">
        <v>0</v>
      </c>
      <c r="U21" s="149">
        <v>0</v>
      </c>
      <c r="V21" s="149">
        <v>0</v>
      </c>
      <c r="W21" s="149">
        <v>66</v>
      </c>
      <c r="X21" s="149">
        <v>0</v>
      </c>
      <c r="Y21" s="149">
        <v>547</v>
      </c>
      <c r="Z21" s="148">
        <v>75566.334479511599</v>
      </c>
    </row>
    <row r="22" spans="1:26">
      <c r="A22" s="230"/>
      <c r="B22" s="231" t="s">
        <v>720</v>
      </c>
      <c r="C22" s="149">
        <v>-38782</v>
      </c>
      <c r="D22" s="149">
        <v>-74946</v>
      </c>
      <c r="E22" s="149">
        <v>-100371</v>
      </c>
      <c r="F22" s="149">
        <v>-9141</v>
      </c>
      <c r="G22" s="149">
        <v>-2889</v>
      </c>
      <c r="H22" s="149">
        <v>-6479</v>
      </c>
      <c r="I22" s="149">
        <v>-115751</v>
      </c>
      <c r="J22" s="149">
        <v>-80146.220000000016</v>
      </c>
      <c r="K22" s="149">
        <v>234</v>
      </c>
      <c r="L22" s="149">
        <v>-89259</v>
      </c>
      <c r="M22" s="149">
        <v>-37485</v>
      </c>
      <c r="N22" s="149">
        <v>-65160</v>
      </c>
      <c r="O22" s="149">
        <v>-4869.9088404883951</v>
      </c>
      <c r="P22" s="149">
        <v>-12521.679299999991</v>
      </c>
      <c r="Q22" s="149">
        <v>-3601</v>
      </c>
      <c r="R22" s="149">
        <v>-7290</v>
      </c>
      <c r="S22" s="149">
        <v>-76050</v>
      </c>
      <c r="T22" s="149">
        <v>-708</v>
      </c>
      <c r="U22" s="149">
        <v>-11854</v>
      </c>
      <c r="V22" s="149">
        <v>-2268</v>
      </c>
      <c r="W22" s="149">
        <v>-3070</v>
      </c>
      <c r="X22" s="149">
        <v>-831</v>
      </c>
      <c r="Y22" s="149">
        <v>-8465</v>
      </c>
      <c r="Z22" s="148">
        <v>-751703.80814048834</v>
      </c>
    </row>
    <row r="23" spans="1:26">
      <c r="A23" s="227" t="s">
        <v>23</v>
      </c>
      <c r="B23" s="228" t="s">
        <v>721</v>
      </c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8"/>
    </row>
    <row r="24" spans="1:26">
      <c r="A24" s="229" t="s">
        <v>254</v>
      </c>
      <c r="B24" s="228" t="s">
        <v>722</v>
      </c>
      <c r="C24" s="149">
        <v>75</v>
      </c>
      <c r="D24" s="149">
        <v>5</v>
      </c>
      <c r="E24" s="149">
        <v>0</v>
      </c>
      <c r="F24" s="149">
        <v>0</v>
      </c>
      <c r="G24" s="149">
        <v>192</v>
      </c>
      <c r="H24" s="149">
        <v>0</v>
      </c>
      <c r="I24" s="149">
        <v>-80</v>
      </c>
      <c r="J24" s="149">
        <v>0</v>
      </c>
      <c r="K24" s="149">
        <v>0</v>
      </c>
      <c r="L24" s="149">
        <v>0</v>
      </c>
      <c r="M24" s="149">
        <v>0</v>
      </c>
      <c r="N24" s="149">
        <v>-51</v>
      </c>
      <c r="O24" s="149">
        <v>0</v>
      </c>
      <c r="P24" s="149">
        <v>38.593870000000109</v>
      </c>
      <c r="Q24" s="149">
        <v>0</v>
      </c>
      <c r="R24" s="149">
        <v>70</v>
      </c>
      <c r="S24" s="149">
        <v>0</v>
      </c>
      <c r="T24" s="149">
        <v>0</v>
      </c>
      <c r="U24" s="149">
        <v>8</v>
      </c>
      <c r="V24" s="149">
        <v>0</v>
      </c>
      <c r="W24" s="149">
        <v>0</v>
      </c>
      <c r="X24" s="149">
        <v>0</v>
      </c>
      <c r="Y24" s="149">
        <v>0</v>
      </c>
      <c r="Z24" s="148">
        <v>257.59387000000009</v>
      </c>
    </row>
    <row r="25" spans="1:26">
      <c r="A25" s="229" t="s">
        <v>702</v>
      </c>
      <c r="B25" s="228" t="s">
        <v>723</v>
      </c>
      <c r="C25" s="149">
        <v>88</v>
      </c>
      <c r="D25" s="149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149">
        <v>0</v>
      </c>
      <c r="O25" s="149">
        <v>0</v>
      </c>
      <c r="P25" s="149">
        <v>0</v>
      </c>
      <c r="Q25" s="149">
        <v>0</v>
      </c>
      <c r="R25" s="149">
        <v>0</v>
      </c>
      <c r="S25" s="149">
        <v>0</v>
      </c>
      <c r="T25" s="149">
        <v>0</v>
      </c>
      <c r="U25" s="149">
        <v>0</v>
      </c>
      <c r="V25" s="149">
        <v>0</v>
      </c>
      <c r="W25" s="149">
        <v>0</v>
      </c>
      <c r="X25" s="149">
        <v>0</v>
      </c>
      <c r="Y25" s="149">
        <v>0</v>
      </c>
      <c r="Z25" s="148">
        <v>88</v>
      </c>
    </row>
    <row r="26" spans="1:26">
      <c r="A26" s="227"/>
      <c r="B26" s="231" t="s">
        <v>724</v>
      </c>
      <c r="C26" s="149">
        <v>163</v>
      </c>
      <c r="D26" s="149">
        <v>5</v>
      </c>
      <c r="E26" s="149">
        <v>0</v>
      </c>
      <c r="F26" s="149">
        <v>0</v>
      </c>
      <c r="G26" s="149">
        <v>192</v>
      </c>
      <c r="H26" s="149">
        <v>0</v>
      </c>
      <c r="I26" s="149">
        <v>-80</v>
      </c>
      <c r="J26" s="149">
        <v>0</v>
      </c>
      <c r="K26" s="149">
        <v>0</v>
      </c>
      <c r="L26" s="149">
        <v>0</v>
      </c>
      <c r="M26" s="149">
        <v>0</v>
      </c>
      <c r="N26" s="149">
        <v>-51</v>
      </c>
      <c r="O26" s="149">
        <v>0</v>
      </c>
      <c r="P26" s="149">
        <v>38.593870000000109</v>
      </c>
      <c r="Q26" s="149">
        <v>0</v>
      </c>
      <c r="R26" s="149">
        <v>70</v>
      </c>
      <c r="S26" s="149">
        <v>0</v>
      </c>
      <c r="T26" s="149">
        <v>0</v>
      </c>
      <c r="U26" s="149">
        <v>8</v>
      </c>
      <c r="V26" s="149">
        <v>0</v>
      </c>
      <c r="W26" s="149">
        <v>0</v>
      </c>
      <c r="X26" s="149">
        <v>0</v>
      </c>
      <c r="Y26" s="149">
        <v>0</v>
      </c>
      <c r="Z26" s="148">
        <v>345.59387000000009</v>
      </c>
    </row>
    <row r="27" spans="1:26">
      <c r="A27" s="227" t="s">
        <v>24</v>
      </c>
      <c r="B27" s="228" t="s">
        <v>725</v>
      </c>
      <c r="C27" s="149">
        <v>-57</v>
      </c>
      <c r="D27" s="149">
        <v>-438</v>
      </c>
      <c r="E27" s="149">
        <v>0</v>
      </c>
      <c r="F27" s="149">
        <v>-7</v>
      </c>
      <c r="G27" s="149">
        <v>-155</v>
      </c>
      <c r="H27" s="149">
        <v>0</v>
      </c>
      <c r="I27" s="149">
        <v>-588</v>
      </c>
      <c r="J27" s="149">
        <v>0</v>
      </c>
      <c r="K27" s="149">
        <v>-1502</v>
      </c>
      <c r="L27" s="149">
        <v>0</v>
      </c>
      <c r="M27" s="149">
        <v>0</v>
      </c>
      <c r="N27" s="149">
        <v>-1896</v>
      </c>
      <c r="O27" s="149">
        <v>-16</v>
      </c>
      <c r="P27" s="149">
        <v>0</v>
      </c>
      <c r="Q27" s="149">
        <v>-128</v>
      </c>
      <c r="R27" s="149">
        <v>-3</v>
      </c>
      <c r="S27" s="149">
        <v>0</v>
      </c>
      <c r="T27" s="149">
        <v>0</v>
      </c>
      <c r="U27" s="149">
        <v>0</v>
      </c>
      <c r="V27" s="149">
        <v>0</v>
      </c>
      <c r="W27" s="149">
        <v>0</v>
      </c>
      <c r="X27" s="149">
        <v>0</v>
      </c>
      <c r="Y27" s="149">
        <v>-10</v>
      </c>
      <c r="Z27" s="148">
        <v>-4800</v>
      </c>
    </row>
    <row r="28" spans="1:26">
      <c r="A28" s="227" t="s">
        <v>25</v>
      </c>
      <c r="B28" s="228" t="s">
        <v>726</v>
      </c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8"/>
    </row>
    <row r="29" spans="1:26">
      <c r="A29" s="229" t="s">
        <v>254</v>
      </c>
      <c r="B29" s="228" t="s">
        <v>727</v>
      </c>
      <c r="C29" s="149">
        <v>-47654</v>
      </c>
      <c r="D29" s="149">
        <v>-37529</v>
      </c>
      <c r="E29" s="149">
        <v>-70418</v>
      </c>
      <c r="F29" s="149">
        <v>-44428</v>
      </c>
      <c r="G29" s="149">
        <v>-1774</v>
      </c>
      <c r="H29" s="149">
        <v>-12881</v>
      </c>
      <c r="I29" s="149">
        <v>-70630</v>
      </c>
      <c r="J29" s="149">
        <v>-98101.74</v>
      </c>
      <c r="K29" s="149">
        <v>-54</v>
      </c>
      <c r="L29" s="149">
        <v>-81634</v>
      </c>
      <c r="M29" s="149">
        <v>-46747</v>
      </c>
      <c r="N29" s="149">
        <v>-42778</v>
      </c>
      <c r="O29" s="149">
        <v>-4687</v>
      </c>
      <c r="P29" s="149">
        <v>-10754.616689999999</v>
      </c>
      <c r="Q29" s="149">
        <v>-1320</v>
      </c>
      <c r="R29" s="149">
        <v>-4127</v>
      </c>
      <c r="S29" s="149">
        <v>-34250</v>
      </c>
      <c r="T29" s="149">
        <v>-457</v>
      </c>
      <c r="U29" s="149">
        <v>-1723</v>
      </c>
      <c r="V29" s="149">
        <v>-338</v>
      </c>
      <c r="W29" s="149">
        <v>-1026</v>
      </c>
      <c r="X29" s="149">
        <v>-514</v>
      </c>
      <c r="Y29" s="149">
        <v>-8055</v>
      </c>
      <c r="Z29" s="148">
        <v>-621880.35669000004</v>
      </c>
    </row>
    <row r="30" spans="1:26">
      <c r="A30" s="229" t="s">
        <v>702</v>
      </c>
      <c r="B30" s="228" t="s">
        <v>728</v>
      </c>
      <c r="C30" s="149">
        <v>0</v>
      </c>
      <c r="D30" s="149">
        <v>832</v>
      </c>
      <c r="E30" s="149">
        <v>1383</v>
      </c>
      <c r="F30" s="149">
        <v>0</v>
      </c>
      <c r="G30" s="149">
        <v>0</v>
      </c>
      <c r="H30" s="149">
        <v>0</v>
      </c>
      <c r="I30" s="149">
        <v>0</v>
      </c>
      <c r="J30" s="149">
        <v>0</v>
      </c>
      <c r="K30" s="149">
        <v>27</v>
      </c>
      <c r="L30" s="149">
        <v>0</v>
      </c>
      <c r="M30" s="149">
        <v>0</v>
      </c>
      <c r="N30" s="149">
        <v>0</v>
      </c>
      <c r="O30" s="149">
        <v>0</v>
      </c>
      <c r="P30" s="149">
        <v>1064.9122500000001</v>
      </c>
      <c r="Q30" s="149">
        <v>0</v>
      </c>
      <c r="R30" s="149">
        <v>0</v>
      </c>
      <c r="S30" s="149">
        <v>0</v>
      </c>
      <c r="T30" s="149">
        <v>0</v>
      </c>
      <c r="U30" s="149">
        <v>0</v>
      </c>
      <c r="V30" s="149">
        <v>0</v>
      </c>
      <c r="W30" s="149">
        <v>0</v>
      </c>
      <c r="X30" s="149">
        <v>0</v>
      </c>
      <c r="Y30" s="149">
        <v>0</v>
      </c>
      <c r="Z30" s="148">
        <v>3306.9122500000003</v>
      </c>
    </row>
    <row r="31" spans="1:26">
      <c r="A31" s="229" t="s">
        <v>704</v>
      </c>
      <c r="B31" s="228" t="s">
        <v>729</v>
      </c>
      <c r="C31" s="149">
        <v>-33739</v>
      </c>
      <c r="D31" s="149">
        <v>-18733</v>
      </c>
      <c r="E31" s="149">
        <v>-22978</v>
      </c>
      <c r="F31" s="149">
        <v>-14999</v>
      </c>
      <c r="G31" s="149">
        <v>-2880</v>
      </c>
      <c r="H31" s="149">
        <v>-11729</v>
      </c>
      <c r="I31" s="149">
        <v>-18546</v>
      </c>
      <c r="J31" s="149">
        <v>-18972.64</v>
      </c>
      <c r="K31" s="149">
        <v>-2219</v>
      </c>
      <c r="L31" s="149">
        <v>-16466</v>
      </c>
      <c r="M31" s="149">
        <v>-7786</v>
      </c>
      <c r="N31" s="149">
        <v>-24156</v>
      </c>
      <c r="O31" s="149">
        <v>-1103</v>
      </c>
      <c r="P31" s="149">
        <v>-6467.0514299999986</v>
      </c>
      <c r="Q31" s="149">
        <v>-691</v>
      </c>
      <c r="R31" s="149">
        <v>-2515</v>
      </c>
      <c r="S31" s="149">
        <v>-13097</v>
      </c>
      <c r="T31" s="149">
        <v>-436</v>
      </c>
      <c r="U31" s="149">
        <v>-1937</v>
      </c>
      <c r="V31" s="149">
        <v>-918</v>
      </c>
      <c r="W31" s="149">
        <v>-589</v>
      </c>
      <c r="X31" s="149">
        <v>-641</v>
      </c>
      <c r="Y31" s="149">
        <v>-3065</v>
      </c>
      <c r="Z31" s="148">
        <v>-224662.69143000001</v>
      </c>
    </row>
    <row r="32" spans="1:26">
      <c r="A32" s="229" t="s">
        <v>707</v>
      </c>
      <c r="B32" s="228" t="s">
        <v>730</v>
      </c>
      <c r="C32" s="149">
        <v>21927</v>
      </c>
      <c r="D32" s="149">
        <v>239</v>
      </c>
      <c r="E32" s="149">
        <v>22663</v>
      </c>
      <c r="F32" s="149">
        <v>22189</v>
      </c>
      <c r="G32" s="149">
        <v>1341</v>
      </c>
      <c r="H32" s="149">
        <v>10101</v>
      </c>
      <c r="I32" s="149">
        <v>310</v>
      </c>
      <c r="J32" s="149">
        <v>59486.77</v>
      </c>
      <c r="K32" s="149">
        <v>359</v>
      </c>
      <c r="L32" s="149">
        <v>64087</v>
      </c>
      <c r="M32" s="149">
        <v>18799</v>
      </c>
      <c r="N32" s="149">
        <v>6511</v>
      </c>
      <c r="O32" s="149">
        <v>2668</v>
      </c>
      <c r="P32" s="149">
        <v>0</v>
      </c>
      <c r="Q32" s="149">
        <v>0</v>
      </c>
      <c r="R32" s="149">
        <v>0</v>
      </c>
      <c r="S32" s="149">
        <v>19037</v>
      </c>
      <c r="T32" s="149">
        <v>0</v>
      </c>
      <c r="U32" s="149">
        <v>0</v>
      </c>
      <c r="V32" s="149">
        <v>0</v>
      </c>
      <c r="W32" s="149">
        <v>146</v>
      </c>
      <c r="X32" s="149">
        <v>0</v>
      </c>
      <c r="Y32" s="149">
        <v>478</v>
      </c>
      <c r="Z32" s="148">
        <v>250341.77</v>
      </c>
    </row>
    <row r="33" spans="1:26">
      <c r="A33" s="234"/>
      <c r="B33" s="231" t="s">
        <v>731</v>
      </c>
      <c r="C33" s="149">
        <v>-59466</v>
      </c>
      <c r="D33" s="149">
        <v>-55191</v>
      </c>
      <c r="E33" s="149">
        <v>-69350</v>
      </c>
      <c r="F33" s="149">
        <v>-37238</v>
      </c>
      <c r="G33" s="149">
        <v>-3313</v>
      </c>
      <c r="H33" s="149">
        <v>-14509</v>
      </c>
      <c r="I33" s="149">
        <v>-88866</v>
      </c>
      <c r="J33" s="149">
        <v>-57587.610000000008</v>
      </c>
      <c r="K33" s="149">
        <v>-1887</v>
      </c>
      <c r="L33" s="149">
        <v>-34013</v>
      </c>
      <c r="M33" s="149">
        <v>-35734</v>
      </c>
      <c r="N33" s="149">
        <v>-60423</v>
      </c>
      <c r="O33" s="149">
        <v>-3122</v>
      </c>
      <c r="P33" s="149">
        <v>-16156.755869999997</v>
      </c>
      <c r="Q33" s="149">
        <v>-2011</v>
      </c>
      <c r="R33" s="149">
        <v>-6642</v>
      </c>
      <c r="S33" s="149">
        <v>-28310</v>
      </c>
      <c r="T33" s="149">
        <v>-893</v>
      </c>
      <c r="U33" s="149">
        <v>-3660</v>
      </c>
      <c r="V33" s="149">
        <v>-1256</v>
      </c>
      <c r="W33" s="149">
        <v>-1469</v>
      </c>
      <c r="X33" s="149">
        <v>-1155</v>
      </c>
      <c r="Y33" s="149">
        <v>-10642</v>
      </c>
      <c r="Z33" s="148">
        <v>-592894.36586999998</v>
      </c>
    </row>
    <row r="34" spans="1:26">
      <c r="A34" s="227" t="s">
        <v>26</v>
      </c>
      <c r="B34" s="228" t="s">
        <v>732</v>
      </c>
      <c r="C34" s="149">
        <v>-4295</v>
      </c>
      <c r="D34" s="149">
        <v>-4910</v>
      </c>
      <c r="E34" s="149">
        <v>-6287</v>
      </c>
      <c r="F34" s="149">
        <v>-7190</v>
      </c>
      <c r="G34" s="149">
        <v>-2278</v>
      </c>
      <c r="H34" s="149">
        <v>-1960</v>
      </c>
      <c r="I34" s="149">
        <v>-16406</v>
      </c>
      <c r="J34" s="149">
        <v>-30145.84</v>
      </c>
      <c r="K34" s="149">
        <v>10</v>
      </c>
      <c r="L34" s="149">
        <v>-52886</v>
      </c>
      <c r="M34" s="149">
        <v>-12262</v>
      </c>
      <c r="N34" s="149">
        <v>-4265</v>
      </c>
      <c r="O34" s="149">
        <v>-94</v>
      </c>
      <c r="P34" s="149">
        <v>-1453.1317099999999</v>
      </c>
      <c r="Q34" s="149">
        <v>-455</v>
      </c>
      <c r="R34" s="149">
        <v>-55</v>
      </c>
      <c r="S34" s="149">
        <v>-6796</v>
      </c>
      <c r="T34" s="149">
        <v>0</v>
      </c>
      <c r="U34" s="149">
        <v>-79</v>
      </c>
      <c r="V34" s="149">
        <v>-296</v>
      </c>
      <c r="W34" s="149">
        <v>-114</v>
      </c>
      <c r="X34" s="149">
        <v>0</v>
      </c>
      <c r="Y34" s="149">
        <v>-674</v>
      </c>
      <c r="Z34" s="148">
        <v>-152890.97170999998</v>
      </c>
    </row>
    <row r="35" spans="1:26" ht="31.5">
      <c r="A35" s="227"/>
      <c r="B35" s="228" t="s">
        <v>733</v>
      </c>
      <c r="C35" s="149">
        <v>-2466</v>
      </c>
      <c r="D35" s="149">
        <v>-3955</v>
      </c>
      <c r="E35" s="149">
        <v>-6831</v>
      </c>
      <c r="F35" s="149">
        <v>-7152</v>
      </c>
      <c r="G35" s="149">
        <v>-34</v>
      </c>
      <c r="H35" s="149">
        <v>-1316</v>
      </c>
      <c r="I35" s="149">
        <v>-11226</v>
      </c>
      <c r="J35" s="149">
        <v>-16465.38</v>
      </c>
      <c r="K35" s="149">
        <v>0</v>
      </c>
      <c r="L35" s="149">
        <v>-18078</v>
      </c>
      <c r="M35" s="149">
        <v>-10042</v>
      </c>
      <c r="N35" s="149">
        <v>-3553</v>
      </c>
      <c r="O35" s="149">
        <v>-45</v>
      </c>
      <c r="P35" s="149">
        <v>-788.25023999999996</v>
      </c>
      <c r="Q35" s="149">
        <v>-456</v>
      </c>
      <c r="R35" s="149">
        <v>-880</v>
      </c>
      <c r="S35" s="149">
        <v>-6796</v>
      </c>
      <c r="T35" s="149">
        <v>0</v>
      </c>
      <c r="U35" s="149">
        <v>-79</v>
      </c>
      <c r="V35" s="149">
        <v>-296</v>
      </c>
      <c r="W35" s="149">
        <v>-91</v>
      </c>
      <c r="X35" s="149">
        <v>0</v>
      </c>
      <c r="Y35" s="149">
        <v>-625</v>
      </c>
      <c r="Z35" s="148">
        <v>-91174.630239999999</v>
      </c>
    </row>
    <row r="36" spans="1:26">
      <c r="A36" s="227" t="s">
        <v>27</v>
      </c>
      <c r="B36" s="228" t="s">
        <v>734</v>
      </c>
      <c r="C36" s="149">
        <v>0</v>
      </c>
      <c r="D36" s="149">
        <v>0</v>
      </c>
      <c r="E36" s="149">
        <v>0</v>
      </c>
      <c r="F36" s="149">
        <v>0</v>
      </c>
      <c r="G36" s="149">
        <v>0</v>
      </c>
      <c r="H36" s="149">
        <v>0</v>
      </c>
      <c r="I36" s="149">
        <v>0</v>
      </c>
      <c r="J36" s="149">
        <v>0</v>
      </c>
      <c r="K36" s="149">
        <v>0</v>
      </c>
      <c r="L36" s="149">
        <v>0</v>
      </c>
      <c r="M36" s="149">
        <v>0</v>
      </c>
      <c r="N36" s="149">
        <v>0</v>
      </c>
      <c r="O36" s="149">
        <v>0</v>
      </c>
      <c r="P36" s="149">
        <v>0</v>
      </c>
      <c r="Q36" s="149">
        <v>0</v>
      </c>
      <c r="R36" s="149">
        <v>0</v>
      </c>
      <c r="S36" s="149">
        <v>0</v>
      </c>
      <c r="T36" s="149">
        <v>0</v>
      </c>
      <c r="U36" s="149">
        <v>-355</v>
      </c>
      <c r="V36" s="149">
        <v>0</v>
      </c>
      <c r="W36" s="149">
        <v>0</v>
      </c>
      <c r="X36" s="149">
        <v>102</v>
      </c>
      <c r="Y36" s="149">
        <v>0</v>
      </c>
      <c r="Z36" s="148">
        <v>-253</v>
      </c>
    </row>
    <row r="37" spans="1:26">
      <c r="A37" s="227" t="s">
        <v>28</v>
      </c>
      <c r="B37" s="228" t="s">
        <v>735</v>
      </c>
      <c r="C37" s="149">
        <v>22230</v>
      </c>
      <c r="D37" s="149">
        <v>17178</v>
      </c>
      <c r="E37" s="149">
        <v>44611</v>
      </c>
      <c r="F37" s="149">
        <v>10389</v>
      </c>
      <c r="G37" s="149">
        <v>2428</v>
      </c>
      <c r="H37" s="149">
        <v>2627</v>
      </c>
      <c r="I37" s="149">
        <v>42998</v>
      </c>
      <c r="J37" s="149">
        <v>1243.8299999999763</v>
      </c>
      <c r="K37" s="149">
        <v>13706</v>
      </c>
      <c r="L37" s="149">
        <v>16872</v>
      </c>
      <c r="M37" s="149">
        <v>22555</v>
      </c>
      <c r="N37" s="149">
        <v>10980</v>
      </c>
      <c r="O37" s="149">
        <v>1150.0911595116049</v>
      </c>
      <c r="P37" s="149">
        <v>1691.3550700000358</v>
      </c>
      <c r="Q37" s="149">
        <v>2226</v>
      </c>
      <c r="R37" s="149">
        <v>922</v>
      </c>
      <c r="S37" s="149">
        <v>9710</v>
      </c>
      <c r="T37" s="149">
        <v>-602</v>
      </c>
      <c r="U37" s="149">
        <v>2512</v>
      </c>
      <c r="V37" s="149">
        <v>-66</v>
      </c>
      <c r="W37" s="149">
        <v>275</v>
      </c>
      <c r="X37" s="149">
        <v>49</v>
      </c>
      <c r="Y37" s="149">
        <v>3627</v>
      </c>
      <c r="Z37" s="148">
        <v>229312.27622951166</v>
      </c>
    </row>
    <row r="38" spans="1:26">
      <c r="A38" s="235" t="s">
        <v>251</v>
      </c>
      <c r="B38" s="236" t="s">
        <v>736</v>
      </c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8"/>
    </row>
    <row r="39" spans="1:26">
      <c r="A39" s="227" t="s">
        <v>19</v>
      </c>
      <c r="B39" s="228" t="s">
        <v>699</v>
      </c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8"/>
    </row>
    <row r="40" spans="1:26">
      <c r="A40" s="237" t="s">
        <v>254</v>
      </c>
      <c r="B40" s="238" t="s">
        <v>700</v>
      </c>
      <c r="C40" s="149">
        <v>0</v>
      </c>
      <c r="D40" s="149">
        <v>0</v>
      </c>
      <c r="E40" s="149">
        <v>0</v>
      </c>
      <c r="F40" s="149">
        <v>0</v>
      </c>
      <c r="G40" s="149">
        <v>0</v>
      </c>
      <c r="H40" s="149">
        <v>0</v>
      </c>
      <c r="I40" s="149">
        <v>0</v>
      </c>
      <c r="J40" s="149">
        <v>0</v>
      </c>
      <c r="K40" s="149">
        <v>0</v>
      </c>
      <c r="L40" s="149">
        <v>0</v>
      </c>
      <c r="M40" s="149">
        <v>0</v>
      </c>
      <c r="N40" s="149">
        <v>0</v>
      </c>
      <c r="O40" s="149">
        <v>0</v>
      </c>
      <c r="P40" s="149">
        <v>0</v>
      </c>
      <c r="Q40" s="149">
        <v>0</v>
      </c>
      <c r="R40" s="149">
        <v>0</v>
      </c>
      <c r="S40" s="149">
        <v>0</v>
      </c>
      <c r="T40" s="149">
        <v>0</v>
      </c>
      <c r="U40" s="149">
        <v>0</v>
      </c>
      <c r="V40" s="149">
        <v>0</v>
      </c>
      <c r="W40" s="149">
        <v>0</v>
      </c>
      <c r="X40" s="149">
        <v>0</v>
      </c>
      <c r="Y40" s="149">
        <v>0</v>
      </c>
      <c r="Z40" s="148">
        <v>0</v>
      </c>
    </row>
    <row r="41" spans="1:26" ht="31.5">
      <c r="A41" s="233"/>
      <c r="B41" s="228" t="s">
        <v>701</v>
      </c>
      <c r="C41" s="149">
        <v>0</v>
      </c>
      <c r="D41" s="149">
        <v>0</v>
      </c>
      <c r="E41" s="149">
        <v>0</v>
      </c>
      <c r="F41" s="149">
        <v>0</v>
      </c>
      <c r="G41" s="149">
        <v>0</v>
      </c>
      <c r="H41" s="149">
        <v>0</v>
      </c>
      <c r="I41" s="149">
        <v>0</v>
      </c>
      <c r="J41" s="149">
        <v>0</v>
      </c>
      <c r="K41" s="149">
        <v>0</v>
      </c>
      <c r="L41" s="149">
        <v>0</v>
      </c>
      <c r="M41" s="149">
        <v>0</v>
      </c>
      <c r="N41" s="149">
        <v>0</v>
      </c>
      <c r="O41" s="149">
        <v>0</v>
      </c>
      <c r="P41" s="149">
        <v>0</v>
      </c>
      <c r="Q41" s="149">
        <v>0</v>
      </c>
      <c r="R41" s="149">
        <v>0</v>
      </c>
      <c r="S41" s="149">
        <v>0</v>
      </c>
      <c r="T41" s="149">
        <v>0</v>
      </c>
      <c r="U41" s="149">
        <v>0</v>
      </c>
      <c r="V41" s="149">
        <v>0</v>
      </c>
      <c r="W41" s="149">
        <v>0</v>
      </c>
      <c r="X41" s="149">
        <v>0</v>
      </c>
      <c r="Y41" s="149">
        <v>0</v>
      </c>
      <c r="Z41" s="148">
        <v>0</v>
      </c>
    </row>
    <row r="42" spans="1:26">
      <c r="A42" s="237" t="s">
        <v>702</v>
      </c>
      <c r="B42" s="238" t="s">
        <v>703</v>
      </c>
      <c r="C42" s="149">
        <v>0</v>
      </c>
      <c r="D42" s="149">
        <v>0</v>
      </c>
      <c r="E42" s="149">
        <v>0</v>
      </c>
      <c r="F42" s="149">
        <v>0</v>
      </c>
      <c r="G42" s="149">
        <v>0</v>
      </c>
      <c r="H42" s="149">
        <v>0</v>
      </c>
      <c r="I42" s="149">
        <v>0</v>
      </c>
      <c r="J42" s="149">
        <v>0</v>
      </c>
      <c r="K42" s="149">
        <v>0</v>
      </c>
      <c r="L42" s="149">
        <v>0</v>
      </c>
      <c r="M42" s="149">
        <v>0</v>
      </c>
      <c r="N42" s="149">
        <v>0</v>
      </c>
      <c r="O42" s="149">
        <v>0</v>
      </c>
      <c r="P42" s="149">
        <v>0</v>
      </c>
      <c r="Q42" s="149">
        <v>0</v>
      </c>
      <c r="R42" s="149">
        <v>0</v>
      </c>
      <c r="S42" s="149">
        <v>0</v>
      </c>
      <c r="T42" s="149">
        <v>0</v>
      </c>
      <c r="U42" s="149">
        <v>0</v>
      </c>
      <c r="V42" s="149">
        <v>0</v>
      </c>
      <c r="W42" s="149">
        <v>0</v>
      </c>
      <c r="X42" s="149">
        <v>0</v>
      </c>
      <c r="Y42" s="149">
        <v>0</v>
      </c>
      <c r="Z42" s="148">
        <v>0</v>
      </c>
    </row>
    <row r="43" spans="1:26">
      <c r="A43" s="237" t="s">
        <v>704</v>
      </c>
      <c r="B43" s="228" t="s">
        <v>737</v>
      </c>
      <c r="C43" s="149">
        <v>0</v>
      </c>
      <c r="D43" s="149">
        <v>0</v>
      </c>
      <c r="E43" s="149">
        <v>0</v>
      </c>
      <c r="F43" s="149">
        <v>0</v>
      </c>
      <c r="G43" s="149">
        <v>0</v>
      </c>
      <c r="H43" s="149">
        <v>0</v>
      </c>
      <c r="I43" s="149">
        <v>0</v>
      </c>
      <c r="J43" s="149">
        <v>0</v>
      </c>
      <c r="K43" s="149">
        <v>0</v>
      </c>
      <c r="L43" s="149">
        <v>0</v>
      </c>
      <c r="M43" s="149">
        <v>0</v>
      </c>
      <c r="N43" s="149">
        <v>0</v>
      </c>
      <c r="O43" s="149">
        <v>0</v>
      </c>
      <c r="P43" s="149">
        <v>0</v>
      </c>
      <c r="Q43" s="149">
        <v>0</v>
      </c>
      <c r="R43" s="149">
        <v>0</v>
      </c>
      <c r="S43" s="149">
        <v>0</v>
      </c>
      <c r="T43" s="149">
        <v>0</v>
      </c>
      <c r="U43" s="149">
        <v>0</v>
      </c>
      <c r="V43" s="149">
        <v>0</v>
      </c>
      <c r="W43" s="149">
        <v>0</v>
      </c>
      <c r="X43" s="149">
        <v>0</v>
      </c>
      <c r="Y43" s="149">
        <v>0</v>
      </c>
      <c r="Z43" s="148">
        <v>0</v>
      </c>
    </row>
    <row r="44" spans="1:26">
      <c r="A44" s="237" t="s">
        <v>707</v>
      </c>
      <c r="B44" s="238" t="s">
        <v>708</v>
      </c>
      <c r="C44" s="149">
        <v>0</v>
      </c>
      <c r="D44" s="149">
        <v>0</v>
      </c>
      <c r="E44" s="149">
        <v>0</v>
      </c>
      <c r="F44" s="149">
        <v>0</v>
      </c>
      <c r="G44" s="149">
        <v>0</v>
      </c>
      <c r="H44" s="149">
        <v>0</v>
      </c>
      <c r="I44" s="149">
        <v>0</v>
      </c>
      <c r="J44" s="149">
        <v>0</v>
      </c>
      <c r="K44" s="149">
        <v>0</v>
      </c>
      <c r="L44" s="149">
        <v>0</v>
      </c>
      <c r="M44" s="149">
        <v>0</v>
      </c>
      <c r="N44" s="149">
        <v>0</v>
      </c>
      <c r="O44" s="149">
        <v>0</v>
      </c>
      <c r="P44" s="149">
        <v>0</v>
      </c>
      <c r="Q44" s="149">
        <v>0</v>
      </c>
      <c r="R44" s="149">
        <v>0</v>
      </c>
      <c r="S44" s="149">
        <v>0</v>
      </c>
      <c r="T44" s="149">
        <v>0</v>
      </c>
      <c r="U44" s="149">
        <v>0</v>
      </c>
      <c r="V44" s="149">
        <v>0</v>
      </c>
      <c r="W44" s="149">
        <v>0</v>
      </c>
      <c r="X44" s="149">
        <v>0</v>
      </c>
      <c r="Y44" s="149">
        <v>0</v>
      </c>
      <c r="Z44" s="148">
        <v>0</v>
      </c>
    </row>
    <row r="45" spans="1:26">
      <c r="A45" s="230"/>
      <c r="B45" s="231" t="s">
        <v>738</v>
      </c>
      <c r="C45" s="149">
        <v>0</v>
      </c>
      <c r="D45" s="149">
        <v>0</v>
      </c>
      <c r="E45" s="149">
        <v>0</v>
      </c>
      <c r="F45" s="149">
        <v>0</v>
      </c>
      <c r="G45" s="149">
        <v>0</v>
      </c>
      <c r="H45" s="149">
        <v>0</v>
      </c>
      <c r="I45" s="149">
        <v>0</v>
      </c>
      <c r="J45" s="149">
        <v>0</v>
      </c>
      <c r="K45" s="149">
        <v>0</v>
      </c>
      <c r="L45" s="149">
        <v>0</v>
      </c>
      <c r="M45" s="149">
        <v>0</v>
      </c>
      <c r="N45" s="149">
        <v>0</v>
      </c>
      <c r="O45" s="149">
        <v>0</v>
      </c>
      <c r="P45" s="149">
        <v>0</v>
      </c>
      <c r="Q45" s="149">
        <v>0</v>
      </c>
      <c r="R45" s="149">
        <v>0</v>
      </c>
      <c r="S45" s="149">
        <v>0</v>
      </c>
      <c r="T45" s="149">
        <v>0</v>
      </c>
      <c r="U45" s="149">
        <v>0</v>
      </c>
      <c r="V45" s="149">
        <v>0</v>
      </c>
      <c r="W45" s="149">
        <v>0</v>
      </c>
      <c r="X45" s="149">
        <v>0</v>
      </c>
      <c r="Y45" s="149">
        <v>0</v>
      </c>
      <c r="Z45" s="148">
        <v>0</v>
      </c>
    </row>
    <row r="46" spans="1:26">
      <c r="A46" s="234" t="s">
        <v>20</v>
      </c>
      <c r="B46" s="228" t="s">
        <v>739</v>
      </c>
      <c r="C46" s="149">
        <v>0</v>
      </c>
      <c r="D46" s="149">
        <v>0</v>
      </c>
      <c r="E46" s="149">
        <v>0</v>
      </c>
      <c r="F46" s="149">
        <v>0</v>
      </c>
      <c r="G46" s="149">
        <v>0</v>
      </c>
      <c r="H46" s="149">
        <v>0</v>
      </c>
      <c r="I46" s="149">
        <v>0</v>
      </c>
      <c r="J46" s="149">
        <v>0</v>
      </c>
      <c r="K46" s="149">
        <v>0</v>
      </c>
      <c r="L46" s="149">
        <v>0</v>
      </c>
      <c r="M46" s="149">
        <v>0</v>
      </c>
      <c r="N46" s="149">
        <v>0</v>
      </c>
      <c r="O46" s="149">
        <v>0</v>
      </c>
      <c r="P46" s="149">
        <v>0</v>
      </c>
      <c r="Q46" s="149">
        <v>0</v>
      </c>
      <c r="R46" s="149">
        <v>0</v>
      </c>
      <c r="S46" s="149">
        <v>0</v>
      </c>
      <c r="T46" s="149">
        <v>0</v>
      </c>
      <c r="U46" s="149">
        <v>0</v>
      </c>
      <c r="V46" s="149">
        <v>0</v>
      </c>
      <c r="W46" s="149">
        <v>0</v>
      </c>
      <c r="X46" s="149">
        <v>0</v>
      </c>
      <c r="Y46" s="149">
        <v>0</v>
      </c>
      <c r="Z46" s="148">
        <v>0</v>
      </c>
    </row>
    <row r="47" spans="1:26">
      <c r="A47" s="237" t="s">
        <v>254</v>
      </c>
      <c r="B47" s="239" t="s">
        <v>740</v>
      </c>
      <c r="C47" s="149">
        <v>0</v>
      </c>
      <c r="D47" s="149">
        <v>0</v>
      </c>
      <c r="E47" s="149">
        <v>0</v>
      </c>
      <c r="F47" s="149">
        <v>0</v>
      </c>
      <c r="G47" s="149">
        <v>0</v>
      </c>
      <c r="H47" s="149">
        <v>0</v>
      </c>
      <c r="I47" s="149">
        <v>0</v>
      </c>
      <c r="J47" s="149">
        <v>0</v>
      </c>
      <c r="K47" s="149">
        <v>0</v>
      </c>
      <c r="L47" s="149">
        <v>0</v>
      </c>
      <c r="M47" s="149">
        <v>0</v>
      </c>
      <c r="N47" s="149">
        <v>0</v>
      </c>
      <c r="O47" s="149">
        <v>0</v>
      </c>
      <c r="P47" s="149">
        <v>0</v>
      </c>
      <c r="Q47" s="149">
        <v>0</v>
      </c>
      <c r="R47" s="149">
        <v>0</v>
      </c>
      <c r="S47" s="149">
        <v>0</v>
      </c>
      <c r="T47" s="149">
        <v>0</v>
      </c>
      <c r="U47" s="149">
        <v>0</v>
      </c>
      <c r="V47" s="149">
        <v>0</v>
      </c>
      <c r="W47" s="149">
        <v>0</v>
      </c>
      <c r="X47" s="149">
        <v>0</v>
      </c>
      <c r="Y47" s="149">
        <v>0</v>
      </c>
      <c r="Z47" s="148">
        <v>0</v>
      </c>
    </row>
    <row r="48" spans="1:26">
      <c r="A48" s="240"/>
      <c r="B48" s="239" t="s">
        <v>741</v>
      </c>
      <c r="C48" s="149">
        <v>0</v>
      </c>
      <c r="D48" s="149">
        <v>0</v>
      </c>
      <c r="E48" s="149">
        <v>0</v>
      </c>
      <c r="F48" s="149">
        <v>0</v>
      </c>
      <c r="G48" s="149">
        <v>0</v>
      </c>
      <c r="H48" s="149">
        <v>0</v>
      </c>
      <c r="I48" s="149">
        <v>0</v>
      </c>
      <c r="J48" s="149">
        <v>0</v>
      </c>
      <c r="K48" s="149">
        <v>0</v>
      </c>
      <c r="L48" s="149">
        <v>0</v>
      </c>
      <c r="M48" s="149">
        <v>0</v>
      </c>
      <c r="N48" s="149">
        <v>0</v>
      </c>
      <c r="O48" s="149">
        <v>0</v>
      </c>
      <c r="P48" s="149">
        <v>0</v>
      </c>
      <c r="Q48" s="149">
        <v>0</v>
      </c>
      <c r="R48" s="149">
        <v>0</v>
      </c>
      <c r="S48" s="149">
        <v>0</v>
      </c>
      <c r="T48" s="149">
        <v>0</v>
      </c>
      <c r="U48" s="149">
        <v>0</v>
      </c>
      <c r="V48" s="149">
        <v>0</v>
      </c>
      <c r="W48" s="149">
        <v>0</v>
      </c>
      <c r="X48" s="149">
        <v>0</v>
      </c>
      <c r="Y48" s="149">
        <v>0</v>
      </c>
      <c r="Z48" s="148">
        <v>0</v>
      </c>
    </row>
    <row r="49" spans="1:26">
      <c r="A49" s="240" t="s">
        <v>702</v>
      </c>
      <c r="B49" s="239" t="s">
        <v>742</v>
      </c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8"/>
    </row>
    <row r="50" spans="1:26">
      <c r="A50" s="240"/>
      <c r="B50" s="239" t="s">
        <v>741</v>
      </c>
      <c r="C50" s="149">
        <v>0</v>
      </c>
      <c r="D50" s="149">
        <v>0</v>
      </c>
      <c r="E50" s="149">
        <v>0</v>
      </c>
      <c r="F50" s="149">
        <v>0</v>
      </c>
      <c r="G50" s="149">
        <v>0</v>
      </c>
      <c r="H50" s="149">
        <v>0</v>
      </c>
      <c r="I50" s="149">
        <v>0</v>
      </c>
      <c r="J50" s="149">
        <v>0</v>
      </c>
      <c r="K50" s="149">
        <v>0</v>
      </c>
      <c r="L50" s="149">
        <v>0</v>
      </c>
      <c r="M50" s="149">
        <v>0</v>
      </c>
      <c r="N50" s="149">
        <v>0</v>
      </c>
      <c r="O50" s="149">
        <v>0</v>
      </c>
      <c r="P50" s="149">
        <v>0</v>
      </c>
      <c r="Q50" s="149">
        <v>0</v>
      </c>
      <c r="R50" s="149">
        <v>0</v>
      </c>
      <c r="S50" s="149">
        <v>0</v>
      </c>
      <c r="T50" s="149">
        <v>0</v>
      </c>
      <c r="U50" s="149">
        <v>0</v>
      </c>
      <c r="V50" s="149">
        <v>0</v>
      </c>
      <c r="W50" s="149">
        <v>0</v>
      </c>
      <c r="X50" s="149">
        <v>0</v>
      </c>
      <c r="Y50" s="149">
        <v>0</v>
      </c>
      <c r="Z50" s="148">
        <v>0</v>
      </c>
    </row>
    <row r="51" spans="1:26">
      <c r="A51" s="241" t="s">
        <v>743</v>
      </c>
      <c r="B51" s="228" t="s">
        <v>744</v>
      </c>
      <c r="C51" s="149">
        <v>0</v>
      </c>
      <c r="D51" s="149">
        <v>0</v>
      </c>
      <c r="E51" s="149">
        <v>0</v>
      </c>
      <c r="F51" s="149">
        <v>0</v>
      </c>
      <c r="G51" s="149">
        <v>0</v>
      </c>
      <c r="H51" s="149">
        <v>0</v>
      </c>
      <c r="I51" s="149">
        <v>0</v>
      </c>
      <c r="J51" s="149">
        <v>0</v>
      </c>
      <c r="K51" s="149">
        <v>0</v>
      </c>
      <c r="L51" s="149">
        <v>0</v>
      </c>
      <c r="M51" s="149">
        <v>0</v>
      </c>
      <c r="N51" s="149">
        <v>0</v>
      </c>
      <c r="O51" s="149">
        <v>0</v>
      </c>
      <c r="P51" s="149">
        <v>0</v>
      </c>
      <c r="Q51" s="149">
        <v>0</v>
      </c>
      <c r="R51" s="149">
        <v>0</v>
      </c>
      <c r="S51" s="149">
        <v>0</v>
      </c>
      <c r="T51" s="149">
        <v>0</v>
      </c>
      <c r="U51" s="149">
        <v>0</v>
      </c>
      <c r="V51" s="149">
        <v>0</v>
      </c>
      <c r="W51" s="149">
        <v>0</v>
      </c>
      <c r="X51" s="149">
        <v>0</v>
      </c>
      <c r="Y51" s="149">
        <v>0</v>
      </c>
      <c r="Z51" s="148">
        <v>0</v>
      </c>
    </row>
    <row r="52" spans="1:26">
      <c r="A52" s="241" t="s">
        <v>745</v>
      </c>
      <c r="B52" s="228" t="s">
        <v>746</v>
      </c>
      <c r="C52" s="149">
        <v>0</v>
      </c>
      <c r="D52" s="149">
        <v>0</v>
      </c>
      <c r="E52" s="149">
        <v>0</v>
      </c>
      <c r="F52" s="149">
        <v>0</v>
      </c>
      <c r="G52" s="149">
        <v>0</v>
      </c>
      <c r="H52" s="149">
        <v>0</v>
      </c>
      <c r="I52" s="149">
        <v>0</v>
      </c>
      <c r="J52" s="149">
        <v>0</v>
      </c>
      <c r="K52" s="149">
        <v>0</v>
      </c>
      <c r="L52" s="149">
        <v>0</v>
      </c>
      <c r="M52" s="149">
        <v>0</v>
      </c>
      <c r="N52" s="149">
        <v>0</v>
      </c>
      <c r="O52" s="149">
        <v>0</v>
      </c>
      <c r="P52" s="149">
        <v>0</v>
      </c>
      <c r="Q52" s="149">
        <v>0</v>
      </c>
      <c r="R52" s="149">
        <v>0</v>
      </c>
      <c r="S52" s="149">
        <v>0</v>
      </c>
      <c r="T52" s="149">
        <v>0</v>
      </c>
      <c r="U52" s="149">
        <v>0</v>
      </c>
      <c r="V52" s="149">
        <v>0</v>
      </c>
      <c r="W52" s="149">
        <v>0</v>
      </c>
      <c r="X52" s="149">
        <v>0</v>
      </c>
      <c r="Y52" s="149">
        <v>0</v>
      </c>
      <c r="Z52" s="148">
        <v>0</v>
      </c>
    </row>
    <row r="53" spans="1:26">
      <c r="A53" s="242"/>
      <c r="B53" s="233" t="s">
        <v>747</v>
      </c>
      <c r="C53" s="149">
        <v>0</v>
      </c>
      <c r="D53" s="149">
        <v>0</v>
      </c>
      <c r="E53" s="149">
        <v>0</v>
      </c>
      <c r="F53" s="149">
        <v>0</v>
      </c>
      <c r="G53" s="149">
        <v>0</v>
      </c>
      <c r="H53" s="149">
        <v>0</v>
      </c>
      <c r="I53" s="149">
        <v>0</v>
      </c>
      <c r="J53" s="149">
        <v>0</v>
      </c>
      <c r="K53" s="149">
        <v>0</v>
      </c>
      <c r="L53" s="149">
        <v>0</v>
      </c>
      <c r="M53" s="149">
        <v>0</v>
      </c>
      <c r="N53" s="149">
        <v>0</v>
      </c>
      <c r="O53" s="149">
        <v>0</v>
      </c>
      <c r="P53" s="149">
        <v>0</v>
      </c>
      <c r="Q53" s="149">
        <v>0</v>
      </c>
      <c r="R53" s="149">
        <v>0</v>
      </c>
      <c r="S53" s="149">
        <v>0</v>
      </c>
      <c r="T53" s="149">
        <v>0</v>
      </c>
      <c r="U53" s="149">
        <v>0</v>
      </c>
      <c r="V53" s="149">
        <v>0</v>
      </c>
      <c r="W53" s="149">
        <v>0</v>
      </c>
      <c r="X53" s="149">
        <v>0</v>
      </c>
      <c r="Y53" s="149">
        <v>0</v>
      </c>
      <c r="Z53" s="148">
        <v>0</v>
      </c>
    </row>
    <row r="54" spans="1:26">
      <c r="A54" s="240" t="s">
        <v>704</v>
      </c>
      <c r="B54" s="228" t="s">
        <v>748</v>
      </c>
      <c r="C54" s="149">
        <v>0</v>
      </c>
      <c r="D54" s="149">
        <v>0</v>
      </c>
      <c r="E54" s="149">
        <v>0</v>
      </c>
      <c r="F54" s="149">
        <v>0</v>
      </c>
      <c r="G54" s="149">
        <v>0</v>
      </c>
      <c r="H54" s="149">
        <v>0</v>
      </c>
      <c r="I54" s="149">
        <v>0</v>
      </c>
      <c r="J54" s="149">
        <v>0</v>
      </c>
      <c r="K54" s="149">
        <v>0</v>
      </c>
      <c r="L54" s="149">
        <v>0</v>
      </c>
      <c r="M54" s="149">
        <v>0</v>
      </c>
      <c r="N54" s="149">
        <v>0</v>
      </c>
      <c r="O54" s="149">
        <v>0</v>
      </c>
      <c r="P54" s="149">
        <v>0</v>
      </c>
      <c r="Q54" s="149">
        <v>0</v>
      </c>
      <c r="R54" s="149">
        <v>0</v>
      </c>
      <c r="S54" s="149">
        <v>0</v>
      </c>
      <c r="T54" s="149">
        <v>0</v>
      </c>
      <c r="U54" s="149">
        <v>0</v>
      </c>
      <c r="V54" s="149">
        <v>0</v>
      </c>
      <c r="W54" s="149">
        <v>0</v>
      </c>
      <c r="X54" s="149">
        <v>0</v>
      </c>
      <c r="Y54" s="149">
        <v>0</v>
      </c>
      <c r="Z54" s="148">
        <v>0</v>
      </c>
    </row>
    <row r="55" spans="1:26">
      <c r="A55" s="240" t="s">
        <v>707</v>
      </c>
      <c r="B55" s="228" t="s">
        <v>749</v>
      </c>
      <c r="C55" s="149">
        <v>0</v>
      </c>
      <c r="D55" s="149">
        <v>0</v>
      </c>
      <c r="E55" s="149">
        <v>0</v>
      </c>
      <c r="F55" s="149">
        <v>0</v>
      </c>
      <c r="G55" s="149">
        <v>0</v>
      </c>
      <c r="H55" s="149">
        <v>0</v>
      </c>
      <c r="I55" s="149">
        <v>0</v>
      </c>
      <c r="J55" s="149">
        <v>0</v>
      </c>
      <c r="K55" s="149">
        <v>0</v>
      </c>
      <c r="L55" s="149">
        <v>0</v>
      </c>
      <c r="M55" s="149">
        <v>0</v>
      </c>
      <c r="N55" s="149">
        <v>0</v>
      </c>
      <c r="O55" s="149">
        <v>0</v>
      </c>
      <c r="P55" s="149">
        <v>0</v>
      </c>
      <c r="Q55" s="149">
        <v>0</v>
      </c>
      <c r="R55" s="149">
        <v>0</v>
      </c>
      <c r="S55" s="149">
        <v>0</v>
      </c>
      <c r="T55" s="149">
        <v>0</v>
      </c>
      <c r="U55" s="149">
        <v>0</v>
      </c>
      <c r="V55" s="149">
        <v>0</v>
      </c>
      <c r="W55" s="149">
        <v>0</v>
      </c>
      <c r="X55" s="149">
        <v>0</v>
      </c>
      <c r="Y55" s="149">
        <v>0</v>
      </c>
      <c r="Z55" s="148">
        <v>0</v>
      </c>
    </row>
    <row r="56" spans="1:26">
      <c r="A56" s="225"/>
      <c r="B56" s="231" t="s">
        <v>750</v>
      </c>
      <c r="C56" s="149">
        <v>0</v>
      </c>
      <c r="D56" s="149">
        <v>0</v>
      </c>
      <c r="E56" s="149">
        <v>0</v>
      </c>
      <c r="F56" s="149">
        <v>0</v>
      </c>
      <c r="G56" s="149">
        <v>0</v>
      </c>
      <c r="H56" s="149">
        <v>0</v>
      </c>
      <c r="I56" s="149">
        <v>0</v>
      </c>
      <c r="J56" s="149">
        <v>0</v>
      </c>
      <c r="K56" s="149">
        <v>0</v>
      </c>
      <c r="L56" s="149">
        <v>0</v>
      </c>
      <c r="M56" s="149">
        <v>0</v>
      </c>
      <c r="N56" s="149">
        <v>0</v>
      </c>
      <c r="O56" s="149">
        <v>0</v>
      </c>
      <c r="P56" s="149">
        <v>0</v>
      </c>
      <c r="Q56" s="149">
        <v>0</v>
      </c>
      <c r="R56" s="149">
        <v>0</v>
      </c>
      <c r="S56" s="149">
        <v>0</v>
      </c>
      <c r="T56" s="149">
        <v>0</v>
      </c>
      <c r="U56" s="149">
        <v>0</v>
      </c>
      <c r="V56" s="149">
        <v>0</v>
      </c>
      <c r="W56" s="149">
        <v>0</v>
      </c>
      <c r="X56" s="149">
        <v>0</v>
      </c>
      <c r="Y56" s="149">
        <v>0</v>
      </c>
      <c r="Z56" s="148">
        <v>0</v>
      </c>
    </row>
    <row r="57" spans="1:26">
      <c r="A57" s="234" t="s">
        <v>21</v>
      </c>
      <c r="B57" s="242" t="s">
        <v>711</v>
      </c>
      <c r="C57" s="149">
        <v>0</v>
      </c>
      <c r="D57" s="149">
        <v>0</v>
      </c>
      <c r="E57" s="149">
        <v>0</v>
      </c>
      <c r="F57" s="149">
        <v>0</v>
      </c>
      <c r="G57" s="149">
        <v>0</v>
      </c>
      <c r="H57" s="149">
        <v>0</v>
      </c>
      <c r="I57" s="149">
        <v>0</v>
      </c>
      <c r="J57" s="149">
        <v>0</v>
      </c>
      <c r="K57" s="149">
        <v>0</v>
      </c>
      <c r="L57" s="149">
        <v>0</v>
      </c>
      <c r="M57" s="149">
        <v>0</v>
      </c>
      <c r="N57" s="149">
        <v>0</v>
      </c>
      <c r="O57" s="149">
        <v>0</v>
      </c>
      <c r="P57" s="149">
        <v>0</v>
      </c>
      <c r="Q57" s="149">
        <v>0</v>
      </c>
      <c r="R57" s="149">
        <v>0</v>
      </c>
      <c r="S57" s="149">
        <v>0</v>
      </c>
      <c r="T57" s="149">
        <v>0</v>
      </c>
      <c r="U57" s="149">
        <v>0</v>
      </c>
      <c r="V57" s="149">
        <v>0</v>
      </c>
      <c r="W57" s="149">
        <v>0</v>
      </c>
      <c r="X57" s="149">
        <v>0</v>
      </c>
      <c r="Y57" s="149">
        <v>0</v>
      </c>
      <c r="Z57" s="148">
        <v>0</v>
      </c>
    </row>
    <row r="58" spans="1:26">
      <c r="A58" s="234" t="s">
        <v>22</v>
      </c>
      <c r="B58" s="228" t="s">
        <v>712</v>
      </c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8"/>
    </row>
    <row r="59" spans="1:26">
      <c r="A59" s="237" t="s">
        <v>254</v>
      </c>
      <c r="B59" s="238" t="s">
        <v>751</v>
      </c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8"/>
    </row>
    <row r="60" spans="1:26">
      <c r="A60" s="237" t="s">
        <v>256</v>
      </c>
      <c r="B60" s="238" t="s">
        <v>714</v>
      </c>
      <c r="C60" s="149">
        <v>0</v>
      </c>
      <c r="D60" s="149">
        <v>0</v>
      </c>
      <c r="E60" s="149">
        <v>0</v>
      </c>
      <c r="F60" s="149">
        <v>0</v>
      </c>
      <c r="G60" s="149">
        <v>0</v>
      </c>
      <c r="H60" s="149">
        <v>0</v>
      </c>
      <c r="I60" s="149">
        <v>0</v>
      </c>
      <c r="J60" s="149">
        <v>0</v>
      </c>
      <c r="K60" s="149">
        <v>0</v>
      </c>
      <c r="L60" s="149">
        <v>0</v>
      </c>
      <c r="M60" s="149">
        <v>0</v>
      </c>
      <c r="N60" s="149">
        <v>0</v>
      </c>
      <c r="O60" s="149">
        <v>0</v>
      </c>
      <c r="P60" s="149">
        <v>0</v>
      </c>
      <c r="Q60" s="149">
        <v>0</v>
      </c>
      <c r="R60" s="149">
        <v>0</v>
      </c>
      <c r="S60" s="149">
        <v>0</v>
      </c>
      <c r="T60" s="149">
        <v>0</v>
      </c>
      <c r="U60" s="149">
        <v>0</v>
      </c>
      <c r="V60" s="149">
        <v>0</v>
      </c>
      <c r="W60" s="149">
        <v>0</v>
      </c>
      <c r="X60" s="149">
        <v>0</v>
      </c>
      <c r="Y60" s="149">
        <v>0</v>
      </c>
      <c r="Z60" s="148">
        <v>0</v>
      </c>
    </row>
    <row r="61" spans="1:26">
      <c r="A61" s="237" t="s">
        <v>715</v>
      </c>
      <c r="B61" s="239" t="s">
        <v>716</v>
      </c>
      <c r="C61" s="149">
        <v>0</v>
      </c>
      <c r="D61" s="149">
        <v>0</v>
      </c>
      <c r="E61" s="149">
        <v>0</v>
      </c>
      <c r="F61" s="149">
        <v>0</v>
      </c>
      <c r="G61" s="149">
        <v>0</v>
      </c>
      <c r="H61" s="149">
        <v>0</v>
      </c>
      <c r="I61" s="149">
        <v>0</v>
      </c>
      <c r="J61" s="149">
        <v>0</v>
      </c>
      <c r="K61" s="149">
        <v>0</v>
      </c>
      <c r="L61" s="149">
        <v>0</v>
      </c>
      <c r="M61" s="149">
        <v>0</v>
      </c>
      <c r="N61" s="149">
        <v>0</v>
      </c>
      <c r="O61" s="149">
        <v>0</v>
      </c>
      <c r="P61" s="149">
        <v>0</v>
      </c>
      <c r="Q61" s="149">
        <v>0</v>
      </c>
      <c r="R61" s="149">
        <v>0</v>
      </c>
      <c r="S61" s="149">
        <v>0</v>
      </c>
      <c r="T61" s="149">
        <v>0</v>
      </c>
      <c r="U61" s="149">
        <v>0</v>
      </c>
      <c r="V61" s="149">
        <v>0</v>
      </c>
      <c r="W61" s="149">
        <v>0</v>
      </c>
      <c r="X61" s="149">
        <v>0</v>
      </c>
      <c r="Y61" s="149">
        <v>0</v>
      </c>
      <c r="Z61" s="148">
        <v>0</v>
      </c>
    </row>
    <row r="62" spans="1:26">
      <c r="A62" s="230"/>
      <c r="B62" s="233" t="s">
        <v>752</v>
      </c>
      <c r="C62" s="149">
        <v>0</v>
      </c>
      <c r="D62" s="149">
        <v>0</v>
      </c>
      <c r="E62" s="149">
        <v>0</v>
      </c>
      <c r="F62" s="149">
        <v>0</v>
      </c>
      <c r="G62" s="149">
        <v>0</v>
      </c>
      <c r="H62" s="149">
        <v>0</v>
      </c>
      <c r="I62" s="149">
        <v>0</v>
      </c>
      <c r="J62" s="149">
        <v>0</v>
      </c>
      <c r="K62" s="149">
        <v>0</v>
      </c>
      <c r="L62" s="149">
        <v>0</v>
      </c>
      <c r="M62" s="149">
        <v>0</v>
      </c>
      <c r="N62" s="149">
        <v>0</v>
      </c>
      <c r="O62" s="149">
        <v>0</v>
      </c>
      <c r="P62" s="149">
        <v>0</v>
      </c>
      <c r="Q62" s="149">
        <v>0</v>
      </c>
      <c r="R62" s="149">
        <v>0</v>
      </c>
      <c r="S62" s="149">
        <v>0</v>
      </c>
      <c r="T62" s="149">
        <v>0</v>
      </c>
      <c r="U62" s="149">
        <v>0</v>
      </c>
      <c r="V62" s="149">
        <v>0</v>
      </c>
      <c r="W62" s="149">
        <v>0</v>
      </c>
      <c r="X62" s="149">
        <v>0</v>
      </c>
      <c r="Y62" s="149">
        <v>0</v>
      </c>
      <c r="Z62" s="148">
        <v>0</v>
      </c>
    </row>
    <row r="63" spans="1:26">
      <c r="A63" s="240" t="s">
        <v>702</v>
      </c>
      <c r="B63" s="239" t="s">
        <v>753</v>
      </c>
      <c r="C63" s="149">
        <v>0</v>
      </c>
      <c r="D63" s="149">
        <v>0</v>
      </c>
      <c r="E63" s="149">
        <v>0</v>
      </c>
      <c r="F63" s="149">
        <v>0</v>
      </c>
      <c r="G63" s="149">
        <v>0</v>
      </c>
      <c r="H63" s="149">
        <v>0</v>
      </c>
      <c r="I63" s="149">
        <v>0</v>
      </c>
      <c r="J63" s="149">
        <v>0</v>
      </c>
      <c r="K63" s="149">
        <v>0</v>
      </c>
      <c r="L63" s="149">
        <v>0</v>
      </c>
      <c r="M63" s="149">
        <v>0</v>
      </c>
      <c r="N63" s="149">
        <v>0</v>
      </c>
      <c r="O63" s="149">
        <v>0</v>
      </c>
      <c r="P63" s="149">
        <v>0</v>
      </c>
      <c r="Q63" s="149">
        <v>0</v>
      </c>
      <c r="R63" s="149">
        <v>0</v>
      </c>
      <c r="S63" s="149">
        <v>0</v>
      </c>
      <c r="T63" s="149">
        <v>0</v>
      </c>
      <c r="U63" s="149">
        <v>0</v>
      </c>
      <c r="V63" s="149">
        <v>0</v>
      </c>
      <c r="W63" s="149">
        <v>0</v>
      </c>
      <c r="X63" s="149">
        <v>0</v>
      </c>
      <c r="Y63" s="149">
        <v>0</v>
      </c>
      <c r="Z63" s="148">
        <v>0</v>
      </c>
    </row>
    <row r="64" spans="1:26">
      <c r="A64" s="241" t="s">
        <v>743</v>
      </c>
      <c r="B64" s="238" t="s">
        <v>714</v>
      </c>
      <c r="C64" s="149">
        <v>0</v>
      </c>
      <c r="D64" s="149">
        <v>0</v>
      </c>
      <c r="E64" s="149">
        <v>0</v>
      </c>
      <c r="F64" s="149">
        <v>0</v>
      </c>
      <c r="G64" s="149">
        <v>0</v>
      </c>
      <c r="H64" s="149">
        <v>0</v>
      </c>
      <c r="I64" s="149">
        <v>0</v>
      </c>
      <c r="J64" s="149">
        <v>0</v>
      </c>
      <c r="K64" s="149">
        <v>0</v>
      </c>
      <c r="L64" s="149">
        <v>0</v>
      </c>
      <c r="M64" s="149">
        <v>0</v>
      </c>
      <c r="N64" s="149">
        <v>0</v>
      </c>
      <c r="O64" s="149">
        <v>0</v>
      </c>
      <c r="P64" s="149">
        <v>0</v>
      </c>
      <c r="Q64" s="149">
        <v>0</v>
      </c>
      <c r="R64" s="149">
        <v>0</v>
      </c>
      <c r="S64" s="149">
        <v>0</v>
      </c>
      <c r="T64" s="149">
        <v>0</v>
      </c>
      <c r="U64" s="149">
        <v>0</v>
      </c>
      <c r="V64" s="149">
        <v>0</v>
      </c>
      <c r="W64" s="149">
        <v>0</v>
      </c>
      <c r="X64" s="149">
        <v>0</v>
      </c>
      <c r="Y64" s="149">
        <v>0</v>
      </c>
      <c r="Z64" s="148">
        <v>0</v>
      </c>
    </row>
    <row r="65" spans="1:26">
      <c r="A65" s="241" t="s">
        <v>745</v>
      </c>
      <c r="B65" s="239" t="s">
        <v>716</v>
      </c>
      <c r="C65" s="149">
        <v>0</v>
      </c>
      <c r="D65" s="149">
        <v>0</v>
      </c>
      <c r="E65" s="149">
        <v>0</v>
      </c>
      <c r="F65" s="149">
        <v>0</v>
      </c>
      <c r="G65" s="149">
        <v>0</v>
      </c>
      <c r="H65" s="149">
        <v>0</v>
      </c>
      <c r="I65" s="149">
        <v>0</v>
      </c>
      <c r="J65" s="149">
        <v>0</v>
      </c>
      <c r="K65" s="149">
        <v>0</v>
      </c>
      <c r="L65" s="149">
        <v>0</v>
      </c>
      <c r="M65" s="149">
        <v>0</v>
      </c>
      <c r="N65" s="149">
        <v>0</v>
      </c>
      <c r="O65" s="149">
        <v>0</v>
      </c>
      <c r="P65" s="149">
        <v>0</v>
      </c>
      <c r="Q65" s="149">
        <v>0</v>
      </c>
      <c r="R65" s="149">
        <v>0</v>
      </c>
      <c r="S65" s="149">
        <v>0</v>
      </c>
      <c r="T65" s="149">
        <v>0</v>
      </c>
      <c r="U65" s="149">
        <v>0</v>
      </c>
      <c r="V65" s="149">
        <v>0</v>
      </c>
      <c r="W65" s="149">
        <v>0</v>
      </c>
      <c r="X65" s="149">
        <v>0</v>
      </c>
      <c r="Y65" s="149">
        <v>0</v>
      </c>
      <c r="Z65" s="148">
        <v>0</v>
      </c>
    </row>
    <row r="66" spans="1:26">
      <c r="A66" s="230"/>
      <c r="B66" s="233" t="s">
        <v>754</v>
      </c>
      <c r="C66" s="149">
        <v>0</v>
      </c>
      <c r="D66" s="149">
        <v>0</v>
      </c>
      <c r="E66" s="149">
        <v>0</v>
      </c>
      <c r="F66" s="149">
        <v>0</v>
      </c>
      <c r="G66" s="149">
        <v>0</v>
      </c>
      <c r="H66" s="149">
        <v>0</v>
      </c>
      <c r="I66" s="149">
        <v>0</v>
      </c>
      <c r="J66" s="149">
        <v>0</v>
      </c>
      <c r="K66" s="149">
        <v>0</v>
      </c>
      <c r="L66" s="149">
        <v>0</v>
      </c>
      <c r="M66" s="149">
        <v>0</v>
      </c>
      <c r="N66" s="149">
        <v>0</v>
      </c>
      <c r="O66" s="149">
        <v>0</v>
      </c>
      <c r="P66" s="149">
        <v>0</v>
      </c>
      <c r="Q66" s="149">
        <v>0</v>
      </c>
      <c r="R66" s="149">
        <v>0</v>
      </c>
      <c r="S66" s="149">
        <v>0</v>
      </c>
      <c r="T66" s="149">
        <v>0</v>
      </c>
      <c r="U66" s="149">
        <v>0</v>
      </c>
      <c r="V66" s="149">
        <v>0</v>
      </c>
      <c r="W66" s="149">
        <v>0</v>
      </c>
      <c r="X66" s="149">
        <v>0</v>
      </c>
      <c r="Y66" s="149">
        <v>0</v>
      </c>
      <c r="Z66" s="148">
        <v>0</v>
      </c>
    </row>
    <row r="67" spans="1:26">
      <c r="A67" s="234"/>
      <c r="B67" s="243" t="s">
        <v>720</v>
      </c>
      <c r="C67" s="149">
        <v>0</v>
      </c>
      <c r="D67" s="149">
        <v>0</v>
      </c>
      <c r="E67" s="149">
        <v>0</v>
      </c>
      <c r="F67" s="149">
        <v>0</v>
      </c>
      <c r="G67" s="149">
        <v>0</v>
      </c>
      <c r="H67" s="149">
        <v>0</v>
      </c>
      <c r="I67" s="149">
        <v>0</v>
      </c>
      <c r="J67" s="149">
        <v>0</v>
      </c>
      <c r="K67" s="149">
        <v>0</v>
      </c>
      <c r="L67" s="149">
        <v>0</v>
      </c>
      <c r="M67" s="149">
        <v>0</v>
      </c>
      <c r="N67" s="149">
        <v>0</v>
      </c>
      <c r="O67" s="149">
        <v>0</v>
      </c>
      <c r="P67" s="149">
        <v>0</v>
      </c>
      <c r="Q67" s="149">
        <v>0</v>
      </c>
      <c r="R67" s="149">
        <v>0</v>
      </c>
      <c r="S67" s="149">
        <v>0</v>
      </c>
      <c r="T67" s="149">
        <v>0</v>
      </c>
      <c r="U67" s="149">
        <v>0</v>
      </c>
      <c r="V67" s="149">
        <v>0</v>
      </c>
      <c r="W67" s="149">
        <v>0</v>
      </c>
      <c r="X67" s="149">
        <v>0</v>
      </c>
      <c r="Y67" s="149">
        <v>0</v>
      </c>
      <c r="Z67" s="148">
        <v>0</v>
      </c>
    </row>
    <row r="68" spans="1:26">
      <c r="A68" s="227">
        <v>5</v>
      </c>
      <c r="B68" s="228" t="s">
        <v>755</v>
      </c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8"/>
    </row>
    <row r="69" spans="1:26">
      <c r="A69" s="237" t="s">
        <v>254</v>
      </c>
      <c r="B69" s="244" t="s">
        <v>756</v>
      </c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49"/>
      <c r="X69" s="149"/>
      <c r="Y69" s="149"/>
      <c r="Z69" s="148"/>
    </row>
    <row r="70" spans="1:26">
      <c r="A70" s="237" t="s">
        <v>256</v>
      </c>
      <c r="B70" s="238" t="s">
        <v>714</v>
      </c>
      <c r="C70" s="149">
        <v>0</v>
      </c>
      <c r="D70" s="149">
        <v>0</v>
      </c>
      <c r="E70" s="149">
        <v>0</v>
      </c>
      <c r="F70" s="149">
        <v>0</v>
      </c>
      <c r="G70" s="149">
        <v>0</v>
      </c>
      <c r="H70" s="149">
        <v>0</v>
      </c>
      <c r="I70" s="149">
        <v>0</v>
      </c>
      <c r="J70" s="149">
        <v>0</v>
      </c>
      <c r="K70" s="149">
        <v>0</v>
      </c>
      <c r="L70" s="149">
        <v>0</v>
      </c>
      <c r="M70" s="149">
        <v>0</v>
      </c>
      <c r="N70" s="149">
        <v>0</v>
      </c>
      <c r="O70" s="149">
        <v>0</v>
      </c>
      <c r="P70" s="149">
        <v>0</v>
      </c>
      <c r="Q70" s="149">
        <v>0</v>
      </c>
      <c r="R70" s="149">
        <v>0</v>
      </c>
      <c r="S70" s="149">
        <v>0</v>
      </c>
      <c r="T70" s="149">
        <v>0</v>
      </c>
      <c r="U70" s="149">
        <v>0</v>
      </c>
      <c r="V70" s="149">
        <v>0</v>
      </c>
      <c r="W70" s="149">
        <v>0</v>
      </c>
      <c r="X70" s="149">
        <v>0</v>
      </c>
      <c r="Y70" s="149">
        <v>0</v>
      </c>
      <c r="Z70" s="148">
        <v>0</v>
      </c>
    </row>
    <row r="71" spans="1:26">
      <c r="A71" s="237" t="s">
        <v>715</v>
      </c>
      <c r="B71" s="239" t="s">
        <v>716</v>
      </c>
      <c r="C71" s="149">
        <v>0</v>
      </c>
      <c r="D71" s="149">
        <v>0</v>
      </c>
      <c r="E71" s="149">
        <v>0</v>
      </c>
      <c r="F71" s="149">
        <v>0</v>
      </c>
      <c r="G71" s="149">
        <v>0</v>
      </c>
      <c r="H71" s="149">
        <v>0</v>
      </c>
      <c r="I71" s="149">
        <v>0</v>
      </c>
      <c r="J71" s="149">
        <v>0</v>
      </c>
      <c r="K71" s="149">
        <v>0</v>
      </c>
      <c r="L71" s="149">
        <v>0</v>
      </c>
      <c r="M71" s="149">
        <v>0</v>
      </c>
      <c r="N71" s="149">
        <v>0</v>
      </c>
      <c r="O71" s="149">
        <v>0</v>
      </c>
      <c r="P71" s="149">
        <v>0</v>
      </c>
      <c r="Q71" s="149">
        <v>0</v>
      </c>
      <c r="R71" s="149">
        <v>0</v>
      </c>
      <c r="S71" s="149">
        <v>0</v>
      </c>
      <c r="T71" s="149">
        <v>0</v>
      </c>
      <c r="U71" s="149">
        <v>0</v>
      </c>
      <c r="V71" s="149">
        <v>0</v>
      </c>
      <c r="W71" s="149">
        <v>0</v>
      </c>
      <c r="X71" s="149">
        <v>0</v>
      </c>
      <c r="Y71" s="149">
        <v>0</v>
      </c>
      <c r="Z71" s="148">
        <v>0</v>
      </c>
    </row>
    <row r="72" spans="1:26">
      <c r="A72" s="230"/>
      <c r="B72" s="233" t="s">
        <v>752</v>
      </c>
      <c r="C72" s="149">
        <v>0</v>
      </c>
      <c r="D72" s="149">
        <v>0</v>
      </c>
      <c r="E72" s="149">
        <v>0</v>
      </c>
      <c r="F72" s="149">
        <v>0</v>
      </c>
      <c r="G72" s="149">
        <v>0</v>
      </c>
      <c r="H72" s="149">
        <v>0</v>
      </c>
      <c r="I72" s="149">
        <v>0</v>
      </c>
      <c r="J72" s="149">
        <v>0</v>
      </c>
      <c r="K72" s="149">
        <v>0</v>
      </c>
      <c r="L72" s="149">
        <v>0</v>
      </c>
      <c r="M72" s="149">
        <v>0</v>
      </c>
      <c r="N72" s="149">
        <v>0</v>
      </c>
      <c r="O72" s="149">
        <v>0</v>
      </c>
      <c r="P72" s="149">
        <v>0</v>
      </c>
      <c r="Q72" s="149">
        <v>0</v>
      </c>
      <c r="R72" s="149">
        <v>0</v>
      </c>
      <c r="S72" s="149">
        <v>0</v>
      </c>
      <c r="T72" s="149">
        <v>0</v>
      </c>
      <c r="U72" s="149">
        <v>0</v>
      </c>
      <c r="V72" s="149">
        <v>0</v>
      </c>
      <c r="W72" s="149">
        <v>0</v>
      </c>
      <c r="X72" s="149">
        <v>0</v>
      </c>
      <c r="Y72" s="149">
        <v>0</v>
      </c>
      <c r="Z72" s="148">
        <v>0</v>
      </c>
    </row>
    <row r="73" spans="1:26">
      <c r="A73" s="240" t="s">
        <v>702</v>
      </c>
      <c r="B73" s="239" t="s">
        <v>757</v>
      </c>
      <c r="C73" s="149">
        <v>0</v>
      </c>
      <c r="D73" s="149">
        <v>0</v>
      </c>
      <c r="E73" s="149">
        <v>0</v>
      </c>
      <c r="F73" s="149">
        <v>0</v>
      </c>
      <c r="G73" s="149">
        <v>0</v>
      </c>
      <c r="H73" s="149">
        <v>0</v>
      </c>
      <c r="I73" s="149">
        <v>0</v>
      </c>
      <c r="J73" s="149">
        <v>0</v>
      </c>
      <c r="K73" s="149">
        <v>0</v>
      </c>
      <c r="L73" s="149">
        <v>0</v>
      </c>
      <c r="M73" s="149">
        <v>0</v>
      </c>
      <c r="N73" s="149">
        <v>0</v>
      </c>
      <c r="O73" s="149">
        <v>0</v>
      </c>
      <c r="P73" s="149">
        <v>0</v>
      </c>
      <c r="Q73" s="149">
        <v>0</v>
      </c>
      <c r="R73" s="149">
        <v>0</v>
      </c>
      <c r="S73" s="149">
        <v>0</v>
      </c>
      <c r="T73" s="149">
        <v>0</v>
      </c>
      <c r="U73" s="149">
        <v>0</v>
      </c>
      <c r="V73" s="149">
        <v>0</v>
      </c>
      <c r="W73" s="149">
        <v>0</v>
      </c>
      <c r="X73" s="149">
        <v>0</v>
      </c>
      <c r="Y73" s="149">
        <v>0</v>
      </c>
      <c r="Z73" s="148">
        <v>0</v>
      </c>
    </row>
    <row r="74" spans="1:26">
      <c r="A74" s="230"/>
      <c r="B74" s="231" t="s">
        <v>758</v>
      </c>
      <c r="C74" s="149">
        <v>0</v>
      </c>
      <c r="D74" s="149">
        <v>0</v>
      </c>
      <c r="E74" s="149">
        <v>0</v>
      </c>
      <c r="F74" s="149">
        <v>0</v>
      </c>
      <c r="G74" s="149">
        <v>0</v>
      </c>
      <c r="H74" s="149">
        <v>0</v>
      </c>
      <c r="I74" s="149">
        <v>0</v>
      </c>
      <c r="J74" s="149">
        <v>0</v>
      </c>
      <c r="K74" s="149">
        <v>0</v>
      </c>
      <c r="L74" s="149">
        <v>0</v>
      </c>
      <c r="M74" s="149">
        <v>0</v>
      </c>
      <c r="N74" s="149">
        <v>0</v>
      </c>
      <c r="O74" s="149">
        <v>0</v>
      </c>
      <c r="P74" s="149">
        <v>0</v>
      </c>
      <c r="Q74" s="149">
        <v>0</v>
      </c>
      <c r="R74" s="149">
        <v>0</v>
      </c>
      <c r="S74" s="149">
        <v>0</v>
      </c>
      <c r="T74" s="149">
        <v>0</v>
      </c>
      <c r="U74" s="149">
        <v>0</v>
      </c>
      <c r="V74" s="149">
        <v>0</v>
      </c>
      <c r="W74" s="149">
        <v>0</v>
      </c>
      <c r="X74" s="149">
        <v>0</v>
      </c>
      <c r="Y74" s="149">
        <v>0</v>
      </c>
      <c r="Z74" s="148">
        <v>0</v>
      </c>
    </row>
    <row r="75" spans="1:26">
      <c r="A75" s="227">
        <v>6</v>
      </c>
      <c r="B75" s="228" t="s">
        <v>725</v>
      </c>
      <c r="C75" s="149">
        <v>0</v>
      </c>
      <c r="D75" s="149">
        <v>0</v>
      </c>
      <c r="E75" s="149">
        <v>0</v>
      </c>
      <c r="F75" s="149">
        <v>0</v>
      </c>
      <c r="G75" s="149">
        <v>0</v>
      </c>
      <c r="H75" s="149">
        <v>0</v>
      </c>
      <c r="I75" s="149">
        <v>0</v>
      </c>
      <c r="J75" s="149">
        <v>0</v>
      </c>
      <c r="K75" s="149">
        <v>0</v>
      </c>
      <c r="L75" s="149">
        <v>0</v>
      </c>
      <c r="M75" s="149">
        <v>0</v>
      </c>
      <c r="N75" s="149">
        <v>0</v>
      </c>
      <c r="O75" s="149">
        <v>0</v>
      </c>
      <c r="P75" s="149">
        <v>0</v>
      </c>
      <c r="Q75" s="149">
        <v>0</v>
      </c>
      <c r="R75" s="149">
        <v>0</v>
      </c>
      <c r="S75" s="149">
        <v>0</v>
      </c>
      <c r="T75" s="149">
        <v>0</v>
      </c>
      <c r="U75" s="149">
        <v>0</v>
      </c>
      <c r="V75" s="149">
        <v>0</v>
      </c>
      <c r="W75" s="149">
        <v>0</v>
      </c>
      <c r="X75" s="149">
        <v>0</v>
      </c>
      <c r="Y75" s="149">
        <v>0</v>
      </c>
      <c r="Z75" s="148">
        <v>0</v>
      </c>
    </row>
    <row r="76" spans="1:26">
      <c r="A76" s="227">
        <v>7</v>
      </c>
      <c r="B76" s="228" t="s">
        <v>726</v>
      </c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8"/>
    </row>
    <row r="77" spans="1:26">
      <c r="A77" s="237" t="s">
        <v>254</v>
      </c>
      <c r="B77" s="228" t="s">
        <v>759</v>
      </c>
      <c r="C77" s="149">
        <v>0</v>
      </c>
      <c r="D77" s="149">
        <v>0</v>
      </c>
      <c r="E77" s="149">
        <v>0</v>
      </c>
      <c r="F77" s="149">
        <v>0</v>
      </c>
      <c r="G77" s="149">
        <v>0</v>
      </c>
      <c r="H77" s="149">
        <v>0</v>
      </c>
      <c r="I77" s="149">
        <v>0</v>
      </c>
      <c r="J77" s="149">
        <v>0</v>
      </c>
      <c r="K77" s="149">
        <v>0</v>
      </c>
      <c r="L77" s="149">
        <v>0</v>
      </c>
      <c r="M77" s="149">
        <v>0</v>
      </c>
      <c r="N77" s="149">
        <v>0</v>
      </c>
      <c r="O77" s="149">
        <v>0</v>
      </c>
      <c r="P77" s="149">
        <v>0</v>
      </c>
      <c r="Q77" s="149">
        <v>0</v>
      </c>
      <c r="R77" s="149">
        <v>0</v>
      </c>
      <c r="S77" s="149">
        <v>0</v>
      </c>
      <c r="T77" s="149">
        <v>0</v>
      </c>
      <c r="U77" s="149">
        <v>0</v>
      </c>
      <c r="V77" s="149">
        <v>0</v>
      </c>
      <c r="W77" s="149">
        <v>0</v>
      </c>
      <c r="X77" s="149">
        <v>0</v>
      </c>
      <c r="Y77" s="149">
        <v>0</v>
      </c>
      <c r="Z77" s="148">
        <v>0</v>
      </c>
    </row>
    <row r="78" spans="1:26">
      <c r="A78" s="237" t="s">
        <v>702</v>
      </c>
      <c r="B78" s="228" t="s">
        <v>728</v>
      </c>
      <c r="C78" s="149">
        <v>0</v>
      </c>
      <c r="D78" s="149">
        <v>0</v>
      </c>
      <c r="E78" s="149">
        <v>0</v>
      </c>
      <c r="F78" s="149">
        <v>0</v>
      </c>
      <c r="G78" s="149">
        <v>0</v>
      </c>
      <c r="H78" s="149">
        <v>0</v>
      </c>
      <c r="I78" s="149">
        <v>0</v>
      </c>
      <c r="J78" s="149">
        <v>0</v>
      </c>
      <c r="K78" s="149">
        <v>0</v>
      </c>
      <c r="L78" s="149">
        <v>0</v>
      </c>
      <c r="M78" s="149">
        <v>0</v>
      </c>
      <c r="N78" s="149">
        <v>0</v>
      </c>
      <c r="O78" s="149">
        <v>0</v>
      </c>
      <c r="P78" s="149">
        <v>0</v>
      </c>
      <c r="Q78" s="149">
        <v>0</v>
      </c>
      <c r="R78" s="149">
        <v>0</v>
      </c>
      <c r="S78" s="149">
        <v>0</v>
      </c>
      <c r="T78" s="149">
        <v>0</v>
      </c>
      <c r="U78" s="149">
        <v>0</v>
      </c>
      <c r="V78" s="149">
        <v>0</v>
      </c>
      <c r="W78" s="149">
        <v>0</v>
      </c>
      <c r="X78" s="149">
        <v>0</v>
      </c>
      <c r="Y78" s="149">
        <v>0</v>
      </c>
      <c r="Z78" s="148">
        <v>0</v>
      </c>
    </row>
    <row r="79" spans="1:26">
      <c r="A79" s="237" t="s">
        <v>704</v>
      </c>
      <c r="B79" s="228" t="s">
        <v>729</v>
      </c>
      <c r="C79" s="149">
        <v>0</v>
      </c>
      <c r="D79" s="149">
        <v>0</v>
      </c>
      <c r="E79" s="149">
        <v>0</v>
      </c>
      <c r="F79" s="149">
        <v>0</v>
      </c>
      <c r="G79" s="149">
        <v>0</v>
      </c>
      <c r="H79" s="149">
        <v>0</v>
      </c>
      <c r="I79" s="149">
        <v>0</v>
      </c>
      <c r="J79" s="149">
        <v>0</v>
      </c>
      <c r="K79" s="149">
        <v>0</v>
      </c>
      <c r="L79" s="149">
        <v>0</v>
      </c>
      <c r="M79" s="149">
        <v>0</v>
      </c>
      <c r="N79" s="149">
        <v>0</v>
      </c>
      <c r="O79" s="149">
        <v>0</v>
      </c>
      <c r="P79" s="149">
        <v>0</v>
      </c>
      <c r="Q79" s="149">
        <v>0</v>
      </c>
      <c r="R79" s="149">
        <v>0</v>
      </c>
      <c r="S79" s="149">
        <v>0</v>
      </c>
      <c r="T79" s="149">
        <v>0</v>
      </c>
      <c r="U79" s="149">
        <v>0</v>
      </c>
      <c r="V79" s="149">
        <v>0</v>
      </c>
      <c r="W79" s="149">
        <v>0</v>
      </c>
      <c r="X79" s="149">
        <v>0</v>
      </c>
      <c r="Y79" s="149">
        <v>0</v>
      </c>
      <c r="Z79" s="148">
        <v>0</v>
      </c>
    </row>
    <row r="80" spans="1:26">
      <c r="A80" s="237" t="s">
        <v>707</v>
      </c>
      <c r="B80" s="228" t="s">
        <v>760</v>
      </c>
      <c r="C80" s="149">
        <v>0</v>
      </c>
      <c r="D80" s="149">
        <v>0</v>
      </c>
      <c r="E80" s="149">
        <v>0</v>
      </c>
      <c r="F80" s="149">
        <v>0</v>
      </c>
      <c r="G80" s="149">
        <v>0</v>
      </c>
      <c r="H80" s="149">
        <v>0</v>
      </c>
      <c r="I80" s="149">
        <v>0</v>
      </c>
      <c r="J80" s="149">
        <v>0</v>
      </c>
      <c r="K80" s="149">
        <v>0</v>
      </c>
      <c r="L80" s="149">
        <v>0</v>
      </c>
      <c r="M80" s="149">
        <v>0</v>
      </c>
      <c r="N80" s="149">
        <v>0</v>
      </c>
      <c r="O80" s="149">
        <v>0</v>
      </c>
      <c r="P80" s="149">
        <v>0</v>
      </c>
      <c r="Q80" s="149">
        <v>0</v>
      </c>
      <c r="R80" s="149">
        <v>0</v>
      </c>
      <c r="S80" s="149">
        <v>0</v>
      </c>
      <c r="T80" s="149">
        <v>0</v>
      </c>
      <c r="U80" s="149">
        <v>0</v>
      </c>
      <c r="V80" s="149">
        <v>0</v>
      </c>
      <c r="W80" s="149">
        <v>0</v>
      </c>
      <c r="X80" s="149">
        <v>0</v>
      </c>
      <c r="Y80" s="149">
        <v>0</v>
      </c>
      <c r="Z80" s="148">
        <v>0</v>
      </c>
    </row>
    <row r="81" spans="1:26">
      <c r="A81" s="234"/>
      <c r="B81" s="231" t="s">
        <v>731</v>
      </c>
      <c r="C81" s="149">
        <v>0</v>
      </c>
      <c r="D81" s="149">
        <v>0</v>
      </c>
      <c r="E81" s="149">
        <v>0</v>
      </c>
      <c r="F81" s="149">
        <v>0</v>
      </c>
      <c r="G81" s="149">
        <v>0</v>
      </c>
      <c r="H81" s="149">
        <v>0</v>
      </c>
      <c r="I81" s="149">
        <v>0</v>
      </c>
      <c r="J81" s="149">
        <v>0</v>
      </c>
      <c r="K81" s="149">
        <v>0</v>
      </c>
      <c r="L81" s="149">
        <v>0</v>
      </c>
      <c r="M81" s="149">
        <v>0</v>
      </c>
      <c r="N81" s="149">
        <v>0</v>
      </c>
      <c r="O81" s="149">
        <v>0</v>
      </c>
      <c r="P81" s="149">
        <v>0</v>
      </c>
      <c r="Q81" s="149">
        <v>0</v>
      </c>
      <c r="R81" s="149">
        <v>0</v>
      </c>
      <c r="S81" s="149">
        <v>0</v>
      </c>
      <c r="T81" s="149">
        <v>0</v>
      </c>
      <c r="U81" s="149">
        <v>0</v>
      </c>
      <c r="V81" s="149">
        <v>0</v>
      </c>
      <c r="W81" s="149">
        <v>0</v>
      </c>
      <c r="X81" s="149">
        <v>0</v>
      </c>
      <c r="Y81" s="149">
        <v>0</v>
      </c>
      <c r="Z81" s="148">
        <v>0</v>
      </c>
    </row>
    <row r="82" spans="1:26">
      <c r="A82" s="227">
        <v>8</v>
      </c>
      <c r="B82" s="228" t="s">
        <v>761</v>
      </c>
      <c r="C82" s="149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9"/>
      <c r="Z82" s="148"/>
    </row>
    <row r="83" spans="1:26">
      <c r="A83" s="237" t="s">
        <v>254</v>
      </c>
      <c r="B83" s="228" t="s">
        <v>762</v>
      </c>
      <c r="C83" s="149">
        <v>0</v>
      </c>
      <c r="D83" s="149">
        <v>0</v>
      </c>
      <c r="E83" s="149">
        <v>0</v>
      </c>
      <c r="F83" s="149">
        <v>0</v>
      </c>
      <c r="G83" s="149">
        <v>0</v>
      </c>
      <c r="H83" s="149">
        <v>0</v>
      </c>
      <c r="I83" s="149">
        <v>0</v>
      </c>
      <c r="J83" s="149">
        <v>0</v>
      </c>
      <c r="K83" s="149">
        <v>0</v>
      </c>
      <c r="L83" s="149">
        <v>0</v>
      </c>
      <c r="M83" s="149">
        <v>0</v>
      </c>
      <c r="N83" s="149">
        <v>0</v>
      </c>
      <c r="O83" s="149">
        <v>0</v>
      </c>
      <c r="P83" s="149">
        <v>-0.21278999999999998</v>
      </c>
      <c r="Q83" s="149">
        <v>0</v>
      </c>
      <c r="R83" s="149">
        <v>0</v>
      </c>
      <c r="S83" s="149">
        <v>0</v>
      </c>
      <c r="T83" s="149">
        <v>0</v>
      </c>
      <c r="U83" s="149">
        <v>0</v>
      </c>
      <c r="V83" s="149">
        <v>0</v>
      </c>
      <c r="W83" s="149">
        <v>0</v>
      </c>
      <c r="X83" s="149">
        <v>0</v>
      </c>
      <c r="Y83" s="149">
        <v>0</v>
      </c>
      <c r="Z83" s="148">
        <v>-0.21278999999999998</v>
      </c>
    </row>
    <row r="84" spans="1:26">
      <c r="A84" s="237" t="s">
        <v>702</v>
      </c>
      <c r="B84" s="228" t="s">
        <v>763</v>
      </c>
      <c r="C84" s="149">
        <v>0</v>
      </c>
      <c r="D84" s="149">
        <v>0</v>
      </c>
      <c r="E84" s="149">
        <v>0</v>
      </c>
      <c r="F84" s="149">
        <v>0</v>
      </c>
      <c r="G84" s="149">
        <v>0</v>
      </c>
      <c r="H84" s="149">
        <v>0</v>
      </c>
      <c r="I84" s="149">
        <v>0</v>
      </c>
      <c r="J84" s="149">
        <v>0</v>
      </c>
      <c r="K84" s="149">
        <v>0</v>
      </c>
      <c r="L84" s="149">
        <v>0</v>
      </c>
      <c r="M84" s="149">
        <v>0</v>
      </c>
      <c r="N84" s="149">
        <v>0</v>
      </c>
      <c r="O84" s="149">
        <v>0</v>
      </c>
      <c r="P84" s="149">
        <v>0</v>
      </c>
      <c r="Q84" s="149">
        <v>0</v>
      </c>
      <c r="R84" s="149">
        <v>0</v>
      </c>
      <c r="S84" s="149">
        <v>0</v>
      </c>
      <c r="T84" s="149">
        <v>0</v>
      </c>
      <c r="U84" s="149">
        <v>0</v>
      </c>
      <c r="V84" s="149">
        <v>0</v>
      </c>
      <c r="W84" s="149">
        <v>0</v>
      </c>
      <c r="X84" s="149">
        <v>0</v>
      </c>
      <c r="Y84" s="149">
        <v>0</v>
      </c>
      <c r="Z84" s="148">
        <v>0</v>
      </c>
    </row>
    <row r="85" spans="1:26">
      <c r="A85" s="237" t="s">
        <v>704</v>
      </c>
      <c r="B85" s="228" t="s">
        <v>764</v>
      </c>
      <c r="C85" s="149">
        <v>0</v>
      </c>
      <c r="D85" s="149">
        <v>0</v>
      </c>
      <c r="E85" s="149">
        <v>0</v>
      </c>
      <c r="F85" s="149">
        <v>0</v>
      </c>
      <c r="G85" s="149">
        <v>0</v>
      </c>
      <c r="H85" s="149">
        <v>0</v>
      </c>
      <c r="I85" s="149">
        <v>0</v>
      </c>
      <c r="J85" s="149">
        <v>0</v>
      </c>
      <c r="K85" s="149">
        <v>0</v>
      </c>
      <c r="L85" s="149">
        <v>0</v>
      </c>
      <c r="M85" s="149">
        <v>0</v>
      </c>
      <c r="N85" s="149">
        <v>0</v>
      </c>
      <c r="O85" s="149">
        <v>0</v>
      </c>
      <c r="P85" s="149">
        <v>0</v>
      </c>
      <c r="Q85" s="149">
        <v>0</v>
      </c>
      <c r="R85" s="149">
        <v>0</v>
      </c>
      <c r="S85" s="149">
        <v>0</v>
      </c>
      <c r="T85" s="149">
        <v>0</v>
      </c>
      <c r="U85" s="149">
        <v>0</v>
      </c>
      <c r="V85" s="149">
        <v>0</v>
      </c>
      <c r="W85" s="149">
        <v>0</v>
      </c>
      <c r="X85" s="149">
        <v>0</v>
      </c>
      <c r="Y85" s="149">
        <v>0</v>
      </c>
      <c r="Z85" s="148">
        <v>0</v>
      </c>
    </row>
    <row r="86" spans="1:26">
      <c r="A86" s="233"/>
      <c r="B86" s="231" t="s">
        <v>765</v>
      </c>
      <c r="C86" s="149">
        <v>0</v>
      </c>
      <c r="D86" s="149">
        <v>0</v>
      </c>
      <c r="E86" s="149">
        <v>0</v>
      </c>
      <c r="F86" s="149">
        <v>0</v>
      </c>
      <c r="G86" s="149">
        <v>0</v>
      </c>
      <c r="H86" s="149">
        <v>0</v>
      </c>
      <c r="I86" s="149">
        <v>0</v>
      </c>
      <c r="J86" s="149">
        <v>0</v>
      </c>
      <c r="K86" s="149">
        <v>0</v>
      </c>
      <c r="L86" s="149">
        <v>0</v>
      </c>
      <c r="M86" s="149">
        <v>0</v>
      </c>
      <c r="N86" s="149">
        <v>0</v>
      </c>
      <c r="O86" s="149">
        <v>0</v>
      </c>
      <c r="P86" s="149">
        <v>-0.21278999999999998</v>
      </c>
      <c r="Q86" s="149">
        <v>0</v>
      </c>
      <c r="R86" s="149">
        <v>0</v>
      </c>
      <c r="S86" s="149">
        <v>0</v>
      </c>
      <c r="T86" s="149">
        <v>0</v>
      </c>
      <c r="U86" s="149">
        <v>0</v>
      </c>
      <c r="V86" s="149">
        <v>0</v>
      </c>
      <c r="W86" s="149">
        <v>0</v>
      </c>
      <c r="X86" s="149">
        <v>0</v>
      </c>
      <c r="Y86" s="149">
        <v>0</v>
      </c>
      <c r="Z86" s="148">
        <v>-0.21278999999999998</v>
      </c>
    </row>
    <row r="87" spans="1:26">
      <c r="A87" s="227">
        <v>9</v>
      </c>
      <c r="B87" s="239" t="s">
        <v>766</v>
      </c>
      <c r="C87" s="149">
        <v>0</v>
      </c>
      <c r="D87" s="149">
        <v>0</v>
      </c>
      <c r="E87" s="149">
        <v>0</v>
      </c>
      <c r="F87" s="149">
        <v>0</v>
      </c>
      <c r="G87" s="149">
        <v>0</v>
      </c>
      <c r="H87" s="149">
        <v>0</v>
      </c>
      <c r="I87" s="149">
        <v>0</v>
      </c>
      <c r="J87" s="149">
        <v>0</v>
      </c>
      <c r="K87" s="149">
        <v>0</v>
      </c>
      <c r="L87" s="149">
        <v>0</v>
      </c>
      <c r="M87" s="149">
        <v>0</v>
      </c>
      <c r="N87" s="149">
        <v>0</v>
      </c>
      <c r="O87" s="149">
        <v>0</v>
      </c>
      <c r="P87" s="149">
        <v>0</v>
      </c>
      <c r="Q87" s="149">
        <v>0</v>
      </c>
      <c r="R87" s="149">
        <v>0</v>
      </c>
      <c r="S87" s="149">
        <v>0</v>
      </c>
      <c r="T87" s="149">
        <v>0</v>
      </c>
      <c r="U87" s="149">
        <v>0</v>
      </c>
      <c r="V87" s="149">
        <v>0</v>
      </c>
      <c r="W87" s="149">
        <v>0</v>
      </c>
      <c r="X87" s="149">
        <v>0</v>
      </c>
      <c r="Y87" s="149">
        <v>0</v>
      </c>
      <c r="Z87" s="148">
        <v>0</v>
      </c>
    </row>
    <row r="88" spans="1:26" ht="31.5">
      <c r="A88" s="227"/>
      <c r="B88" s="228" t="s">
        <v>733</v>
      </c>
      <c r="C88" s="149">
        <v>0</v>
      </c>
      <c r="D88" s="149">
        <v>0</v>
      </c>
      <c r="E88" s="149">
        <v>0</v>
      </c>
      <c r="F88" s="149">
        <v>0</v>
      </c>
      <c r="G88" s="149">
        <v>0</v>
      </c>
      <c r="H88" s="149">
        <v>0</v>
      </c>
      <c r="I88" s="149">
        <v>0</v>
      </c>
      <c r="J88" s="149">
        <v>0</v>
      </c>
      <c r="K88" s="149">
        <v>0</v>
      </c>
      <c r="L88" s="149">
        <v>0</v>
      </c>
      <c r="M88" s="149">
        <v>0</v>
      </c>
      <c r="N88" s="149">
        <v>0</v>
      </c>
      <c r="O88" s="149">
        <v>0</v>
      </c>
      <c r="P88" s="149">
        <v>0</v>
      </c>
      <c r="Q88" s="149">
        <v>0</v>
      </c>
      <c r="R88" s="149">
        <v>0</v>
      </c>
      <c r="S88" s="149">
        <v>0</v>
      </c>
      <c r="T88" s="149">
        <v>0</v>
      </c>
      <c r="U88" s="149">
        <v>0</v>
      </c>
      <c r="V88" s="149">
        <v>0</v>
      </c>
      <c r="W88" s="149">
        <v>0</v>
      </c>
      <c r="X88" s="149">
        <v>0</v>
      </c>
      <c r="Y88" s="149">
        <v>0</v>
      </c>
      <c r="Z88" s="148">
        <v>0</v>
      </c>
    </row>
    <row r="89" spans="1:26" ht="20.25" customHeight="1">
      <c r="A89" s="227" t="s">
        <v>28</v>
      </c>
      <c r="B89" s="228" t="s">
        <v>767</v>
      </c>
      <c r="C89" s="149">
        <v>0</v>
      </c>
      <c r="D89" s="149">
        <v>0</v>
      </c>
      <c r="E89" s="149">
        <v>0</v>
      </c>
      <c r="F89" s="149">
        <v>0</v>
      </c>
      <c r="G89" s="149">
        <v>0</v>
      </c>
      <c r="H89" s="149">
        <v>0</v>
      </c>
      <c r="I89" s="149">
        <v>0</v>
      </c>
      <c r="J89" s="149">
        <v>0</v>
      </c>
      <c r="K89" s="149">
        <v>0</v>
      </c>
      <c r="L89" s="149">
        <v>0</v>
      </c>
      <c r="M89" s="149">
        <v>0</v>
      </c>
      <c r="N89" s="149">
        <v>0</v>
      </c>
      <c r="O89" s="149">
        <v>0</v>
      </c>
      <c r="P89" s="149">
        <v>0</v>
      </c>
      <c r="Q89" s="149">
        <v>0</v>
      </c>
      <c r="R89" s="149">
        <v>0</v>
      </c>
      <c r="S89" s="149">
        <v>0</v>
      </c>
      <c r="T89" s="149">
        <v>0</v>
      </c>
      <c r="U89" s="149">
        <v>0</v>
      </c>
      <c r="V89" s="149">
        <v>0</v>
      </c>
      <c r="W89" s="149">
        <v>0</v>
      </c>
      <c r="X89" s="149">
        <v>0</v>
      </c>
      <c r="Y89" s="149">
        <v>0</v>
      </c>
      <c r="Z89" s="148">
        <v>0</v>
      </c>
    </row>
    <row r="90" spans="1:26">
      <c r="A90" s="227" t="s">
        <v>273</v>
      </c>
      <c r="B90" s="228" t="s">
        <v>768</v>
      </c>
      <c r="C90" s="149">
        <v>0</v>
      </c>
      <c r="D90" s="149">
        <v>0</v>
      </c>
      <c r="E90" s="149">
        <v>0</v>
      </c>
      <c r="F90" s="149">
        <v>0</v>
      </c>
      <c r="G90" s="149">
        <v>0</v>
      </c>
      <c r="H90" s="149">
        <v>0</v>
      </c>
      <c r="I90" s="149">
        <v>0</v>
      </c>
      <c r="J90" s="149">
        <v>0</v>
      </c>
      <c r="K90" s="149">
        <v>0</v>
      </c>
      <c r="L90" s="149">
        <v>0</v>
      </c>
      <c r="M90" s="149">
        <v>0</v>
      </c>
      <c r="N90" s="149">
        <v>0</v>
      </c>
      <c r="O90" s="149">
        <v>0</v>
      </c>
      <c r="P90" s="149">
        <v>0</v>
      </c>
      <c r="Q90" s="149">
        <v>0</v>
      </c>
      <c r="R90" s="149">
        <v>0</v>
      </c>
      <c r="S90" s="149">
        <v>0</v>
      </c>
      <c r="T90" s="149">
        <v>0</v>
      </c>
      <c r="U90" s="149">
        <v>0</v>
      </c>
      <c r="V90" s="149">
        <v>0</v>
      </c>
      <c r="W90" s="149">
        <v>0</v>
      </c>
      <c r="X90" s="149">
        <v>0</v>
      </c>
      <c r="Y90" s="149">
        <v>0</v>
      </c>
      <c r="Z90" s="148">
        <v>0</v>
      </c>
    </row>
    <row r="91" spans="1:26">
      <c r="A91" s="227" t="s">
        <v>29</v>
      </c>
      <c r="B91" s="228" t="s">
        <v>769</v>
      </c>
      <c r="C91" s="149">
        <v>0</v>
      </c>
      <c r="D91" s="149">
        <v>0</v>
      </c>
      <c r="E91" s="149">
        <v>0</v>
      </c>
      <c r="F91" s="149">
        <v>0</v>
      </c>
      <c r="G91" s="149">
        <v>0</v>
      </c>
      <c r="H91" s="149">
        <v>0</v>
      </c>
      <c r="I91" s="149">
        <v>0</v>
      </c>
      <c r="J91" s="149">
        <v>0</v>
      </c>
      <c r="K91" s="149">
        <v>0</v>
      </c>
      <c r="L91" s="149">
        <v>0</v>
      </c>
      <c r="M91" s="149">
        <v>0</v>
      </c>
      <c r="N91" s="149">
        <v>0</v>
      </c>
      <c r="O91" s="149">
        <v>0</v>
      </c>
      <c r="P91" s="149">
        <v>-0.21278999999999998</v>
      </c>
      <c r="Q91" s="149">
        <v>0</v>
      </c>
      <c r="R91" s="149">
        <v>0</v>
      </c>
      <c r="S91" s="149">
        <v>0</v>
      </c>
      <c r="T91" s="149">
        <v>0</v>
      </c>
      <c r="U91" s="149">
        <v>0</v>
      </c>
      <c r="V91" s="149">
        <v>0</v>
      </c>
      <c r="W91" s="149">
        <v>0</v>
      </c>
      <c r="X91" s="149">
        <v>0</v>
      </c>
      <c r="Y91" s="149">
        <v>0</v>
      </c>
      <c r="Z91" s="148">
        <v>-0.21278999999999998</v>
      </c>
    </row>
    <row r="92" spans="1:26">
      <c r="A92" s="235" t="s">
        <v>257</v>
      </c>
      <c r="B92" s="236" t="s">
        <v>770</v>
      </c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8"/>
    </row>
    <row r="93" spans="1:26">
      <c r="A93" s="227" t="s">
        <v>19</v>
      </c>
      <c r="B93" s="228" t="s">
        <v>771</v>
      </c>
      <c r="C93" s="149">
        <v>22230</v>
      </c>
      <c r="D93" s="149">
        <v>17178</v>
      </c>
      <c r="E93" s="149">
        <v>44611</v>
      </c>
      <c r="F93" s="149">
        <v>10389</v>
      </c>
      <c r="G93" s="149">
        <v>2428</v>
      </c>
      <c r="H93" s="149">
        <v>2627</v>
      </c>
      <c r="I93" s="149">
        <v>42998</v>
      </c>
      <c r="J93" s="149">
        <v>1243.8299999999763</v>
      </c>
      <c r="K93" s="149">
        <v>13706</v>
      </c>
      <c r="L93" s="149">
        <v>16872</v>
      </c>
      <c r="M93" s="149">
        <v>22555</v>
      </c>
      <c r="N93" s="149">
        <v>10980</v>
      </c>
      <c r="O93" s="149">
        <v>1150.0911595116049</v>
      </c>
      <c r="P93" s="149">
        <v>1691.3550700000358</v>
      </c>
      <c r="Q93" s="149">
        <v>2226</v>
      </c>
      <c r="R93" s="149">
        <v>922</v>
      </c>
      <c r="S93" s="149">
        <v>9710</v>
      </c>
      <c r="T93" s="149">
        <v>-602</v>
      </c>
      <c r="U93" s="149">
        <v>2512</v>
      </c>
      <c r="V93" s="149">
        <v>-66</v>
      </c>
      <c r="W93" s="149">
        <v>275</v>
      </c>
      <c r="X93" s="149">
        <v>49</v>
      </c>
      <c r="Y93" s="149">
        <v>3627</v>
      </c>
      <c r="Z93" s="148">
        <v>229312.27622951166</v>
      </c>
    </row>
    <row r="94" spans="1:26">
      <c r="A94" s="227" t="s">
        <v>20</v>
      </c>
      <c r="B94" s="228" t="s">
        <v>772</v>
      </c>
      <c r="C94" s="149">
        <v>0</v>
      </c>
      <c r="D94" s="149">
        <v>0</v>
      </c>
      <c r="E94" s="149">
        <v>0</v>
      </c>
      <c r="F94" s="149">
        <v>0</v>
      </c>
      <c r="G94" s="149">
        <v>0</v>
      </c>
      <c r="H94" s="149">
        <v>0</v>
      </c>
      <c r="I94" s="149">
        <v>0</v>
      </c>
      <c r="J94" s="149">
        <v>0</v>
      </c>
      <c r="K94" s="149">
        <v>0</v>
      </c>
      <c r="L94" s="149">
        <v>0</v>
      </c>
      <c r="M94" s="149">
        <v>0</v>
      </c>
      <c r="N94" s="149">
        <v>0</v>
      </c>
      <c r="O94" s="149">
        <v>0</v>
      </c>
      <c r="P94" s="149">
        <v>-0.21278999999999998</v>
      </c>
      <c r="Q94" s="149">
        <v>0</v>
      </c>
      <c r="R94" s="149">
        <v>0</v>
      </c>
      <c r="S94" s="149">
        <v>0</v>
      </c>
      <c r="T94" s="149">
        <v>0</v>
      </c>
      <c r="U94" s="149">
        <v>0</v>
      </c>
      <c r="V94" s="149">
        <v>0</v>
      </c>
      <c r="W94" s="149">
        <v>0</v>
      </c>
      <c r="X94" s="149">
        <v>0</v>
      </c>
      <c r="Y94" s="149">
        <v>0</v>
      </c>
      <c r="Z94" s="148">
        <v>-0.21278999999999998</v>
      </c>
    </row>
    <row r="95" spans="1:26">
      <c r="A95" s="245" t="s">
        <v>21</v>
      </c>
      <c r="B95" s="228" t="s">
        <v>773</v>
      </c>
      <c r="C95" s="149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/>
      <c r="Z95" s="148"/>
    </row>
    <row r="96" spans="1:26">
      <c r="A96" s="229" t="s">
        <v>254</v>
      </c>
      <c r="B96" s="228" t="s">
        <v>740</v>
      </c>
      <c r="C96" s="149">
        <v>0</v>
      </c>
      <c r="D96" s="149">
        <v>615</v>
      </c>
      <c r="E96" s="149">
        <v>4060</v>
      </c>
      <c r="F96" s="149">
        <v>0</v>
      </c>
      <c r="G96" s="149">
        <v>0</v>
      </c>
      <c r="H96" s="149">
        <v>2928</v>
      </c>
      <c r="I96" s="149">
        <v>0</v>
      </c>
      <c r="J96" s="149">
        <v>0</v>
      </c>
      <c r="K96" s="149">
        <v>0</v>
      </c>
      <c r="L96" s="149">
        <v>0</v>
      </c>
      <c r="M96" s="149">
        <v>28</v>
      </c>
      <c r="N96" s="149">
        <v>0</v>
      </c>
      <c r="O96" s="149">
        <v>0</v>
      </c>
      <c r="P96" s="149">
        <v>0</v>
      </c>
      <c r="Q96" s="149">
        <v>54</v>
      </c>
      <c r="R96" s="149">
        <v>0</v>
      </c>
      <c r="S96" s="149">
        <v>0</v>
      </c>
      <c r="T96" s="149">
        <v>0</v>
      </c>
      <c r="U96" s="149">
        <v>0</v>
      </c>
      <c r="V96" s="149">
        <v>53</v>
      </c>
      <c r="W96" s="149">
        <v>0</v>
      </c>
      <c r="X96" s="149">
        <v>0</v>
      </c>
      <c r="Y96" s="149">
        <v>0</v>
      </c>
      <c r="Z96" s="148">
        <v>7738</v>
      </c>
    </row>
    <row r="97" spans="1:26">
      <c r="A97" s="246"/>
      <c r="B97" s="228" t="s">
        <v>741</v>
      </c>
      <c r="C97" s="149">
        <v>0</v>
      </c>
      <c r="D97" s="149">
        <v>0</v>
      </c>
      <c r="E97" s="149">
        <v>0</v>
      </c>
      <c r="F97" s="149">
        <v>0</v>
      </c>
      <c r="G97" s="149">
        <v>0</v>
      </c>
      <c r="H97" s="149">
        <v>2928</v>
      </c>
      <c r="I97" s="149">
        <v>0</v>
      </c>
      <c r="J97" s="149">
        <v>0</v>
      </c>
      <c r="K97" s="149">
        <v>0</v>
      </c>
      <c r="L97" s="149">
        <v>0</v>
      </c>
      <c r="M97" s="149">
        <v>0</v>
      </c>
      <c r="N97" s="149">
        <v>0</v>
      </c>
      <c r="O97" s="149">
        <v>0</v>
      </c>
      <c r="P97" s="149">
        <v>0</v>
      </c>
      <c r="Q97" s="149">
        <v>54</v>
      </c>
      <c r="R97" s="149">
        <v>0</v>
      </c>
      <c r="S97" s="149">
        <v>0</v>
      </c>
      <c r="T97" s="149">
        <v>0</v>
      </c>
      <c r="U97" s="149">
        <v>0</v>
      </c>
      <c r="V97" s="149">
        <v>0</v>
      </c>
      <c r="W97" s="149">
        <v>0</v>
      </c>
      <c r="X97" s="149">
        <v>0</v>
      </c>
      <c r="Y97" s="149">
        <v>0</v>
      </c>
      <c r="Z97" s="148">
        <v>2982</v>
      </c>
    </row>
    <row r="98" spans="1:26">
      <c r="A98" s="246" t="s">
        <v>702</v>
      </c>
      <c r="B98" s="228" t="s">
        <v>742</v>
      </c>
      <c r="C98" s="149">
        <v>0</v>
      </c>
      <c r="D98" s="149">
        <v>0</v>
      </c>
      <c r="E98" s="149">
        <v>0</v>
      </c>
      <c r="F98" s="149">
        <v>0</v>
      </c>
      <c r="G98" s="149">
        <v>0</v>
      </c>
      <c r="H98" s="149">
        <v>0</v>
      </c>
      <c r="I98" s="149">
        <v>0</v>
      </c>
      <c r="J98" s="149">
        <v>0</v>
      </c>
      <c r="K98" s="149">
        <v>537</v>
      </c>
      <c r="L98" s="149">
        <v>0</v>
      </c>
      <c r="M98" s="149">
        <v>0</v>
      </c>
      <c r="N98" s="149">
        <v>0</v>
      </c>
      <c r="O98" s="149">
        <v>0</v>
      </c>
      <c r="P98" s="149">
        <v>0</v>
      </c>
      <c r="Q98" s="149">
        <v>0</v>
      </c>
      <c r="R98" s="149">
        <v>0</v>
      </c>
      <c r="S98" s="149">
        <v>0</v>
      </c>
      <c r="T98" s="149">
        <v>814</v>
      </c>
      <c r="U98" s="149">
        <v>0</v>
      </c>
      <c r="V98" s="149">
        <v>0</v>
      </c>
      <c r="W98" s="149">
        <v>0</v>
      </c>
      <c r="X98" s="149">
        <v>13</v>
      </c>
      <c r="Y98" s="149">
        <v>0</v>
      </c>
      <c r="Z98" s="148">
        <v>1364</v>
      </c>
    </row>
    <row r="99" spans="1:26">
      <c r="A99" s="246"/>
      <c r="B99" s="228" t="s">
        <v>741</v>
      </c>
      <c r="C99" s="149">
        <v>0</v>
      </c>
      <c r="D99" s="149">
        <v>0</v>
      </c>
      <c r="E99" s="149">
        <v>0</v>
      </c>
      <c r="F99" s="149">
        <v>0</v>
      </c>
      <c r="G99" s="149">
        <v>0</v>
      </c>
      <c r="H99" s="149">
        <v>0</v>
      </c>
      <c r="I99" s="149">
        <v>0</v>
      </c>
      <c r="J99" s="149">
        <v>0</v>
      </c>
      <c r="K99" s="149">
        <v>0</v>
      </c>
      <c r="L99" s="149">
        <v>0</v>
      </c>
      <c r="M99" s="149">
        <v>0</v>
      </c>
      <c r="N99" s="149">
        <v>0</v>
      </c>
      <c r="O99" s="149">
        <v>0</v>
      </c>
      <c r="P99" s="149">
        <v>0</v>
      </c>
      <c r="Q99" s="149">
        <v>0</v>
      </c>
      <c r="R99" s="149">
        <v>0</v>
      </c>
      <c r="S99" s="149">
        <v>0</v>
      </c>
      <c r="T99" s="149">
        <v>0</v>
      </c>
      <c r="U99" s="149">
        <v>0</v>
      </c>
      <c r="V99" s="149">
        <v>0</v>
      </c>
      <c r="W99" s="149">
        <v>0</v>
      </c>
      <c r="X99" s="149">
        <v>0</v>
      </c>
      <c r="Y99" s="149">
        <v>0</v>
      </c>
      <c r="Z99" s="148">
        <v>0</v>
      </c>
    </row>
    <row r="100" spans="1:26">
      <c r="A100" s="247" t="s">
        <v>743</v>
      </c>
      <c r="B100" s="228" t="s">
        <v>744</v>
      </c>
      <c r="C100" s="149">
        <v>338</v>
      </c>
      <c r="D100" s="149">
        <v>422</v>
      </c>
      <c r="E100" s="149">
        <v>123</v>
      </c>
      <c r="F100" s="149">
        <v>94</v>
      </c>
      <c r="G100" s="149">
        <v>0</v>
      </c>
      <c r="H100" s="149">
        <v>0</v>
      </c>
      <c r="I100" s="149">
        <v>2649</v>
      </c>
      <c r="J100" s="149">
        <v>0</v>
      </c>
      <c r="K100" s="149">
        <v>0</v>
      </c>
      <c r="L100" s="149">
        <v>77</v>
      </c>
      <c r="M100" s="149">
        <v>238</v>
      </c>
      <c r="N100" s="149">
        <v>368</v>
      </c>
      <c r="O100" s="149">
        <v>0</v>
      </c>
      <c r="P100" s="149">
        <v>0</v>
      </c>
      <c r="Q100" s="149">
        <v>0</v>
      </c>
      <c r="R100" s="149">
        <v>0</v>
      </c>
      <c r="S100" s="149">
        <v>313</v>
      </c>
      <c r="T100" s="149">
        <v>0</v>
      </c>
      <c r="U100" s="149">
        <v>0</v>
      </c>
      <c r="V100" s="149">
        <v>0</v>
      </c>
      <c r="W100" s="149">
        <v>45</v>
      </c>
      <c r="X100" s="149">
        <v>0</v>
      </c>
      <c r="Y100" s="149">
        <v>110</v>
      </c>
      <c r="Z100" s="148">
        <v>4777</v>
      </c>
    </row>
    <row r="101" spans="1:26">
      <c r="A101" s="247" t="s">
        <v>745</v>
      </c>
      <c r="B101" s="228" t="s">
        <v>746</v>
      </c>
      <c r="C101" s="149">
        <v>0</v>
      </c>
      <c r="D101" s="149">
        <v>871</v>
      </c>
      <c r="E101" s="149">
        <v>2454</v>
      </c>
      <c r="F101" s="149">
        <v>1318</v>
      </c>
      <c r="G101" s="149">
        <v>59</v>
      </c>
      <c r="H101" s="149">
        <v>947</v>
      </c>
      <c r="I101" s="149">
        <v>5607</v>
      </c>
      <c r="J101" s="149">
        <v>866.82</v>
      </c>
      <c r="K101" s="149">
        <v>0</v>
      </c>
      <c r="L101" s="149">
        <v>109</v>
      </c>
      <c r="M101" s="149">
        <v>695</v>
      </c>
      <c r="N101" s="149">
        <v>3186</v>
      </c>
      <c r="O101" s="149">
        <v>365</v>
      </c>
      <c r="P101" s="149">
        <v>343.26825000000002</v>
      </c>
      <c r="Q101" s="149">
        <v>147</v>
      </c>
      <c r="R101" s="149">
        <v>385</v>
      </c>
      <c r="S101" s="149">
        <v>1611</v>
      </c>
      <c r="T101" s="149">
        <v>2</v>
      </c>
      <c r="U101" s="149">
        <v>106</v>
      </c>
      <c r="V101" s="149">
        <v>0</v>
      </c>
      <c r="W101" s="149">
        <v>32</v>
      </c>
      <c r="X101" s="149">
        <v>0</v>
      </c>
      <c r="Y101" s="149">
        <v>133</v>
      </c>
      <c r="Z101" s="148">
        <v>19237.088250000001</v>
      </c>
    </row>
    <row r="102" spans="1:26">
      <c r="A102" s="242"/>
      <c r="B102" s="233" t="s">
        <v>747</v>
      </c>
      <c r="C102" s="149">
        <v>338</v>
      </c>
      <c r="D102" s="149">
        <v>1293</v>
      </c>
      <c r="E102" s="149">
        <v>2577</v>
      </c>
      <c r="F102" s="149">
        <v>1412</v>
      </c>
      <c r="G102" s="149">
        <v>59</v>
      </c>
      <c r="H102" s="149">
        <v>947</v>
      </c>
      <c r="I102" s="149">
        <v>8256</v>
      </c>
      <c r="J102" s="149">
        <v>866.82</v>
      </c>
      <c r="K102" s="149">
        <v>537</v>
      </c>
      <c r="L102" s="149">
        <v>186</v>
      </c>
      <c r="M102" s="149">
        <v>933</v>
      </c>
      <c r="N102" s="149">
        <v>3554</v>
      </c>
      <c r="O102" s="149">
        <v>365</v>
      </c>
      <c r="P102" s="149">
        <v>343.26825000000002</v>
      </c>
      <c r="Q102" s="149">
        <v>147</v>
      </c>
      <c r="R102" s="149">
        <v>385</v>
      </c>
      <c r="S102" s="149">
        <v>1924</v>
      </c>
      <c r="T102" s="149">
        <v>816</v>
      </c>
      <c r="U102" s="149">
        <v>106</v>
      </c>
      <c r="V102" s="149">
        <v>0</v>
      </c>
      <c r="W102" s="149">
        <v>77</v>
      </c>
      <c r="X102" s="149">
        <v>13</v>
      </c>
      <c r="Y102" s="149">
        <v>243</v>
      </c>
      <c r="Z102" s="148">
        <v>25378.088250000001</v>
      </c>
    </row>
    <row r="103" spans="1:26">
      <c r="A103" s="246" t="s">
        <v>704</v>
      </c>
      <c r="B103" s="228" t="s">
        <v>748</v>
      </c>
      <c r="C103" s="149">
        <v>12775</v>
      </c>
      <c r="D103" s="149">
        <v>502</v>
      </c>
      <c r="E103" s="149">
        <v>423</v>
      </c>
      <c r="F103" s="149">
        <v>3347</v>
      </c>
      <c r="G103" s="149">
        <v>169</v>
      </c>
      <c r="H103" s="149">
        <v>2083</v>
      </c>
      <c r="I103" s="149">
        <v>49</v>
      </c>
      <c r="J103" s="149">
        <v>5999.48</v>
      </c>
      <c r="K103" s="149">
        <v>640</v>
      </c>
      <c r="L103" s="149">
        <v>290</v>
      </c>
      <c r="M103" s="149">
        <v>3</v>
      </c>
      <c r="N103" s="149">
        <v>0</v>
      </c>
      <c r="O103" s="149">
        <v>536</v>
      </c>
      <c r="P103" s="149">
        <v>0</v>
      </c>
      <c r="Q103" s="149">
        <v>60</v>
      </c>
      <c r="R103" s="149">
        <v>0</v>
      </c>
      <c r="S103" s="149">
        <v>67813</v>
      </c>
      <c r="T103" s="149">
        <v>749</v>
      </c>
      <c r="U103" s="149">
        <v>1180</v>
      </c>
      <c r="V103" s="149">
        <v>3214</v>
      </c>
      <c r="W103" s="149">
        <v>0</v>
      </c>
      <c r="X103" s="149">
        <v>312</v>
      </c>
      <c r="Y103" s="149">
        <v>15</v>
      </c>
      <c r="Z103" s="148">
        <v>100159.48</v>
      </c>
    </row>
    <row r="104" spans="1:26">
      <c r="A104" s="246" t="s">
        <v>707</v>
      </c>
      <c r="B104" s="228" t="s">
        <v>749</v>
      </c>
      <c r="C104" s="149">
        <v>0</v>
      </c>
      <c r="D104" s="149">
        <v>187</v>
      </c>
      <c r="E104" s="149">
        <v>429</v>
      </c>
      <c r="F104" s="149">
        <v>554</v>
      </c>
      <c r="G104" s="149">
        <v>807</v>
      </c>
      <c r="H104" s="149">
        <v>74</v>
      </c>
      <c r="I104" s="149">
        <v>0</v>
      </c>
      <c r="J104" s="149">
        <v>1245.98</v>
      </c>
      <c r="K104" s="149">
        <v>0</v>
      </c>
      <c r="L104" s="149">
        <v>0</v>
      </c>
      <c r="M104" s="149">
        <v>0</v>
      </c>
      <c r="N104" s="149">
        <v>321</v>
      </c>
      <c r="O104" s="149">
        <v>224</v>
      </c>
      <c r="P104" s="149">
        <v>9.8373600000000003</v>
      </c>
      <c r="Q104" s="149">
        <v>0</v>
      </c>
      <c r="R104" s="149">
        <v>0</v>
      </c>
      <c r="S104" s="149">
        <v>0</v>
      </c>
      <c r="T104" s="149">
        <v>0</v>
      </c>
      <c r="U104" s="149">
        <v>0</v>
      </c>
      <c r="V104" s="149">
        <v>75</v>
      </c>
      <c r="W104" s="149">
        <v>0</v>
      </c>
      <c r="X104" s="149">
        <v>0</v>
      </c>
      <c r="Y104" s="149">
        <v>0</v>
      </c>
      <c r="Z104" s="148">
        <v>3926.81736</v>
      </c>
    </row>
    <row r="105" spans="1:26">
      <c r="A105" s="225"/>
      <c r="B105" s="231" t="s">
        <v>774</v>
      </c>
      <c r="C105" s="149">
        <v>13113</v>
      </c>
      <c r="D105" s="149">
        <v>2597</v>
      </c>
      <c r="E105" s="149">
        <v>7489</v>
      </c>
      <c r="F105" s="149">
        <v>5313</v>
      </c>
      <c r="G105" s="149">
        <v>1035</v>
      </c>
      <c r="H105" s="149">
        <v>6032</v>
      </c>
      <c r="I105" s="149">
        <v>8305</v>
      </c>
      <c r="J105" s="149">
        <v>8112.2799999999988</v>
      </c>
      <c r="K105" s="149">
        <v>1177</v>
      </c>
      <c r="L105" s="149">
        <v>476</v>
      </c>
      <c r="M105" s="149">
        <v>964</v>
      </c>
      <c r="N105" s="149">
        <v>3875</v>
      </c>
      <c r="O105" s="149">
        <v>1125</v>
      </c>
      <c r="P105" s="149">
        <v>353.10561000000001</v>
      </c>
      <c r="Q105" s="149">
        <v>261</v>
      </c>
      <c r="R105" s="149">
        <v>385</v>
      </c>
      <c r="S105" s="149">
        <v>69737</v>
      </c>
      <c r="T105" s="149">
        <v>1565</v>
      </c>
      <c r="U105" s="149">
        <v>1286</v>
      </c>
      <c r="V105" s="149">
        <v>3342</v>
      </c>
      <c r="W105" s="149">
        <v>77</v>
      </c>
      <c r="X105" s="149">
        <v>325</v>
      </c>
      <c r="Y105" s="149">
        <v>258</v>
      </c>
      <c r="Z105" s="148">
        <v>137202.38561</v>
      </c>
    </row>
    <row r="106" spans="1:26">
      <c r="A106" s="234" t="s">
        <v>22</v>
      </c>
      <c r="B106" s="228" t="s">
        <v>775</v>
      </c>
      <c r="C106" s="149">
        <v>0</v>
      </c>
      <c r="D106" s="149">
        <v>0</v>
      </c>
      <c r="E106" s="149">
        <v>0</v>
      </c>
      <c r="F106" s="149">
        <v>0</v>
      </c>
      <c r="G106" s="149">
        <v>0</v>
      </c>
      <c r="H106" s="149">
        <v>0</v>
      </c>
      <c r="I106" s="149">
        <v>0</v>
      </c>
      <c r="J106" s="149">
        <v>0</v>
      </c>
      <c r="K106" s="149">
        <v>0</v>
      </c>
      <c r="L106" s="149">
        <v>0</v>
      </c>
      <c r="M106" s="149">
        <v>0</v>
      </c>
      <c r="N106" s="149">
        <v>0</v>
      </c>
      <c r="O106" s="149">
        <v>0</v>
      </c>
      <c r="P106" s="149">
        <v>0</v>
      </c>
      <c r="Q106" s="149">
        <v>0</v>
      </c>
      <c r="R106" s="149">
        <v>0</v>
      </c>
      <c r="S106" s="149">
        <v>0</v>
      </c>
      <c r="T106" s="149">
        <v>0</v>
      </c>
      <c r="U106" s="149">
        <v>0</v>
      </c>
      <c r="V106" s="149">
        <v>0</v>
      </c>
      <c r="W106" s="149">
        <v>0</v>
      </c>
      <c r="X106" s="149">
        <v>0</v>
      </c>
      <c r="Y106" s="149">
        <v>0</v>
      </c>
      <c r="Z106" s="148">
        <v>0</v>
      </c>
    </row>
    <row r="107" spans="1:26">
      <c r="A107" s="248" t="s">
        <v>23</v>
      </c>
      <c r="B107" s="228" t="s">
        <v>776</v>
      </c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8"/>
    </row>
    <row r="108" spans="1:26">
      <c r="A108" s="229" t="s">
        <v>254</v>
      </c>
      <c r="B108" s="228" t="s">
        <v>777</v>
      </c>
      <c r="C108" s="149">
        <v>0</v>
      </c>
      <c r="D108" s="149">
        <v>-113</v>
      </c>
      <c r="E108" s="149">
        <v>-345</v>
      </c>
      <c r="F108" s="149">
        <v>-67</v>
      </c>
      <c r="G108" s="149">
        <v>0</v>
      </c>
      <c r="H108" s="149">
        <v>-769</v>
      </c>
      <c r="I108" s="149">
        <v>-63</v>
      </c>
      <c r="J108" s="149">
        <v>-560.05999999999995</v>
      </c>
      <c r="K108" s="149">
        <v>-80</v>
      </c>
      <c r="L108" s="149">
        <v>-839</v>
      </c>
      <c r="M108" s="149">
        <v>-14</v>
      </c>
      <c r="N108" s="149">
        <v>-448</v>
      </c>
      <c r="O108" s="149">
        <v>-97</v>
      </c>
      <c r="P108" s="149">
        <v>0</v>
      </c>
      <c r="Q108" s="149">
        <v>0</v>
      </c>
      <c r="R108" s="149">
        <v>0</v>
      </c>
      <c r="S108" s="149">
        <v>0</v>
      </c>
      <c r="T108" s="149">
        <v>0</v>
      </c>
      <c r="U108" s="149">
        <v>-51</v>
      </c>
      <c r="V108" s="149">
        <v>-4</v>
      </c>
      <c r="W108" s="149">
        <v>0</v>
      </c>
      <c r="X108" s="149">
        <v>0</v>
      </c>
      <c r="Y108" s="149">
        <v>0</v>
      </c>
      <c r="Z108" s="148">
        <v>-3450.06</v>
      </c>
    </row>
    <row r="109" spans="1:26">
      <c r="A109" s="229" t="s">
        <v>702</v>
      </c>
      <c r="B109" s="228" t="s">
        <v>763</v>
      </c>
      <c r="C109" s="149">
        <v>-7102</v>
      </c>
      <c r="D109" s="149">
        <v>-237</v>
      </c>
      <c r="E109" s="149">
        <v>-46</v>
      </c>
      <c r="F109" s="149">
        <v>-1468</v>
      </c>
      <c r="G109" s="149">
        <v>-2</v>
      </c>
      <c r="H109" s="149">
        <v>-2914</v>
      </c>
      <c r="I109" s="149">
        <v>-59</v>
      </c>
      <c r="J109" s="149">
        <v>-4274.72</v>
      </c>
      <c r="K109" s="149">
        <v>-193</v>
      </c>
      <c r="L109" s="149">
        <v>-4224</v>
      </c>
      <c r="M109" s="149">
        <v>0</v>
      </c>
      <c r="N109" s="149">
        <v>-367</v>
      </c>
      <c r="O109" s="149">
        <v>-489</v>
      </c>
      <c r="P109" s="149">
        <v>0</v>
      </c>
      <c r="Q109" s="149">
        <v>-171</v>
      </c>
      <c r="R109" s="149">
        <v>-736</v>
      </c>
      <c r="S109" s="149">
        <v>-64970</v>
      </c>
      <c r="T109" s="149">
        <v>-55</v>
      </c>
      <c r="U109" s="149">
        <v>-1515</v>
      </c>
      <c r="V109" s="149">
        <v>-4513</v>
      </c>
      <c r="W109" s="149">
        <v>0</v>
      </c>
      <c r="X109" s="149">
        <v>-21</v>
      </c>
      <c r="Y109" s="149">
        <v>-14</v>
      </c>
      <c r="Z109" s="148">
        <v>-93370.72</v>
      </c>
    </row>
    <row r="110" spans="1:26">
      <c r="A110" s="229" t="s">
        <v>704</v>
      </c>
      <c r="B110" s="228" t="s">
        <v>764</v>
      </c>
      <c r="C110" s="149">
        <v>0</v>
      </c>
      <c r="D110" s="149">
        <v>-1</v>
      </c>
      <c r="E110" s="149">
        <v>-34</v>
      </c>
      <c r="F110" s="149">
        <v>-253</v>
      </c>
      <c r="G110" s="149">
        <v>-1185</v>
      </c>
      <c r="H110" s="149">
        <v>-1</v>
      </c>
      <c r="I110" s="149">
        <v>-767</v>
      </c>
      <c r="J110" s="149">
        <v>-1720.2</v>
      </c>
      <c r="K110" s="149">
        <v>0</v>
      </c>
      <c r="L110" s="149">
        <v>-352</v>
      </c>
      <c r="M110" s="149">
        <v>0</v>
      </c>
      <c r="N110" s="149">
        <v>-283</v>
      </c>
      <c r="O110" s="149">
        <v>-82</v>
      </c>
      <c r="P110" s="149">
        <v>-17.354150000000001</v>
      </c>
      <c r="Q110" s="149">
        <v>0</v>
      </c>
      <c r="R110" s="149">
        <v>0</v>
      </c>
      <c r="S110" s="149">
        <v>0</v>
      </c>
      <c r="T110" s="149">
        <v>-596</v>
      </c>
      <c r="U110" s="149">
        <v>0</v>
      </c>
      <c r="V110" s="149">
        <v>-1</v>
      </c>
      <c r="W110" s="149">
        <v>0</v>
      </c>
      <c r="X110" s="149">
        <v>0</v>
      </c>
      <c r="Y110" s="149">
        <v>0</v>
      </c>
      <c r="Z110" s="148">
        <v>-5292.5541499999999</v>
      </c>
    </row>
    <row r="111" spans="1:26">
      <c r="A111" s="233"/>
      <c r="B111" s="231" t="s">
        <v>758</v>
      </c>
      <c r="C111" s="149">
        <v>-7102</v>
      </c>
      <c r="D111" s="149">
        <v>-351</v>
      </c>
      <c r="E111" s="149">
        <v>-425</v>
      </c>
      <c r="F111" s="149">
        <v>-1788</v>
      </c>
      <c r="G111" s="149">
        <v>-1187</v>
      </c>
      <c r="H111" s="149">
        <v>-3684</v>
      </c>
      <c r="I111" s="149">
        <v>-889</v>
      </c>
      <c r="J111" s="149">
        <v>-6554.9800000000005</v>
      </c>
      <c r="K111" s="149">
        <v>-273</v>
      </c>
      <c r="L111" s="149">
        <v>-5415</v>
      </c>
      <c r="M111" s="149">
        <v>-14</v>
      </c>
      <c r="N111" s="149">
        <v>-1098</v>
      </c>
      <c r="O111" s="149">
        <v>-668</v>
      </c>
      <c r="P111" s="149">
        <v>-17.354150000000001</v>
      </c>
      <c r="Q111" s="149">
        <v>-171</v>
      </c>
      <c r="R111" s="149">
        <v>-736</v>
      </c>
      <c r="S111" s="149">
        <v>-64970</v>
      </c>
      <c r="T111" s="149">
        <v>-651</v>
      </c>
      <c r="U111" s="149">
        <v>-1566</v>
      </c>
      <c r="V111" s="149">
        <v>-4518</v>
      </c>
      <c r="W111" s="149">
        <v>0</v>
      </c>
      <c r="X111" s="149">
        <v>-21</v>
      </c>
      <c r="Y111" s="149">
        <v>-14</v>
      </c>
      <c r="Z111" s="148">
        <v>-102113.33415</v>
      </c>
    </row>
    <row r="112" spans="1:26">
      <c r="A112" s="234" t="s">
        <v>24</v>
      </c>
      <c r="B112" s="228" t="s">
        <v>778</v>
      </c>
      <c r="C112" s="149">
        <v>0</v>
      </c>
      <c r="D112" s="149">
        <v>-1797</v>
      </c>
      <c r="E112" s="149">
        <v>-7064</v>
      </c>
      <c r="F112" s="149">
        <v>-1412</v>
      </c>
      <c r="G112" s="149">
        <v>0</v>
      </c>
      <c r="H112" s="149">
        <v>0</v>
      </c>
      <c r="I112" s="149">
        <v>-4117</v>
      </c>
      <c r="J112" s="149">
        <v>0</v>
      </c>
      <c r="K112" s="149">
        <v>0</v>
      </c>
      <c r="L112" s="149">
        <v>0</v>
      </c>
      <c r="M112" s="149">
        <v>-965</v>
      </c>
      <c r="N112" s="149">
        <v>0</v>
      </c>
      <c r="O112" s="149">
        <v>0</v>
      </c>
      <c r="P112" s="149">
        <v>0</v>
      </c>
      <c r="Q112" s="149">
        <v>-18</v>
      </c>
      <c r="R112" s="149">
        <v>0</v>
      </c>
      <c r="S112" s="149">
        <v>0</v>
      </c>
      <c r="T112" s="149">
        <v>0</v>
      </c>
      <c r="U112" s="149">
        <v>0</v>
      </c>
      <c r="V112" s="149">
        <v>0</v>
      </c>
      <c r="W112" s="149">
        <v>0</v>
      </c>
      <c r="X112" s="149">
        <v>0</v>
      </c>
      <c r="Y112" s="149">
        <v>0</v>
      </c>
      <c r="Z112" s="148">
        <v>-15373</v>
      </c>
    </row>
    <row r="113" spans="1:26">
      <c r="A113" s="234" t="s">
        <v>25</v>
      </c>
      <c r="B113" s="228" t="s">
        <v>779</v>
      </c>
      <c r="C113" s="149">
        <v>1189</v>
      </c>
      <c r="D113" s="149">
        <v>0</v>
      </c>
      <c r="E113" s="149">
        <v>67</v>
      </c>
      <c r="F113" s="149">
        <v>62</v>
      </c>
      <c r="G113" s="149">
        <v>44</v>
      </c>
      <c r="H113" s="149">
        <v>338</v>
      </c>
      <c r="I113" s="149">
        <v>0</v>
      </c>
      <c r="J113" s="149">
        <v>1546.94</v>
      </c>
      <c r="K113" s="149">
        <v>715</v>
      </c>
      <c r="L113" s="149">
        <v>1447</v>
      </c>
      <c r="M113" s="149">
        <v>2155</v>
      </c>
      <c r="N113" s="149">
        <v>876</v>
      </c>
      <c r="O113" s="149">
        <v>101</v>
      </c>
      <c r="P113" s="149">
        <v>7.0768399999999998</v>
      </c>
      <c r="Q113" s="149">
        <v>0</v>
      </c>
      <c r="R113" s="149">
        <v>38</v>
      </c>
      <c r="S113" s="149">
        <v>14466</v>
      </c>
      <c r="T113" s="149">
        <v>0</v>
      </c>
      <c r="U113" s="149">
        <v>16</v>
      </c>
      <c r="V113" s="149">
        <v>5</v>
      </c>
      <c r="W113" s="149">
        <v>4</v>
      </c>
      <c r="X113" s="149">
        <v>10</v>
      </c>
      <c r="Y113" s="149">
        <v>64</v>
      </c>
      <c r="Z113" s="148">
        <v>23151.01684</v>
      </c>
    </row>
    <row r="114" spans="1:26">
      <c r="A114" s="234" t="s">
        <v>26</v>
      </c>
      <c r="B114" s="228" t="s">
        <v>780</v>
      </c>
      <c r="C114" s="149">
        <v>-11812</v>
      </c>
      <c r="D114" s="149">
        <v>-324</v>
      </c>
      <c r="E114" s="149">
        <v>-57</v>
      </c>
      <c r="F114" s="149">
        <v>-1884</v>
      </c>
      <c r="G114" s="149">
        <v>-58</v>
      </c>
      <c r="H114" s="149">
        <v>-25</v>
      </c>
      <c r="I114" s="149">
        <v>-600</v>
      </c>
      <c r="J114" s="149">
        <v>-1913.2</v>
      </c>
      <c r="K114" s="149">
        <v>-41</v>
      </c>
      <c r="L114" s="149">
        <v>-4259</v>
      </c>
      <c r="M114" s="149">
        <v>-1351</v>
      </c>
      <c r="N114" s="149">
        <v>-654</v>
      </c>
      <c r="O114" s="149">
        <v>-170</v>
      </c>
      <c r="P114" s="149">
        <v>-15.048950000000001</v>
      </c>
      <c r="Q114" s="149">
        <v>0</v>
      </c>
      <c r="R114" s="149">
        <v>-25</v>
      </c>
      <c r="S114" s="149">
        <v>-10091</v>
      </c>
      <c r="T114" s="149">
        <v>-45</v>
      </c>
      <c r="U114" s="149">
        <v>-102</v>
      </c>
      <c r="V114" s="149">
        <v>-30</v>
      </c>
      <c r="W114" s="149">
        <v>-14</v>
      </c>
      <c r="X114" s="149">
        <v>-80</v>
      </c>
      <c r="Y114" s="149">
        <v>0</v>
      </c>
      <c r="Z114" s="148">
        <v>-33550.248950000001</v>
      </c>
    </row>
    <row r="115" spans="1:26">
      <c r="A115" s="234" t="s">
        <v>27</v>
      </c>
      <c r="B115" s="228" t="s">
        <v>781</v>
      </c>
      <c r="C115" s="149">
        <v>17618</v>
      </c>
      <c r="D115" s="149">
        <v>17303</v>
      </c>
      <c r="E115" s="149">
        <v>44621</v>
      </c>
      <c r="F115" s="149">
        <v>10680</v>
      </c>
      <c r="G115" s="149">
        <v>2262</v>
      </c>
      <c r="H115" s="149">
        <v>5288</v>
      </c>
      <c r="I115" s="149">
        <v>45697</v>
      </c>
      <c r="J115" s="149">
        <v>2434.8699999999744</v>
      </c>
      <c r="K115" s="149">
        <v>15284</v>
      </c>
      <c r="L115" s="149">
        <v>9121</v>
      </c>
      <c r="M115" s="149">
        <v>23344</v>
      </c>
      <c r="N115" s="149">
        <v>13979</v>
      </c>
      <c r="O115" s="149">
        <v>1538.0911595116049</v>
      </c>
      <c r="P115" s="149">
        <v>2018.9216300000357</v>
      </c>
      <c r="Q115" s="149">
        <v>2298</v>
      </c>
      <c r="R115" s="149">
        <v>584</v>
      </c>
      <c r="S115" s="149">
        <v>18852</v>
      </c>
      <c r="T115" s="149">
        <v>267</v>
      </c>
      <c r="U115" s="149">
        <v>2146</v>
      </c>
      <c r="V115" s="149">
        <v>-1267</v>
      </c>
      <c r="W115" s="149">
        <v>342</v>
      </c>
      <c r="X115" s="149">
        <v>283</v>
      </c>
      <c r="Y115" s="149">
        <v>3935</v>
      </c>
      <c r="Z115" s="148">
        <v>238628.88278951161</v>
      </c>
    </row>
    <row r="116" spans="1:26">
      <c r="A116" s="234" t="s">
        <v>28</v>
      </c>
      <c r="B116" s="228" t="s">
        <v>782</v>
      </c>
      <c r="C116" s="149">
        <v>0</v>
      </c>
      <c r="D116" s="149">
        <v>0</v>
      </c>
      <c r="E116" s="149">
        <v>0</v>
      </c>
      <c r="F116" s="149">
        <v>0</v>
      </c>
      <c r="G116" s="149">
        <v>0</v>
      </c>
      <c r="H116" s="149">
        <v>0</v>
      </c>
      <c r="I116" s="149">
        <v>296</v>
      </c>
      <c r="J116" s="149">
        <v>1225.43</v>
      </c>
      <c r="K116" s="149">
        <v>0</v>
      </c>
      <c r="L116" s="149">
        <v>0</v>
      </c>
      <c r="M116" s="149">
        <v>0</v>
      </c>
      <c r="N116" s="149">
        <v>0</v>
      </c>
      <c r="O116" s="149">
        <v>0</v>
      </c>
      <c r="P116" s="149">
        <v>149.75049999999999</v>
      </c>
      <c r="Q116" s="149">
        <v>0</v>
      </c>
      <c r="R116" s="149">
        <v>0</v>
      </c>
      <c r="S116" s="149">
        <v>0</v>
      </c>
      <c r="T116" s="149">
        <v>0</v>
      </c>
      <c r="U116" s="149">
        <v>0</v>
      </c>
      <c r="V116" s="149">
        <v>0</v>
      </c>
      <c r="W116" s="149">
        <v>0</v>
      </c>
      <c r="X116" s="149">
        <v>0</v>
      </c>
      <c r="Y116" s="149">
        <v>0</v>
      </c>
      <c r="Z116" s="148">
        <v>1671.1804999999999</v>
      </c>
    </row>
    <row r="117" spans="1:26">
      <c r="A117" s="234" t="s">
        <v>29</v>
      </c>
      <c r="B117" s="228" t="s">
        <v>783</v>
      </c>
      <c r="C117" s="149">
        <v>0</v>
      </c>
      <c r="D117" s="149">
        <v>0</v>
      </c>
      <c r="E117" s="149">
        <v>0</v>
      </c>
      <c r="F117" s="149">
        <v>0</v>
      </c>
      <c r="G117" s="149">
        <v>0</v>
      </c>
      <c r="H117" s="149">
        <v>0</v>
      </c>
      <c r="I117" s="149">
        <v>-19</v>
      </c>
      <c r="J117" s="149">
        <v>-622.80999999999995</v>
      </c>
      <c r="K117" s="149">
        <v>0</v>
      </c>
      <c r="L117" s="149">
        <v>0</v>
      </c>
      <c r="M117" s="149">
        <v>0</v>
      </c>
      <c r="N117" s="149">
        <v>0</v>
      </c>
      <c r="O117" s="149">
        <v>0</v>
      </c>
      <c r="P117" s="149">
        <v>-15.396049999999999</v>
      </c>
      <c r="Q117" s="149">
        <v>0</v>
      </c>
      <c r="R117" s="149">
        <v>0</v>
      </c>
      <c r="S117" s="149">
        <v>0</v>
      </c>
      <c r="T117" s="149">
        <v>0</v>
      </c>
      <c r="U117" s="149">
        <v>0</v>
      </c>
      <c r="V117" s="149">
        <v>0</v>
      </c>
      <c r="W117" s="149">
        <v>0</v>
      </c>
      <c r="X117" s="149">
        <v>0</v>
      </c>
      <c r="Y117" s="149">
        <v>0</v>
      </c>
      <c r="Z117" s="148">
        <v>-657.20604999999989</v>
      </c>
    </row>
    <row r="118" spans="1:26">
      <c r="A118" s="234" t="s">
        <v>258</v>
      </c>
      <c r="B118" s="228" t="s">
        <v>784</v>
      </c>
      <c r="C118" s="149">
        <v>0</v>
      </c>
      <c r="D118" s="149">
        <v>0</v>
      </c>
      <c r="E118" s="149">
        <v>0</v>
      </c>
      <c r="F118" s="149">
        <v>0</v>
      </c>
      <c r="G118" s="149">
        <v>0</v>
      </c>
      <c r="H118" s="149">
        <v>0</v>
      </c>
      <c r="I118" s="149">
        <v>277</v>
      </c>
      <c r="J118" s="149">
        <v>602.62000000000012</v>
      </c>
      <c r="K118" s="149">
        <v>0</v>
      </c>
      <c r="L118" s="149">
        <v>0</v>
      </c>
      <c r="M118" s="149">
        <v>0</v>
      </c>
      <c r="N118" s="149">
        <v>0</v>
      </c>
      <c r="O118" s="149">
        <v>0</v>
      </c>
      <c r="P118" s="149">
        <v>134.35444999999999</v>
      </c>
      <c r="Q118" s="149">
        <v>0</v>
      </c>
      <c r="R118" s="149">
        <v>0</v>
      </c>
      <c r="S118" s="149">
        <v>0</v>
      </c>
      <c r="T118" s="149">
        <v>0</v>
      </c>
      <c r="U118" s="149">
        <v>0</v>
      </c>
      <c r="V118" s="149">
        <v>0</v>
      </c>
      <c r="W118" s="149">
        <v>0</v>
      </c>
      <c r="X118" s="149">
        <v>0</v>
      </c>
      <c r="Y118" s="149">
        <v>0</v>
      </c>
      <c r="Z118" s="148">
        <v>1013.9744500000002</v>
      </c>
    </row>
    <row r="119" spans="1:26">
      <c r="A119" s="234" t="s">
        <v>259</v>
      </c>
      <c r="B119" s="228" t="s">
        <v>785</v>
      </c>
      <c r="C119" s="149">
        <v>0</v>
      </c>
      <c r="D119" s="149">
        <v>-1632</v>
      </c>
      <c r="E119" s="149">
        <v>-4087</v>
      </c>
      <c r="F119" s="149">
        <v>0</v>
      </c>
      <c r="G119" s="149">
        <v>0</v>
      </c>
      <c r="H119" s="149">
        <v>0</v>
      </c>
      <c r="I119" s="149">
        <v>-4417</v>
      </c>
      <c r="J119" s="149">
        <v>0</v>
      </c>
      <c r="K119" s="149">
        <v>-1425</v>
      </c>
      <c r="L119" s="149">
        <v>0</v>
      </c>
      <c r="M119" s="149">
        <v>0</v>
      </c>
      <c r="N119" s="149">
        <v>0</v>
      </c>
      <c r="O119" s="149">
        <v>0</v>
      </c>
      <c r="P119" s="149">
        <v>-176.58629999999999</v>
      </c>
      <c r="Q119" s="149">
        <v>-224</v>
      </c>
      <c r="R119" s="149">
        <v>0</v>
      </c>
      <c r="S119" s="149">
        <v>0</v>
      </c>
      <c r="T119" s="149">
        <v>0</v>
      </c>
      <c r="U119" s="149">
        <v>0</v>
      </c>
      <c r="V119" s="149">
        <v>0</v>
      </c>
      <c r="W119" s="149">
        <v>0</v>
      </c>
      <c r="X119" s="149">
        <v>0</v>
      </c>
      <c r="Y119" s="149">
        <v>0</v>
      </c>
      <c r="Z119" s="148">
        <v>-11961.586300000001</v>
      </c>
    </row>
    <row r="120" spans="1:26">
      <c r="A120" s="234" t="s">
        <v>260</v>
      </c>
      <c r="B120" s="228" t="s">
        <v>786</v>
      </c>
      <c r="C120" s="149">
        <v>0</v>
      </c>
      <c r="D120" s="149">
        <v>-151</v>
      </c>
      <c r="E120" s="149">
        <v>51</v>
      </c>
      <c r="F120" s="149">
        <v>0</v>
      </c>
      <c r="G120" s="149">
        <v>0</v>
      </c>
      <c r="H120" s="149">
        <v>-1</v>
      </c>
      <c r="I120" s="149">
        <v>-326</v>
      </c>
      <c r="J120" s="149">
        <v>0</v>
      </c>
      <c r="K120" s="149">
        <v>-118</v>
      </c>
      <c r="L120" s="149">
        <v>0</v>
      </c>
      <c r="M120" s="149">
        <v>0</v>
      </c>
      <c r="N120" s="149">
        <v>0</v>
      </c>
      <c r="O120" s="149">
        <v>1.83144</v>
      </c>
      <c r="P120" s="149">
        <v>75.178129999999996</v>
      </c>
      <c r="Q120" s="149">
        <v>0</v>
      </c>
      <c r="R120" s="149">
        <v>0</v>
      </c>
      <c r="S120" s="149">
        <v>0</v>
      </c>
      <c r="T120" s="149">
        <v>0</v>
      </c>
      <c r="U120" s="149">
        <v>0</v>
      </c>
      <c r="V120" s="149">
        <v>0</v>
      </c>
      <c r="W120" s="149">
        <v>0</v>
      </c>
      <c r="X120" s="149">
        <v>5</v>
      </c>
      <c r="Y120" s="149">
        <v>0</v>
      </c>
      <c r="Z120" s="148">
        <v>-462.99042999999995</v>
      </c>
    </row>
    <row r="121" spans="1:26">
      <c r="A121" s="234" t="s">
        <v>261</v>
      </c>
      <c r="B121" s="228" t="s">
        <v>787</v>
      </c>
      <c r="C121" s="149">
        <v>17618</v>
      </c>
      <c r="D121" s="149">
        <v>15520</v>
      </c>
      <c r="E121" s="149">
        <v>40585</v>
      </c>
      <c r="F121" s="149">
        <v>10680</v>
      </c>
      <c r="G121" s="149">
        <v>2262</v>
      </c>
      <c r="H121" s="149">
        <v>5287</v>
      </c>
      <c r="I121" s="149">
        <v>41231</v>
      </c>
      <c r="J121" s="149">
        <v>3037.4899999999743</v>
      </c>
      <c r="K121" s="149">
        <v>13741</v>
      </c>
      <c r="L121" s="149">
        <v>9121</v>
      </c>
      <c r="M121" s="149">
        <v>23344</v>
      </c>
      <c r="N121" s="149">
        <v>13979</v>
      </c>
      <c r="O121" s="149">
        <v>1539.9225995116049</v>
      </c>
      <c r="P121" s="149">
        <v>2051.8679100000354</v>
      </c>
      <c r="Q121" s="149">
        <v>2074</v>
      </c>
      <c r="R121" s="149">
        <v>584</v>
      </c>
      <c r="S121" s="149">
        <v>18852</v>
      </c>
      <c r="T121" s="149">
        <v>267</v>
      </c>
      <c r="U121" s="149">
        <v>2146</v>
      </c>
      <c r="V121" s="149">
        <v>-1267</v>
      </c>
      <c r="W121" s="149">
        <v>342</v>
      </c>
      <c r="X121" s="149">
        <v>288</v>
      </c>
      <c r="Y121" s="149">
        <v>3935</v>
      </c>
      <c r="Z121" s="148">
        <v>227218.28050951159</v>
      </c>
    </row>
    <row r="122" spans="1:26">
      <c r="A122" s="176" t="s">
        <v>452</v>
      </c>
      <c r="B122" s="150"/>
      <c r="C122" s="151"/>
    </row>
  </sheetData>
  <mergeCells count="2">
    <mergeCell ref="A3:B3"/>
    <mergeCell ref="A1:Z1"/>
  </mergeCells>
  <phoneticPr fontId="15" type="noConversion"/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32" orientation="portrait" r:id="rId1"/>
  <headerFooter alignWithMargins="0"/>
  <colBreaks count="1" manualBreakCount="1">
    <brk id="14" max="12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30"/>
  <sheetViews>
    <sheetView topLeftCell="A6" workbookViewId="0">
      <selection activeCell="B3" sqref="B3:B30"/>
    </sheetView>
  </sheetViews>
  <sheetFormatPr defaultColWidth="9.140625" defaultRowHeight="15.75"/>
  <cols>
    <col min="1" max="1" width="10.5703125" style="3" customWidth="1"/>
    <col min="2" max="2" width="63.140625" style="3" bestFit="1" customWidth="1"/>
    <col min="3" max="3" width="28.85546875" style="3" bestFit="1" customWidth="1"/>
    <col min="4" max="4" width="12.5703125" style="3" customWidth="1"/>
    <col min="5" max="5" width="15.7109375" style="3" bestFit="1" customWidth="1"/>
    <col min="6" max="16384" width="9.140625" style="3"/>
  </cols>
  <sheetData>
    <row r="1" spans="1:5" ht="31.5">
      <c r="A1" s="9" t="s">
        <v>38</v>
      </c>
      <c r="B1" s="9" t="s">
        <v>39</v>
      </c>
      <c r="C1" s="10"/>
      <c r="D1" s="9" t="s">
        <v>40</v>
      </c>
    </row>
    <row r="2" spans="1:5">
      <c r="A2" s="9"/>
      <c r="B2" s="11" t="s">
        <v>41</v>
      </c>
      <c r="C2" s="9"/>
      <c r="D2" s="9"/>
    </row>
    <row r="3" spans="1:5">
      <c r="A3" s="12">
        <v>1</v>
      </c>
      <c r="B3" s="13" t="s">
        <v>42</v>
      </c>
      <c r="C3" s="14"/>
      <c r="D3" s="10"/>
    </row>
    <row r="4" spans="1:5">
      <c r="A4" s="12">
        <v>2</v>
      </c>
      <c r="B4" s="13" t="s">
        <v>274</v>
      </c>
      <c r="C4" s="14"/>
      <c r="D4" s="10"/>
    </row>
    <row r="5" spans="1:5">
      <c r="A5" s="12">
        <v>3</v>
      </c>
      <c r="B5" s="13" t="s">
        <v>43</v>
      </c>
      <c r="C5" s="14"/>
      <c r="D5" s="10"/>
    </row>
    <row r="6" spans="1:5" ht="12.75" customHeight="1">
      <c r="A6" s="12">
        <v>4</v>
      </c>
      <c r="B6" s="13" t="s">
        <v>275</v>
      </c>
      <c r="C6" s="14"/>
      <c r="D6" s="10"/>
    </row>
    <row r="7" spans="1:5">
      <c r="A7" s="12">
        <v>5</v>
      </c>
      <c r="B7" s="13" t="s">
        <v>44</v>
      </c>
      <c r="C7" s="14"/>
      <c r="D7" s="10"/>
    </row>
    <row r="8" spans="1:5">
      <c r="A8" s="12">
        <v>6</v>
      </c>
      <c r="B8" s="13" t="s">
        <v>51</v>
      </c>
      <c r="C8" s="14"/>
      <c r="D8" s="10"/>
    </row>
    <row r="9" spans="1:5">
      <c r="A9" s="12">
        <v>7</v>
      </c>
      <c r="B9" s="13" t="s">
        <v>45</v>
      </c>
      <c r="C9" s="14"/>
      <c r="D9" s="10"/>
    </row>
    <row r="10" spans="1:5">
      <c r="A10" s="12">
        <v>8</v>
      </c>
      <c r="B10" s="13" t="s">
        <v>52</v>
      </c>
      <c r="C10" s="14"/>
      <c r="D10" s="10"/>
    </row>
    <row r="11" spans="1:5">
      <c r="A11" s="12">
        <v>9</v>
      </c>
      <c r="B11" s="13" t="s">
        <v>56</v>
      </c>
      <c r="C11" s="14"/>
      <c r="D11" s="10"/>
    </row>
    <row r="12" spans="1:5">
      <c r="A12" s="12">
        <v>10</v>
      </c>
      <c r="B12" s="13" t="s">
        <v>53</v>
      </c>
      <c r="C12" s="14"/>
      <c r="D12" s="10"/>
    </row>
    <row r="13" spans="1:5">
      <c r="A13" s="12">
        <v>11</v>
      </c>
      <c r="B13" s="13" t="s">
        <v>46</v>
      </c>
      <c r="C13" s="14"/>
      <c r="D13" s="10"/>
    </row>
    <row r="14" spans="1:5">
      <c r="A14" s="12">
        <v>12</v>
      </c>
      <c r="B14" s="13" t="s">
        <v>276</v>
      </c>
      <c r="C14" s="14"/>
      <c r="D14" s="10"/>
    </row>
    <row r="15" spans="1:5">
      <c r="A15" s="12">
        <v>13</v>
      </c>
      <c r="B15" s="13" t="s">
        <v>277</v>
      </c>
      <c r="C15" s="14"/>
      <c r="D15" s="10"/>
    </row>
    <row r="16" spans="1:5">
      <c r="A16" s="12">
        <v>14</v>
      </c>
      <c r="B16" s="13" t="s">
        <v>278</v>
      </c>
      <c r="C16" s="14"/>
      <c r="D16" s="14"/>
      <c r="E16" s="4"/>
    </row>
    <row r="17" spans="1:5">
      <c r="A17" s="12">
        <v>15</v>
      </c>
      <c r="B17" s="13" t="s">
        <v>47</v>
      </c>
      <c r="C17" s="14"/>
      <c r="D17" s="14"/>
      <c r="E17" s="4"/>
    </row>
    <row r="18" spans="1:5">
      <c r="A18" s="12">
        <v>16</v>
      </c>
      <c r="B18" s="13" t="s">
        <v>50</v>
      </c>
      <c r="C18" s="14"/>
      <c r="D18" s="14"/>
      <c r="E18" s="4"/>
    </row>
    <row r="19" spans="1:5">
      <c r="A19" s="12">
        <v>17</v>
      </c>
      <c r="B19" s="13" t="s">
        <v>48</v>
      </c>
      <c r="C19" s="14"/>
      <c r="D19" s="14"/>
      <c r="E19" s="4"/>
    </row>
    <row r="20" spans="1:5">
      <c r="A20" s="12">
        <v>18</v>
      </c>
      <c r="B20" s="13" t="s">
        <v>54</v>
      </c>
      <c r="C20" s="14"/>
      <c r="D20" s="14"/>
      <c r="E20" s="4"/>
    </row>
    <row r="21" spans="1:5">
      <c r="A21" s="12">
        <v>19</v>
      </c>
      <c r="B21" s="13" t="s">
        <v>279</v>
      </c>
      <c r="C21" s="14"/>
      <c r="D21" s="14"/>
      <c r="E21" s="4"/>
    </row>
    <row r="22" spans="1:5">
      <c r="A22" s="12">
        <v>20</v>
      </c>
      <c r="B22" s="13" t="s">
        <v>55</v>
      </c>
      <c r="C22" s="14"/>
      <c r="D22" s="14"/>
      <c r="E22" s="4"/>
    </row>
    <row r="23" spans="1:5">
      <c r="A23" s="12">
        <v>21</v>
      </c>
      <c r="B23" s="13" t="s">
        <v>49</v>
      </c>
      <c r="C23" s="14"/>
      <c r="D23" s="14"/>
      <c r="E23" s="4"/>
    </row>
    <row r="24" spans="1:5">
      <c r="A24" s="12">
        <v>22</v>
      </c>
      <c r="B24" s="13" t="s">
        <v>280</v>
      </c>
      <c r="C24" s="14"/>
      <c r="D24" s="14"/>
      <c r="E24" s="4"/>
    </row>
    <row r="25" spans="1:5">
      <c r="A25" s="12">
        <v>23</v>
      </c>
      <c r="B25" s="13" t="s">
        <v>281</v>
      </c>
      <c r="C25" s="14"/>
      <c r="D25" s="14"/>
      <c r="E25" s="4"/>
    </row>
    <row r="26" spans="1:5">
      <c r="A26" s="12">
        <v>24</v>
      </c>
      <c r="B26" s="13" t="s">
        <v>282</v>
      </c>
      <c r="C26" s="14"/>
      <c r="D26" s="14"/>
      <c r="E26" s="4"/>
    </row>
    <row r="27" spans="1:5">
      <c r="A27" s="12">
        <v>25</v>
      </c>
      <c r="B27" s="13" t="s">
        <v>283</v>
      </c>
      <c r="C27" s="14"/>
      <c r="D27" s="14"/>
      <c r="E27" s="4"/>
    </row>
    <row r="28" spans="1:5" ht="16.5" customHeight="1">
      <c r="A28" s="12">
        <v>26</v>
      </c>
      <c r="B28" s="13" t="s">
        <v>284</v>
      </c>
      <c r="C28" s="14"/>
      <c r="D28" s="10"/>
    </row>
    <row r="29" spans="1:5">
      <c r="A29" s="12">
        <v>27</v>
      </c>
      <c r="B29" s="13" t="s">
        <v>285</v>
      </c>
      <c r="C29" s="14"/>
      <c r="D29" s="10"/>
    </row>
    <row r="30" spans="1:5">
      <c r="A30" s="12">
        <v>28</v>
      </c>
      <c r="B30" s="13" t="s">
        <v>35</v>
      </c>
      <c r="C30" s="14"/>
      <c r="D30" s="10"/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C43"/>
  <sheetViews>
    <sheetView topLeftCell="A33" workbookViewId="0">
      <selection activeCell="C2" sqref="C2:C43"/>
    </sheetView>
  </sheetViews>
  <sheetFormatPr defaultRowHeight="12.75"/>
  <cols>
    <col min="1" max="1" width="20.42578125" bestFit="1" customWidth="1"/>
    <col min="2" max="2" width="18" bestFit="1" customWidth="1"/>
    <col min="3" max="3" width="56.7109375" bestFit="1" customWidth="1"/>
    <col min="4" max="4" width="19.5703125" customWidth="1"/>
  </cols>
  <sheetData>
    <row r="1" spans="1:3" ht="15.75">
      <c r="A1" s="28" t="s">
        <v>38</v>
      </c>
      <c r="B1" s="28" t="s">
        <v>57</v>
      </c>
      <c r="C1" s="28" t="s">
        <v>58</v>
      </c>
    </row>
    <row r="2" spans="1:3" ht="33">
      <c r="A2" s="29">
        <v>1</v>
      </c>
      <c r="B2" s="30" t="s">
        <v>59</v>
      </c>
      <c r="C2" s="31" t="s">
        <v>60</v>
      </c>
    </row>
    <row r="3" spans="1:3" ht="33">
      <c r="A3" s="12">
        <v>2</v>
      </c>
      <c r="B3" s="32" t="s">
        <v>113</v>
      </c>
      <c r="C3" s="33" t="s">
        <v>114</v>
      </c>
    </row>
    <row r="4" spans="1:3" ht="33">
      <c r="A4" s="29">
        <v>3</v>
      </c>
      <c r="B4" s="32" t="s">
        <v>109</v>
      </c>
      <c r="C4" s="33" t="s">
        <v>110</v>
      </c>
    </row>
    <row r="5" spans="1:3" ht="33">
      <c r="A5" s="12">
        <v>4</v>
      </c>
      <c r="B5" s="32" t="s">
        <v>63</v>
      </c>
      <c r="C5" s="33" t="s">
        <v>64</v>
      </c>
    </row>
    <row r="6" spans="1:3" ht="33">
      <c r="A6" s="29">
        <v>5</v>
      </c>
      <c r="B6" s="32" t="s">
        <v>77</v>
      </c>
      <c r="C6" s="33" t="s">
        <v>78</v>
      </c>
    </row>
    <row r="7" spans="1:3" ht="33">
      <c r="A7" s="12">
        <v>6</v>
      </c>
      <c r="B7" s="32" t="s">
        <v>61</v>
      </c>
      <c r="C7" s="34" t="s">
        <v>62</v>
      </c>
    </row>
    <row r="8" spans="1:3" ht="33">
      <c r="A8" s="29">
        <v>7</v>
      </c>
      <c r="B8" s="32" t="s">
        <v>121</v>
      </c>
      <c r="C8" s="34" t="s">
        <v>122</v>
      </c>
    </row>
    <row r="9" spans="1:3" ht="33">
      <c r="A9" s="12">
        <v>8</v>
      </c>
      <c r="B9" s="32" t="s">
        <v>73</v>
      </c>
      <c r="C9" s="34" t="s">
        <v>74</v>
      </c>
    </row>
    <row r="10" spans="1:3" ht="33">
      <c r="A10" s="29">
        <v>9</v>
      </c>
      <c r="B10" s="24" t="s">
        <v>135</v>
      </c>
      <c r="C10" s="35" t="s">
        <v>36</v>
      </c>
    </row>
    <row r="11" spans="1:3" ht="33">
      <c r="A11" s="12">
        <v>10</v>
      </c>
      <c r="B11" s="32" t="s">
        <v>75</v>
      </c>
      <c r="C11" s="34" t="s">
        <v>76</v>
      </c>
    </row>
    <row r="12" spans="1:3" ht="33">
      <c r="A12" s="12">
        <v>11</v>
      </c>
      <c r="B12" s="32" t="s">
        <v>287</v>
      </c>
      <c r="C12" s="34" t="s">
        <v>288</v>
      </c>
    </row>
    <row r="13" spans="1:3" ht="33">
      <c r="A13" s="29">
        <v>12</v>
      </c>
      <c r="B13" s="32" t="s">
        <v>289</v>
      </c>
      <c r="C13" s="34" t="s">
        <v>290</v>
      </c>
    </row>
    <row r="14" spans="1:3" ht="33">
      <c r="A14" s="12">
        <v>13</v>
      </c>
      <c r="B14" s="32" t="s">
        <v>123</v>
      </c>
      <c r="C14" s="34" t="s">
        <v>124</v>
      </c>
    </row>
    <row r="15" spans="1:3" ht="33">
      <c r="A15" s="12">
        <v>14</v>
      </c>
      <c r="B15" s="32" t="s">
        <v>81</v>
      </c>
      <c r="C15" s="34" t="s">
        <v>82</v>
      </c>
    </row>
    <row r="16" spans="1:3" ht="33">
      <c r="A16" s="29">
        <v>15</v>
      </c>
      <c r="B16" s="32" t="s">
        <v>65</v>
      </c>
      <c r="C16" s="34" t="s">
        <v>66</v>
      </c>
    </row>
    <row r="17" spans="1:3" ht="33">
      <c r="A17" s="12">
        <v>16</v>
      </c>
      <c r="B17" s="32" t="s">
        <v>69</v>
      </c>
      <c r="C17" s="34" t="s">
        <v>70</v>
      </c>
    </row>
    <row r="18" spans="1:3" ht="33">
      <c r="A18" s="12">
        <v>17</v>
      </c>
      <c r="B18" s="32" t="s">
        <v>119</v>
      </c>
      <c r="C18" s="34" t="s">
        <v>120</v>
      </c>
    </row>
    <row r="19" spans="1:3" ht="33">
      <c r="A19" s="29">
        <v>18</v>
      </c>
      <c r="B19" s="32" t="s">
        <v>125</v>
      </c>
      <c r="C19" s="34" t="s">
        <v>126</v>
      </c>
    </row>
    <row r="20" spans="1:3" ht="33">
      <c r="A20" s="12">
        <v>19</v>
      </c>
      <c r="B20" s="32" t="s">
        <v>111</v>
      </c>
      <c r="C20" s="34" t="s">
        <v>112</v>
      </c>
    </row>
    <row r="21" spans="1:3" ht="33">
      <c r="A21" s="12">
        <v>20</v>
      </c>
      <c r="B21" s="32" t="s">
        <v>87</v>
      </c>
      <c r="C21" s="34" t="s">
        <v>88</v>
      </c>
    </row>
    <row r="22" spans="1:3" ht="33">
      <c r="A22" s="29">
        <v>21</v>
      </c>
      <c r="B22" s="32" t="s">
        <v>93</v>
      </c>
      <c r="C22" s="34" t="s">
        <v>291</v>
      </c>
    </row>
    <row r="23" spans="1:3" ht="33">
      <c r="A23" s="12">
        <v>22</v>
      </c>
      <c r="B23" s="32" t="s">
        <v>98</v>
      </c>
      <c r="C23" s="34" t="s">
        <v>292</v>
      </c>
    </row>
    <row r="24" spans="1:3" ht="33">
      <c r="A24" s="12">
        <v>23</v>
      </c>
      <c r="B24" s="32" t="s">
        <v>115</v>
      </c>
      <c r="C24" s="34" t="s">
        <v>116</v>
      </c>
    </row>
    <row r="25" spans="1:3" ht="33">
      <c r="A25" s="29">
        <v>24</v>
      </c>
      <c r="B25" s="32" t="s">
        <v>89</v>
      </c>
      <c r="C25" s="34" t="s">
        <v>90</v>
      </c>
    </row>
    <row r="26" spans="1:3" ht="33">
      <c r="A26" s="12">
        <v>25</v>
      </c>
      <c r="B26" s="32" t="s">
        <v>91</v>
      </c>
      <c r="C26" s="34" t="s">
        <v>92</v>
      </c>
    </row>
    <row r="27" spans="1:3" ht="33">
      <c r="A27" s="12">
        <v>26</v>
      </c>
      <c r="B27" s="32" t="s">
        <v>103</v>
      </c>
      <c r="C27" s="34" t="s">
        <v>104</v>
      </c>
    </row>
    <row r="28" spans="1:3" ht="33">
      <c r="A28" s="29">
        <v>27</v>
      </c>
      <c r="B28" s="32" t="s">
        <v>96</v>
      </c>
      <c r="C28" s="34" t="s">
        <v>97</v>
      </c>
    </row>
    <row r="29" spans="1:3" ht="33">
      <c r="A29" s="12">
        <v>28</v>
      </c>
      <c r="B29" s="32" t="s">
        <v>127</v>
      </c>
      <c r="C29" s="34" t="s">
        <v>128</v>
      </c>
    </row>
    <row r="30" spans="1:3" ht="33">
      <c r="A30" s="12">
        <v>29</v>
      </c>
      <c r="B30" s="32" t="s">
        <v>129</v>
      </c>
      <c r="C30" s="34" t="s">
        <v>130</v>
      </c>
    </row>
    <row r="31" spans="1:3" ht="33">
      <c r="A31" s="29">
        <v>30</v>
      </c>
      <c r="B31" s="32" t="s">
        <v>117</v>
      </c>
      <c r="C31" s="34" t="s">
        <v>118</v>
      </c>
    </row>
    <row r="32" spans="1:3" ht="33">
      <c r="A32" s="12">
        <v>31</v>
      </c>
      <c r="B32" s="32" t="s">
        <v>79</v>
      </c>
      <c r="C32" s="34" t="s">
        <v>80</v>
      </c>
    </row>
    <row r="33" spans="1:3" ht="33">
      <c r="A33" s="12">
        <v>32</v>
      </c>
      <c r="B33" s="32" t="s">
        <v>131</v>
      </c>
      <c r="C33" s="34" t="s">
        <v>132</v>
      </c>
    </row>
    <row r="34" spans="1:3" ht="33">
      <c r="A34" s="29">
        <v>33</v>
      </c>
      <c r="B34" s="32" t="s">
        <v>133</v>
      </c>
      <c r="C34" s="34" t="s">
        <v>134</v>
      </c>
    </row>
    <row r="35" spans="1:3" ht="33">
      <c r="A35" s="12">
        <v>34</v>
      </c>
      <c r="B35" s="32" t="s">
        <v>105</v>
      </c>
      <c r="C35" s="34" t="s">
        <v>106</v>
      </c>
    </row>
    <row r="36" spans="1:3" ht="33">
      <c r="A36" s="12">
        <v>35</v>
      </c>
      <c r="B36" s="32" t="s">
        <v>71</v>
      </c>
      <c r="C36" s="34" t="s">
        <v>72</v>
      </c>
    </row>
    <row r="37" spans="1:3" ht="33">
      <c r="A37" s="29">
        <v>36</v>
      </c>
      <c r="B37" s="32" t="s">
        <v>107</v>
      </c>
      <c r="C37" s="34" t="s">
        <v>108</v>
      </c>
    </row>
    <row r="38" spans="1:3" ht="33">
      <c r="A38" s="12">
        <v>37</v>
      </c>
      <c r="B38" s="32" t="s">
        <v>94</v>
      </c>
      <c r="C38" s="34" t="s">
        <v>95</v>
      </c>
    </row>
    <row r="39" spans="1:3" ht="33">
      <c r="A39" s="12">
        <v>38</v>
      </c>
      <c r="B39" s="32" t="s">
        <v>67</v>
      </c>
      <c r="C39" s="34" t="s">
        <v>68</v>
      </c>
    </row>
    <row r="40" spans="1:3" ht="33">
      <c r="A40" s="29">
        <v>39</v>
      </c>
      <c r="B40" s="32" t="s">
        <v>99</v>
      </c>
      <c r="C40" s="34" t="s">
        <v>100</v>
      </c>
    </row>
    <row r="41" spans="1:3" ht="33">
      <c r="A41" s="12">
        <v>40</v>
      </c>
      <c r="B41" s="32" t="s">
        <v>101</v>
      </c>
      <c r="C41" s="34" t="s">
        <v>102</v>
      </c>
    </row>
    <row r="42" spans="1:3" ht="33">
      <c r="A42" s="12">
        <v>41</v>
      </c>
      <c r="B42" s="32" t="s">
        <v>85</v>
      </c>
      <c r="C42" s="34" t="s">
        <v>86</v>
      </c>
    </row>
    <row r="43" spans="1:3" ht="33">
      <c r="A43" s="12">
        <v>42</v>
      </c>
      <c r="B43" s="32" t="s">
        <v>83</v>
      </c>
      <c r="C43" s="34" t="s">
        <v>84</v>
      </c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144"/>
  <sheetViews>
    <sheetView topLeftCell="A13" workbookViewId="0">
      <selection activeCell="C31" sqref="C31"/>
    </sheetView>
  </sheetViews>
  <sheetFormatPr defaultColWidth="9.140625" defaultRowHeight="12.75"/>
  <cols>
    <col min="1" max="1" width="16.7109375" style="2" bestFit="1" customWidth="1"/>
    <col min="2" max="2" width="17.7109375" style="2" bestFit="1" customWidth="1"/>
    <col min="3" max="3" width="23.5703125" style="2" bestFit="1" customWidth="1"/>
    <col min="4" max="5" width="9.140625" style="6"/>
    <col min="6" max="6" width="22.42578125" style="6" bestFit="1" customWidth="1"/>
    <col min="7" max="17" width="9.140625" style="6"/>
    <col min="18" max="16384" width="9.140625" style="2"/>
  </cols>
  <sheetData>
    <row r="1" spans="1:17" ht="15.75">
      <c r="A1" s="15" t="s">
        <v>38</v>
      </c>
      <c r="B1" s="15" t="s">
        <v>136</v>
      </c>
      <c r="C1" s="15" t="s">
        <v>137</v>
      </c>
      <c r="D1" s="16"/>
      <c r="E1" s="16" t="s">
        <v>30</v>
      </c>
      <c r="F1" s="16" t="s">
        <v>286</v>
      </c>
    </row>
    <row r="2" spans="1:17" s="5" customFormat="1" ht="23.25" customHeight="1">
      <c r="A2" s="12">
        <v>1</v>
      </c>
      <c r="B2" s="17" t="s">
        <v>138</v>
      </c>
      <c r="C2" s="18" t="s">
        <v>139</v>
      </c>
      <c r="D2" s="19"/>
      <c r="E2" s="12">
        <v>1</v>
      </c>
      <c r="F2" s="13" t="s">
        <v>141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5" customFormat="1" ht="23.25" customHeight="1">
      <c r="A3" s="12">
        <v>2</v>
      </c>
      <c r="B3" s="17" t="s">
        <v>140</v>
      </c>
      <c r="C3" s="20" t="s">
        <v>141</v>
      </c>
      <c r="D3" s="19"/>
      <c r="E3" s="12">
        <v>2</v>
      </c>
      <c r="F3" s="13" t="s">
        <v>149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5" customFormat="1" ht="23.25" customHeight="1">
      <c r="A4" s="12">
        <v>3</v>
      </c>
      <c r="B4" s="17" t="s">
        <v>142</v>
      </c>
      <c r="C4" s="18" t="s">
        <v>143</v>
      </c>
      <c r="D4" s="19"/>
      <c r="E4" s="12">
        <v>3</v>
      </c>
      <c r="F4" s="21" t="s">
        <v>155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5" customFormat="1" ht="23.25" customHeight="1">
      <c r="A5" s="12">
        <v>4</v>
      </c>
      <c r="B5" s="17" t="s">
        <v>144</v>
      </c>
      <c r="C5" s="18" t="s">
        <v>145</v>
      </c>
      <c r="D5" s="19"/>
      <c r="E5" s="12">
        <v>4</v>
      </c>
      <c r="F5" s="13" t="s">
        <v>157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s="5" customFormat="1" ht="23.25" customHeight="1">
      <c r="A6" s="12">
        <v>5</v>
      </c>
      <c r="B6" s="17" t="s">
        <v>146</v>
      </c>
      <c r="C6" s="18" t="s">
        <v>147</v>
      </c>
      <c r="D6" s="19"/>
      <c r="E6" s="12">
        <v>5</v>
      </c>
      <c r="F6" s="13" t="s">
        <v>159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s="5" customFormat="1" ht="23.25" customHeight="1">
      <c r="A7" s="12">
        <v>6</v>
      </c>
      <c r="B7" s="17" t="s">
        <v>148</v>
      </c>
      <c r="C7" s="20" t="s">
        <v>149</v>
      </c>
      <c r="D7" s="19"/>
      <c r="E7" s="12">
        <v>6</v>
      </c>
      <c r="F7" s="13" t="s">
        <v>161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s="5" customFormat="1" ht="23.25" customHeight="1">
      <c r="A8" s="12">
        <v>7</v>
      </c>
      <c r="B8" s="17" t="s">
        <v>150</v>
      </c>
      <c r="C8" s="18" t="s">
        <v>151</v>
      </c>
      <c r="D8" s="19"/>
      <c r="E8" s="12">
        <v>7</v>
      </c>
      <c r="F8" s="13" t="s">
        <v>163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s="5" customFormat="1" ht="23.25" customHeight="1">
      <c r="A9" s="12">
        <v>8</v>
      </c>
      <c r="B9" s="17" t="s">
        <v>152</v>
      </c>
      <c r="C9" s="18" t="s">
        <v>153</v>
      </c>
      <c r="D9" s="19"/>
      <c r="E9" s="12">
        <v>8</v>
      </c>
      <c r="F9" s="13" t="s">
        <v>165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s="5" customFormat="1" ht="23.25" customHeight="1">
      <c r="A10" s="12">
        <v>9</v>
      </c>
      <c r="B10" s="17" t="s">
        <v>154</v>
      </c>
      <c r="C10" s="22" t="s">
        <v>155</v>
      </c>
      <c r="D10" s="19"/>
      <c r="E10" s="12">
        <v>9</v>
      </c>
      <c r="F10" s="13" t="s">
        <v>167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s="5" customFormat="1" ht="23.25" customHeight="1">
      <c r="A11" s="12">
        <v>10</v>
      </c>
      <c r="B11" s="17" t="s">
        <v>156</v>
      </c>
      <c r="C11" s="20" t="s">
        <v>157</v>
      </c>
      <c r="D11" s="19"/>
      <c r="E11" s="12">
        <v>10</v>
      </c>
      <c r="F11" s="13" t="s">
        <v>173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s="5" customFormat="1" ht="23.25" customHeight="1">
      <c r="A12" s="12">
        <v>11</v>
      </c>
      <c r="B12" s="17" t="s">
        <v>158</v>
      </c>
      <c r="C12" s="20" t="s">
        <v>159</v>
      </c>
      <c r="D12" s="19"/>
      <c r="E12" s="12">
        <v>11</v>
      </c>
      <c r="F12" s="13" t="s">
        <v>175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s="5" customFormat="1" ht="23.25" customHeight="1">
      <c r="A13" s="12">
        <v>12</v>
      </c>
      <c r="B13" s="17" t="s">
        <v>160</v>
      </c>
      <c r="C13" s="20" t="s">
        <v>161</v>
      </c>
      <c r="D13" s="19"/>
      <c r="E13" s="12">
        <v>12</v>
      </c>
      <c r="F13" s="13" t="s">
        <v>177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s="5" customFormat="1" ht="23.25" customHeight="1">
      <c r="A14" s="12">
        <v>13</v>
      </c>
      <c r="B14" s="17" t="s">
        <v>162</v>
      </c>
      <c r="C14" s="20" t="s">
        <v>163</v>
      </c>
      <c r="D14" s="19"/>
      <c r="E14" s="12">
        <v>13</v>
      </c>
      <c r="F14" s="13" t="s">
        <v>179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s="5" customFormat="1" ht="23.25" customHeight="1">
      <c r="A15" s="12">
        <v>14</v>
      </c>
      <c r="B15" s="17" t="s">
        <v>164</v>
      </c>
      <c r="C15" s="20" t="s">
        <v>165</v>
      </c>
      <c r="D15" s="19"/>
      <c r="E15" s="12">
        <v>14</v>
      </c>
      <c r="F15" s="13" t="s">
        <v>183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s="5" customFormat="1" ht="23.25" customHeight="1">
      <c r="A16" s="12">
        <v>15</v>
      </c>
      <c r="B16" s="17" t="s">
        <v>166</v>
      </c>
      <c r="C16" s="20" t="s">
        <v>167</v>
      </c>
      <c r="D16" s="19"/>
      <c r="E16" s="12">
        <v>15</v>
      </c>
      <c r="F16" s="13" t="s">
        <v>187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s="5" customFormat="1" ht="23.25" customHeight="1">
      <c r="A17" s="12">
        <v>16</v>
      </c>
      <c r="B17" s="17" t="s">
        <v>168</v>
      </c>
      <c r="C17" s="18" t="s">
        <v>169</v>
      </c>
      <c r="D17" s="19"/>
      <c r="E17" s="12">
        <v>16</v>
      </c>
      <c r="F17" s="13" t="s">
        <v>191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s="5" customFormat="1" ht="23.25" customHeight="1">
      <c r="A18" s="12">
        <v>17</v>
      </c>
      <c r="B18" s="17" t="s">
        <v>170</v>
      </c>
      <c r="C18" s="18" t="s">
        <v>171</v>
      </c>
      <c r="D18" s="19"/>
      <c r="E18" s="12">
        <v>17</v>
      </c>
      <c r="F18" s="13" t="s">
        <v>193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s="5" customFormat="1" ht="23.25" customHeight="1">
      <c r="A19" s="12">
        <v>18</v>
      </c>
      <c r="B19" s="17" t="s">
        <v>172</v>
      </c>
      <c r="C19" s="20" t="s">
        <v>173</v>
      </c>
      <c r="D19" s="19"/>
      <c r="E19" s="12">
        <v>18</v>
      </c>
      <c r="F19" s="13" t="s">
        <v>195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s="5" customFormat="1" ht="23.25" customHeight="1">
      <c r="A20" s="12">
        <v>19</v>
      </c>
      <c r="B20" s="17" t="s">
        <v>174</v>
      </c>
      <c r="C20" s="20" t="s">
        <v>175</v>
      </c>
      <c r="D20" s="19"/>
      <c r="E20" s="12">
        <v>19</v>
      </c>
      <c r="F20" s="13" t="s">
        <v>197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s="5" customFormat="1" ht="23.25" customHeight="1">
      <c r="A21" s="12">
        <v>20</v>
      </c>
      <c r="B21" s="17" t="s">
        <v>176</v>
      </c>
      <c r="C21" s="20" t="s">
        <v>177</v>
      </c>
      <c r="D21" s="19"/>
      <c r="E21" s="12">
        <v>20</v>
      </c>
      <c r="F21" s="13" t="s">
        <v>203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s="5" customFormat="1" ht="23.25" customHeight="1">
      <c r="A22" s="12">
        <v>21</v>
      </c>
      <c r="B22" s="17" t="s">
        <v>178</v>
      </c>
      <c r="C22" s="20" t="s">
        <v>179</v>
      </c>
      <c r="D22" s="19"/>
      <c r="E22" s="12">
        <v>21</v>
      </c>
      <c r="F22" s="13" t="s">
        <v>205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s="5" customFormat="1" ht="23.25" customHeight="1">
      <c r="A23" s="12">
        <v>22</v>
      </c>
      <c r="B23" s="17" t="s">
        <v>180</v>
      </c>
      <c r="C23" s="18" t="s">
        <v>181</v>
      </c>
      <c r="D23" s="19"/>
      <c r="E23" s="12">
        <v>22</v>
      </c>
      <c r="F23" s="13" t="s">
        <v>207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s="5" customFormat="1" ht="23.25" customHeight="1">
      <c r="A24" s="12">
        <v>23</v>
      </c>
      <c r="B24" s="17" t="s">
        <v>182</v>
      </c>
      <c r="C24" s="20" t="s">
        <v>183</v>
      </c>
      <c r="D24" s="19"/>
      <c r="E24" s="12">
        <v>23</v>
      </c>
      <c r="F24" s="13" t="s">
        <v>209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s="5" customFormat="1" ht="23.25" customHeight="1">
      <c r="A25" s="12">
        <v>24</v>
      </c>
      <c r="B25" s="17" t="s">
        <v>184</v>
      </c>
      <c r="C25" s="18" t="s">
        <v>185</v>
      </c>
      <c r="D25" s="19"/>
      <c r="E25" s="12">
        <v>24</v>
      </c>
      <c r="F25" s="13" t="s">
        <v>213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s="5" customFormat="1" ht="23.25" customHeight="1">
      <c r="A26" s="12">
        <v>25</v>
      </c>
      <c r="B26" s="17" t="s">
        <v>186</v>
      </c>
      <c r="C26" s="20" t="s">
        <v>187</v>
      </c>
      <c r="D26" s="19"/>
      <c r="E26" s="12">
        <v>25</v>
      </c>
      <c r="F26" s="13" t="s">
        <v>221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5" customFormat="1" ht="23.25" customHeight="1">
      <c r="A27" s="12">
        <v>26</v>
      </c>
      <c r="B27" s="17" t="s">
        <v>188</v>
      </c>
      <c r="C27" s="18" t="s">
        <v>189</v>
      </c>
      <c r="D27" s="19"/>
      <c r="E27" s="12">
        <v>26</v>
      </c>
      <c r="F27" s="13" t="s">
        <v>223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s="5" customFormat="1" ht="23.25" customHeight="1">
      <c r="A28" s="12">
        <v>27</v>
      </c>
      <c r="B28" s="17" t="s">
        <v>190</v>
      </c>
      <c r="C28" s="20" t="s">
        <v>191</v>
      </c>
      <c r="D28" s="19"/>
      <c r="E28" s="12">
        <v>27</v>
      </c>
      <c r="F28" s="13" t="s">
        <v>231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5" customFormat="1" ht="23.25" customHeight="1">
      <c r="A29" s="12">
        <v>28</v>
      </c>
      <c r="B29" s="17" t="s">
        <v>192</v>
      </c>
      <c r="C29" s="20" t="s">
        <v>193</v>
      </c>
      <c r="D29" s="19"/>
      <c r="E29" s="12">
        <v>28</v>
      </c>
      <c r="F29" s="13" t="s">
        <v>233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s="5" customFormat="1" ht="23.25" customHeight="1">
      <c r="A30" s="12">
        <v>29</v>
      </c>
      <c r="B30" s="17" t="s">
        <v>194</v>
      </c>
      <c r="C30" s="20" t="s">
        <v>195</v>
      </c>
      <c r="D30" s="19"/>
      <c r="E30" s="12">
        <v>29</v>
      </c>
      <c r="F30" s="13" t="s">
        <v>235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s="5" customFormat="1" ht="23.25" customHeight="1">
      <c r="A31" s="12">
        <v>30</v>
      </c>
      <c r="B31" s="17" t="s">
        <v>196</v>
      </c>
      <c r="C31" s="20" t="s">
        <v>197</v>
      </c>
      <c r="D31" s="19"/>
      <c r="E31" s="12">
        <v>30</v>
      </c>
      <c r="F31" s="13" t="s">
        <v>237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s="5" customFormat="1" ht="23.25" customHeight="1">
      <c r="A32" s="12">
        <v>31</v>
      </c>
      <c r="B32" s="17" t="s">
        <v>198</v>
      </c>
      <c r="C32" s="18" t="s">
        <v>199</v>
      </c>
      <c r="D32" s="19"/>
      <c r="E32" s="12">
        <v>31</v>
      </c>
      <c r="F32" s="13" t="s">
        <v>241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s="5" customFormat="1" ht="23.25" customHeight="1">
      <c r="A33" s="12">
        <v>32</v>
      </c>
      <c r="B33" s="17" t="s">
        <v>200</v>
      </c>
      <c r="C33" s="18" t="s">
        <v>201</v>
      </c>
      <c r="D33" s="19"/>
      <c r="E33" s="12">
        <v>32</v>
      </c>
      <c r="F33" s="13" t="s">
        <v>245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s="5" customFormat="1" ht="23.25" customHeight="1">
      <c r="A34" s="12">
        <v>33</v>
      </c>
      <c r="B34" s="17" t="s">
        <v>202</v>
      </c>
      <c r="C34" s="20" t="s">
        <v>203</v>
      </c>
      <c r="D34" s="19"/>
      <c r="E34" s="16"/>
      <c r="F34" s="16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s="5" customFormat="1" ht="23.25" customHeight="1">
      <c r="A35" s="12">
        <v>34</v>
      </c>
      <c r="B35" s="17" t="s">
        <v>204</v>
      </c>
      <c r="C35" s="20" t="s">
        <v>205</v>
      </c>
      <c r="D35" s="19"/>
      <c r="E35" s="16"/>
      <c r="F35" s="16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s="5" customFormat="1" ht="23.25" customHeight="1">
      <c r="A36" s="12">
        <v>35</v>
      </c>
      <c r="B36" s="17" t="s">
        <v>206</v>
      </c>
      <c r="C36" s="20" t="s">
        <v>207</v>
      </c>
      <c r="D36" s="19"/>
      <c r="E36" s="16"/>
      <c r="F36" s="1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s="5" customFormat="1" ht="23.25" customHeight="1">
      <c r="A37" s="23">
        <v>36</v>
      </c>
      <c r="B37" s="17" t="s">
        <v>208</v>
      </c>
      <c r="C37" s="20" t="s">
        <v>209</v>
      </c>
      <c r="D37" s="19"/>
      <c r="E37" s="16"/>
      <c r="F37" s="1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s="5" customFormat="1" ht="23.25" customHeight="1">
      <c r="A38" s="23">
        <v>37</v>
      </c>
      <c r="B38" s="17" t="s">
        <v>210</v>
      </c>
      <c r="C38" s="18" t="s">
        <v>211</v>
      </c>
      <c r="D38" s="19"/>
      <c r="E38" s="16"/>
      <c r="F38" s="16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s="5" customFormat="1" ht="23.25" customHeight="1">
      <c r="A39" s="23">
        <v>38</v>
      </c>
      <c r="B39" s="17" t="s">
        <v>212</v>
      </c>
      <c r="C39" s="20" t="s">
        <v>213</v>
      </c>
      <c r="D39" s="19"/>
      <c r="E39" s="16"/>
      <c r="F39" s="1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s="5" customFormat="1" ht="23.25" customHeight="1">
      <c r="A40" s="23">
        <v>39</v>
      </c>
      <c r="B40" s="17" t="s">
        <v>214</v>
      </c>
      <c r="C40" s="18" t="s">
        <v>215</v>
      </c>
      <c r="D40" s="19"/>
      <c r="E40" s="16"/>
      <c r="F40" s="1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s="5" customFormat="1" ht="23.25" customHeight="1">
      <c r="A41" s="23">
        <v>40</v>
      </c>
      <c r="B41" s="17" t="s">
        <v>216</v>
      </c>
      <c r="C41" s="18" t="s">
        <v>217</v>
      </c>
      <c r="D41" s="19"/>
      <c r="E41" s="16"/>
      <c r="F41" s="1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s="5" customFormat="1" ht="23.25" customHeight="1">
      <c r="A42" s="23">
        <v>41</v>
      </c>
      <c r="B42" s="17" t="s">
        <v>218</v>
      </c>
      <c r="C42" s="18" t="s">
        <v>219</v>
      </c>
      <c r="D42" s="19"/>
      <c r="E42" s="16"/>
      <c r="F42" s="1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5" customFormat="1" ht="23.25" customHeight="1">
      <c r="A43" s="23">
        <v>42</v>
      </c>
      <c r="B43" s="17" t="s">
        <v>220</v>
      </c>
      <c r="C43" s="20" t="s">
        <v>221</v>
      </c>
      <c r="D43" s="19"/>
      <c r="E43" s="16"/>
      <c r="F43" s="1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s="5" customFormat="1" ht="23.25" customHeight="1">
      <c r="A44" s="23">
        <v>43</v>
      </c>
      <c r="B44" s="17" t="s">
        <v>222</v>
      </c>
      <c r="C44" s="20" t="s">
        <v>223</v>
      </c>
      <c r="D44" s="19"/>
      <c r="E44" s="16"/>
      <c r="F44" s="1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5" customFormat="1" ht="23.25" customHeight="1">
      <c r="A45" s="23">
        <v>44</v>
      </c>
      <c r="B45" s="17" t="s">
        <v>224</v>
      </c>
      <c r="C45" s="18" t="s">
        <v>225</v>
      </c>
      <c r="D45" s="19"/>
      <c r="E45" s="16"/>
      <c r="F45" s="1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5" customFormat="1" ht="23.25" customHeight="1">
      <c r="A46" s="24">
        <v>45</v>
      </c>
      <c r="B46" s="17" t="s">
        <v>226</v>
      </c>
      <c r="C46" s="18" t="s">
        <v>227</v>
      </c>
      <c r="D46" s="19"/>
      <c r="E46" s="16"/>
      <c r="F46" s="1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5" customFormat="1" ht="23.25" customHeight="1">
      <c r="A47" s="24">
        <v>46</v>
      </c>
      <c r="B47" s="17" t="s">
        <v>228</v>
      </c>
      <c r="C47" s="18" t="s">
        <v>229</v>
      </c>
      <c r="D47" s="19"/>
      <c r="E47" s="16"/>
      <c r="F47" s="1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s="5" customFormat="1" ht="23.25" customHeight="1">
      <c r="A48" s="24">
        <v>47</v>
      </c>
      <c r="B48" s="17" t="s">
        <v>230</v>
      </c>
      <c r="C48" s="20" t="s">
        <v>231</v>
      </c>
      <c r="D48" s="19"/>
      <c r="E48" s="16"/>
      <c r="F48" s="1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s="5" customFormat="1" ht="23.25" customHeight="1">
      <c r="A49" s="24">
        <v>48</v>
      </c>
      <c r="B49" s="17" t="s">
        <v>232</v>
      </c>
      <c r="C49" s="20" t="s">
        <v>233</v>
      </c>
      <c r="D49" s="19"/>
      <c r="E49" s="16"/>
      <c r="F49" s="1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s="5" customFormat="1" ht="23.25" customHeight="1">
      <c r="A50" s="24">
        <v>49</v>
      </c>
      <c r="B50" s="17" t="s">
        <v>234</v>
      </c>
      <c r="C50" s="20" t="s">
        <v>235</v>
      </c>
      <c r="D50" s="19"/>
      <c r="E50" s="16"/>
      <c r="F50" s="1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s="5" customFormat="1" ht="23.25" customHeight="1">
      <c r="A51" s="24">
        <v>50</v>
      </c>
      <c r="B51" s="17" t="s">
        <v>236</v>
      </c>
      <c r="C51" s="20" t="s">
        <v>237</v>
      </c>
      <c r="D51" s="19"/>
      <c r="E51" s="16"/>
      <c r="F51" s="1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s="5" customFormat="1" ht="23.25" customHeight="1">
      <c r="A52" s="24">
        <v>51</v>
      </c>
      <c r="B52" s="17" t="s">
        <v>238</v>
      </c>
      <c r="C52" s="18" t="s">
        <v>239</v>
      </c>
      <c r="D52" s="19"/>
      <c r="E52" s="16"/>
      <c r="F52" s="1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s="5" customFormat="1" ht="23.25" customHeight="1">
      <c r="A53" s="24">
        <v>52</v>
      </c>
      <c r="B53" s="17" t="s">
        <v>240</v>
      </c>
      <c r="C53" s="20" t="s">
        <v>241</v>
      </c>
      <c r="D53" s="19"/>
      <c r="E53" s="16"/>
      <c r="F53" s="1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s="5" customFormat="1" ht="23.25" customHeight="1">
      <c r="A54" s="24">
        <v>53</v>
      </c>
      <c r="B54" s="17" t="s">
        <v>242</v>
      </c>
      <c r="C54" s="18" t="s">
        <v>243</v>
      </c>
      <c r="D54" s="19"/>
      <c r="E54" s="16"/>
      <c r="F54" s="1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s="5" customFormat="1" ht="23.25" customHeight="1">
      <c r="A55" s="24">
        <v>54</v>
      </c>
      <c r="B55" s="17" t="s">
        <v>244</v>
      </c>
      <c r="C55" s="20" t="s">
        <v>245</v>
      </c>
      <c r="D55" s="19"/>
      <c r="E55" s="16"/>
      <c r="F55" s="1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s="5" customFormat="1" ht="23.25" customHeight="1">
      <c r="A56" s="24">
        <v>55</v>
      </c>
      <c r="B56" s="17" t="s">
        <v>246</v>
      </c>
      <c r="C56" s="18" t="s">
        <v>247</v>
      </c>
      <c r="D56" s="19"/>
      <c r="E56" s="16"/>
      <c r="F56" s="1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s="6" customFormat="1" ht="18.75">
      <c r="A57" s="25">
        <v>56</v>
      </c>
      <c r="B57" s="26" t="s">
        <v>248</v>
      </c>
      <c r="C57" s="27" t="s">
        <v>36</v>
      </c>
      <c r="D57" s="16"/>
      <c r="E57" s="16"/>
      <c r="F57" s="16"/>
    </row>
    <row r="58" spans="1:17" s="6" customFormat="1"/>
    <row r="59" spans="1:17" s="6" customFormat="1"/>
    <row r="60" spans="1:17" s="6" customFormat="1"/>
    <row r="61" spans="1:17" s="6" customFormat="1"/>
    <row r="62" spans="1:17" s="6" customFormat="1"/>
    <row r="63" spans="1:17" s="6" customFormat="1"/>
    <row r="64" spans="1:17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5" t="s">
        <v>38</v>
      </c>
      <c r="B1" s="15" t="s">
        <v>293</v>
      </c>
      <c r="C1" s="36" t="s">
        <v>294</v>
      </c>
    </row>
    <row r="2" spans="1:3" ht="15.75">
      <c r="A2" s="12">
        <v>1</v>
      </c>
      <c r="B2" s="24" t="s">
        <v>295</v>
      </c>
      <c r="C2" s="37" t="s">
        <v>296</v>
      </c>
    </row>
    <row r="3" spans="1:3" ht="15.75">
      <c r="A3" s="12">
        <v>2</v>
      </c>
      <c r="B3" s="24" t="s">
        <v>297</v>
      </c>
      <c r="C3" s="37" t="s">
        <v>298</v>
      </c>
    </row>
    <row r="4" spans="1:3" ht="15.75">
      <c r="A4" s="12">
        <v>3</v>
      </c>
      <c r="B4" s="24" t="s">
        <v>299</v>
      </c>
      <c r="C4" s="37" t="s">
        <v>300</v>
      </c>
    </row>
    <row r="5" spans="1:3" ht="15.75">
      <c r="A5" s="12">
        <v>4</v>
      </c>
      <c r="B5" s="24" t="s">
        <v>301</v>
      </c>
      <c r="C5" s="37" t="s">
        <v>302</v>
      </c>
    </row>
    <row r="6" spans="1:3" ht="15.75">
      <c r="A6" s="12">
        <v>5</v>
      </c>
      <c r="B6" s="24" t="s">
        <v>303</v>
      </c>
      <c r="C6" s="37" t="s">
        <v>304</v>
      </c>
    </row>
    <row r="7" spans="1:3" ht="15.75">
      <c r="A7" s="12">
        <v>6</v>
      </c>
      <c r="B7" s="24" t="s">
        <v>305</v>
      </c>
      <c r="C7" s="37" t="s">
        <v>306</v>
      </c>
    </row>
    <row r="8" spans="1:3" ht="15.75">
      <c r="A8" s="12">
        <v>7</v>
      </c>
      <c r="B8" s="24" t="s">
        <v>307</v>
      </c>
      <c r="C8" s="37" t="s">
        <v>308</v>
      </c>
    </row>
    <row r="9" spans="1:3" ht="15.75">
      <c r="A9" s="12">
        <v>8</v>
      </c>
      <c r="B9" s="24" t="s">
        <v>309</v>
      </c>
      <c r="C9" s="37" t="s">
        <v>310</v>
      </c>
    </row>
    <row r="10" spans="1:3" ht="15.75">
      <c r="A10" s="12">
        <v>9</v>
      </c>
      <c r="B10" s="24" t="s">
        <v>311</v>
      </c>
      <c r="C10" s="37" t="s">
        <v>312</v>
      </c>
    </row>
    <row r="11" spans="1:3" ht="15.75">
      <c r="A11" s="12">
        <v>10</v>
      </c>
      <c r="B11" s="24" t="s">
        <v>313</v>
      </c>
      <c r="C11" s="37" t="s">
        <v>314</v>
      </c>
    </row>
    <row r="12" spans="1:3" ht="15.75">
      <c r="A12" s="12">
        <v>11</v>
      </c>
      <c r="B12" s="24" t="s">
        <v>315</v>
      </c>
      <c r="C12" s="37" t="s">
        <v>316</v>
      </c>
    </row>
    <row r="13" spans="1:3" ht="15.75">
      <c r="A13" s="12">
        <v>12</v>
      </c>
      <c r="B13" s="24" t="s">
        <v>317</v>
      </c>
      <c r="C13" s="37" t="s">
        <v>318</v>
      </c>
    </row>
    <row r="14" spans="1:3" ht="15.75">
      <c r="A14" s="12">
        <v>13</v>
      </c>
      <c r="B14" s="24" t="s">
        <v>319</v>
      </c>
      <c r="C14" s="37" t="s">
        <v>320</v>
      </c>
    </row>
    <row r="15" spans="1:3" ht="15.75">
      <c r="A15" s="12">
        <v>14</v>
      </c>
      <c r="B15" s="24" t="s">
        <v>321</v>
      </c>
      <c r="C15" s="37" t="s">
        <v>322</v>
      </c>
    </row>
    <row r="16" spans="1:3" ht="15.75">
      <c r="A16" s="12">
        <v>15</v>
      </c>
      <c r="B16" s="24" t="s">
        <v>323</v>
      </c>
      <c r="C16" s="37" t="s">
        <v>324</v>
      </c>
    </row>
    <row r="17" spans="1:3" ht="15.75">
      <c r="A17" s="12">
        <v>16</v>
      </c>
      <c r="B17" s="24" t="s">
        <v>325</v>
      </c>
      <c r="C17" s="37" t="s">
        <v>326</v>
      </c>
    </row>
    <row r="18" spans="1:3" ht="15.75">
      <c r="A18" s="12">
        <v>17</v>
      </c>
      <c r="B18" s="24" t="s">
        <v>327</v>
      </c>
      <c r="C18" s="37" t="s">
        <v>328</v>
      </c>
    </row>
    <row r="19" spans="1:3" ht="15.75">
      <c r="A19" s="12">
        <v>18</v>
      </c>
      <c r="B19" s="24" t="s">
        <v>329</v>
      </c>
      <c r="C19" s="37" t="s">
        <v>330</v>
      </c>
    </row>
    <row r="20" spans="1:3" ht="15.75">
      <c r="A20" s="12">
        <v>19</v>
      </c>
      <c r="B20" s="24" t="s">
        <v>331</v>
      </c>
      <c r="C20" s="37" t="s">
        <v>332</v>
      </c>
    </row>
    <row r="21" spans="1:3" ht="15.75">
      <c r="A21" s="12">
        <v>20</v>
      </c>
      <c r="B21" s="24" t="s">
        <v>333</v>
      </c>
      <c r="C21" s="37" t="s">
        <v>334</v>
      </c>
    </row>
    <row r="22" spans="1:3" ht="15.75">
      <c r="A22" s="12">
        <v>21</v>
      </c>
      <c r="B22" s="24" t="s">
        <v>335</v>
      </c>
      <c r="C22" s="37" t="s">
        <v>336</v>
      </c>
    </row>
    <row r="23" spans="1:3" ht="15.75">
      <c r="A23" s="12">
        <v>22</v>
      </c>
      <c r="B23" s="24" t="s">
        <v>337</v>
      </c>
      <c r="C23" s="37" t="s">
        <v>338</v>
      </c>
    </row>
    <row r="24" spans="1:3" ht="15.75">
      <c r="A24" s="12">
        <v>23</v>
      </c>
      <c r="B24" s="24" t="s">
        <v>339</v>
      </c>
      <c r="C24" s="37" t="s">
        <v>340</v>
      </c>
    </row>
    <row r="25" spans="1:3" ht="15.75">
      <c r="A25" s="12">
        <v>24</v>
      </c>
      <c r="B25" s="24" t="s">
        <v>341</v>
      </c>
      <c r="C25" s="37" t="s">
        <v>342</v>
      </c>
    </row>
    <row r="26" spans="1:3" ht="15.75">
      <c r="A26" s="12">
        <v>25</v>
      </c>
      <c r="B26" s="24" t="s">
        <v>343</v>
      </c>
      <c r="C26" s="37" t="s">
        <v>344</v>
      </c>
    </row>
    <row r="27" spans="1:3" ht="15.75">
      <c r="A27" s="12">
        <v>26</v>
      </c>
      <c r="B27" s="24" t="s">
        <v>345</v>
      </c>
      <c r="C27" s="37" t="s">
        <v>346</v>
      </c>
    </row>
    <row r="28" spans="1:3" ht="15.75">
      <c r="A28" s="12">
        <v>27</v>
      </c>
      <c r="B28" s="24" t="s">
        <v>347</v>
      </c>
      <c r="C28" s="37" t="s">
        <v>348</v>
      </c>
    </row>
    <row r="29" spans="1:3" ht="15.75">
      <c r="A29" s="12">
        <v>28</v>
      </c>
      <c r="B29" s="24" t="s">
        <v>349</v>
      </c>
      <c r="C29" s="37" t="s">
        <v>350</v>
      </c>
    </row>
    <row r="30" spans="1:3" ht="15.75">
      <c r="A30" s="12">
        <v>29</v>
      </c>
      <c r="B30" s="24" t="s">
        <v>351</v>
      </c>
      <c r="C30" s="37" t="s">
        <v>352</v>
      </c>
    </row>
    <row r="31" spans="1:3" ht="15.75">
      <c r="A31" s="12">
        <v>30</v>
      </c>
      <c r="B31" s="24" t="s">
        <v>353</v>
      </c>
      <c r="C31" s="37" t="s">
        <v>354</v>
      </c>
    </row>
    <row r="32" spans="1:3" ht="15.75">
      <c r="A32" s="12">
        <v>31</v>
      </c>
      <c r="B32" s="24" t="s">
        <v>355</v>
      </c>
      <c r="C32" s="37" t="s">
        <v>356</v>
      </c>
    </row>
    <row r="33" spans="1:3" ht="15.75">
      <c r="A33" s="12">
        <v>32</v>
      </c>
      <c r="B33" s="24" t="s">
        <v>357</v>
      </c>
      <c r="C33" s="37" t="s">
        <v>358</v>
      </c>
    </row>
    <row r="34" spans="1:3" ht="15.75">
      <c r="A34" s="12">
        <v>33</v>
      </c>
      <c r="B34" s="24" t="s">
        <v>359</v>
      </c>
      <c r="C34" s="37" t="s">
        <v>360</v>
      </c>
    </row>
    <row r="35" spans="1:3" ht="15.75">
      <c r="A35" s="12">
        <v>34</v>
      </c>
      <c r="B35" s="24" t="s">
        <v>361</v>
      </c>
      <c r="C35" s="37" t="s">
        <v>362</v>
      </c>
    </row>
    <row r="36" spans="1:3" ht="15.75">
      <c r="A36" s="12">
        <v>35</v>
      </c>
      <c r="B36" s="24" t="s">
        <v>363</v>
      </c>
      <c r="C36" s="37" t="s">
        <v>364</v>
      </c>
    </row>
    <row r="37" spans="1:3" ht="15.75">
      <c r="A37" s="23">
        <v>36</v>
      </c>
      <c r="B37" s="24" t="s">
        <v>365</v>
      </c>
      <c r="C37" s="37" t="s">
        <v>366</v>
      </c>
    </row>
    <row r="38" spans="1:3" ht="15.75">
      <c r="A38" s="23">
        <v>37</v>
      </c>
      <c r="B38" s="24" t="s">
        <v>367</v>
      </c>
      <c r="C38" s="37" t="s">
        <v>368</v>
      </c>
    </row>
    <row r="39" spans="1:3" ht="15.75">
      <c r="A39" s="23">
        <v>38</v>
      </c>
      <c r="B39" s="24" t="s">
        <v>369</v>
      </c>
      <c r="C39" s="37" t="s">
        <v>370</v>
      </c>
    </row>
    <row r="40" spans="1:3" ht="15.75">
      <c r="A40" s="23">
        <v>39</v>
      </c>
      <c r="B40" s="24" t="s">
        <v>371</v>
      </c>
      <c r="C40" s="37" t="s">
        <v>372</v>
      </c>
    </row>
    <row r="41" spans="1:3" ht="15.75">
      <c r="A41" s="24">
        <v>40</v>
      </c>
      <c r="B41" s="24" t="s">
        <v>373</v>
      </c>
      <c r="C41" s="37" t="s">
        <v>374</v>
      </c>
    </row>
    <row r="42" spans="1:3" ht="15.75">
      <c r="A42" s="24">
        <v>41</v>
      </c>
      <c r="B42" s="24" t="s">
        <v>375</v>
      </c>
      <c r="C42" s="37" t="s">
        <v>376</v>
      </c>
    </row>
    <row r="43" spans="1:3" ht="15.75">
      <c r="A43" s="24">
        <v>42</v>
      </c>
      <c r="B43" s="24" t="s">
        <v>377</v>
      </c>
      <c r="C43" s="37" t="s">
        <v>378</v>
      </c>
    </row>
    <row r="44" spans="1:3" ht="15.75">
      <c r="A44" s="24">
        <v>43</v>
      </c>
      <c r="B44" s="24" t="s">
        <v>379</v>
      </c>
      <c r="C44" s="37" t="s">
        <v>380</v>
      </c>
    </row>
    <row r="45" spans="1:3" ht="15.75">
      <c r="A45" s="24">
        <v>44</v>
      </c>
      <c r="B45" s="24" t="s">
        <v>381</v>
      </c>
      <c r="C45" s="37" t="s">
        <v>382</v>
      </c>
    </row>
    <row r="46" spans="1:3" ht="15.75">
      <c r="A46" s="24">
        <v>45</v>
      </c>
      <c r="B46" s="24" t="s">
        <v>383</v>
      </c>
      <c r="C46" s="37" t="s">
        <v>384</v>
      </c>
    </row>
    <row r="47" spans="1:3" ht="15.75">
      <c r="A47" s="24">
        <v>46</v>
      </c>
      <c r="B47" s="24" t="s">
        <v>385</v>
      </c>
      <c r="C47" s="37" t="s">
        <v>386</v>
      </c>
    </row>
    <row r="48" spans="1:3" ht="15.75">
      <c r="A48" s="24">
        <v>47</v>
      </c>
      <c r="B48" s="24" t="s">
        <v>387</v>
      </c>
      <c r="C48" s="37" t="s">
        <v>388</v>
      </c>
    </row>
    <row r="49" spans="1:3" ht="15.75">
      <c r="A49" s="24">
        <v>48</v>
      </c>
      <c r="B49" s="24" t="s">
        <v>389</v>
      </c>
      <c r="C49" s="37" t="s">
        <v>390</v>
      </c>
    </row>
    <row r="50" spans="1:3" ht="15.75">
      <c r="A50" s="24">
        <v>49</v>
      </c>
      <c r="B50" s="24" t="s">
        <v>391</v>
      </c>
      <c r="C50" s="37" t="s">
        <v>392</v>
      </c>
    </row>
    <row r="51" spans="1:3" ht="15.75">
      <c r="A51" s="24">
        <v>50</v>
      </c>
      <c r="B51" s="24" t="s">
        <v>393</v>
      </c>
      <c r="C51" s="37" t="s">
        <v>394</v>
      </c>
    </row>
    <row r="52" spans="1:3" ht="15.75">
      <c r="A52" s="24">
        <v>51</v>
      </c>
      <c r="B52" s="24" t="s">
        <v>395</v>
      </c>
      <c r="C52" s="37" t="s">
        <v>396</v>
      </c>
    </row>
    <row r="53" spans="1:3" ht="15.75">
      <c r="A53" s="24">
        <v>52</v>
      </c>
      <c r="B53" s="24" t="s">
        <v>397</v>
      </c>
      <c r="C53" s="37" t="s">
        <v>398</v>
      </c>
    </row>
    <row r="54" spans="1:3" ht="15.75">
      <c r="A54" s="24">
        <v>53</v>
      </c>
      <c r="B54" s="24" t="s">
        <v>399</v>
      </c>
      <c r="C54" s="37" t="s">
        <v>400</v>
      </c>
    </row>
    <row r="55" spans="1:3" ht="15.75">
      <c r="A55" s="24">
        <v>54</v>
      </c>
      <c r="B55" s="24" t="s">
        <v>401</v>
      </c>
      <c r="C55" s="37" t="s">
        <v>402</v>
      </c>
    </row>
    <row r="56" spans="1:3" ht="15.75">
      <c r="A56" s="24">
        <v>55</v>
      </c>
      <c r="B56" s="24" t="s">
        <v>403</v>
      </c>
      <c r="C56" s="24" t="s">
        <v>404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30"/>
  <sheetViews>
    <sheetView workbookViewId="0">
      <selection activeCell="A2" sqref="A2:A30"/>
    </sheetView>
  </sheetViews>
  <sheetFormatPr defaultRowHeight="12.75"/>
  <cols>
    <col min="1" max="1" width="59.140625" customWidth="1"/>
  </cols>
  <sheetData>
    <row r="1" spans="1:1" ht="15.75">
      <c r="A1" s="8" t="s">
        <v>405</v>
      </c>
    </row>
    <row r="2" spans="1:1" ht="15.75">
      <c r="A2" s="8" t="s">
        <v>0</v>
      </c>
    </row>
    <row r="3" spans="1:1" ht="47.25">
      <c r="A3" s="8" t="s">
        <v>266</v>
      </c>
    </row>
    <row r="4" spans="1:1" ht="15.75">
      <c r="A4" s="8" t="s">
        <v>1</v>
      </c>
    </row>
    <row r="5" spans="1:1" ht="31.5">
      <c r="A5" s="8" t="s">
        <v>2</v>
      </c>
    </row>
    <row r="6" spans="1:1" ht="31.5">
      <c r="A6" s="8" t="s">
        <v>3</v>
      </c>
    </row>
    <row r="7" spans="1:1" ht="15.75">
      <c r="A7" s="8" t="s">
        <v>4</v>
      </c>
    </row>
    <row r="8" spans="1:1" ht="15.75">
      <c r="A8" s="8" t="s">
        <v>5</v>
      </c>
    </row>
    <row r="9" spans="1:1" ht="15.75">
      <c r="A9" s="8" t="s">
        <v>6</v>
      </c>
    </row>
    <row r="10" spans="1:1" ht="31.5">
      <c r="A10" s="8" t="s">
        <v>7</v>
      </c>
    </row>
    <row r="11" spans="1:1" ht="15.75">
      <c r="A11" s="8" t="s">
        <v>267</v>
      </c>
    </row>
    <row r="12" spans="1:1" ht="15.75">
      <c r="A12" s="8" t="s">
        <v>268</v>
      </c>
    </row>
    <row r="13" spans="1:1" ht="15.75">
      <c r="A13" s="8" t="s">
        <v>269</v>
      </c>
    </row>
    <row r="14" spans="1:1" ht="15.75">
      <c r="A14" s="8" t="s">
        <v>270</v>
      </c>
    </row>
    <row r="15" spans="1:1" ht="15.75">
      <c r="A15" s="8" t="s">
        <v>8</v>
      </c>
    </row>
    <row r="16" spans="1:1" ht="31.5">
      <c r="A16" s="8" t="s">
        <v>271</v>
      </c>
    </row>
    <row r="17" spans="1:1" ht="15.75">
      <c r="A17" s="8" t="s">
        <v>272</v>
      </c>
    </row>
    <row r="18" spans="1:1" ht="31.5">
      <c r="A18" s="8" t="s">
        <v>9</v>
      </c>
    </row>
    <row r="19" spans="1:1" ht="15.75">
      <c r="A19" s="8" t="s">
        <v>262</v>
      </c>
    </row>
    <row r="20" spans="1:1" ht="15.75">
      <c r="A20" s="8" t="s">
        <v>263</v>
      </c>
    </row>
    <row r="21" spans="1:1" ht="15.75">
      <c r="A21" s="8" t="s">
        <v>264</v>
      </c>
    </row>
    <row r="22" spans="1:1" ht="15.75">
      <c r="A22" s="8" t="s">
        <v>265</v>
      </c>
    </row>
    <row r="23" spans="1:1" ht="47.25">
      <c r="A23" s="8" t="s">
        <v>10</v>
      </c>
    </row>
    <row r="24" spans="1:1" ht="47.25">
      <c r="A24" s="8" t="s">
        <v>11</v>
      </c>
    </row>
    <row r="25" spans="1:1" ht="31.5">
      <c r="A25" s="8" t="s">
        <v>12</v>
      </c>
    </row>
    <row r="26" spans="1:1" ht="15.75">
      <c r="A26" s="8" t="s">
        <v>13</v>
      </c>
    </row>
    <row r="27" spans="1:1" ht="15.75">
      <c r="A27" s="8" t="s">
        <v>14</v>
      </c>
    </row>
    <row r="28" spans="1:1" ht="15.75">
      <c r="A28" s="8" t="s">
        <v>15</v>
      </c>
    </row>
    <row r="29" spans="1:1" ht="15.75">
      <c r="A29" s="8" t="s">
        <v>16</v>
      </c>
    </row>
    <row r="30" spans="1:1" ht="15.75">
      <c r="A30" s="8" t="s">
        <v>17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39"/>
  <sheetViews>
    <sheetView zoomScaleNormal="100" workbookViewId="0">
      <pane xSplit="2" ySplit="4" topLeftCell="C5" activePane="bottomRight" state="frozen"/>
      <selection sqref="A1:H1"/>
      <selection pane="topRight" sqref="A1:H1"/>
      <selection pane="bottomLeft" sqref="A1:H1"/>
      <selection pane="bottomRight" activeCell="C5" sqref="C5"/>
    </sheetView>
  </sheetViews>
  <sheetFormatPr defaultColWidth="9.140625" defaultRowHeight="12.75"/>
  <cols>
    <col min="1" max="1" width="7.7109375" style="91" customWidth="1"/>
    <col min="2" max="2" width="48.7109375" style="91" customWidth="1"/>
    <col min="3" max="3" width="14.7109375" style="91" customWidth="1"/>
    <col min="4" max="4" width="12.5703125" style="91" customWidth="1"/>
    <col min="5" max="5" width="14.7109375" style="91" customWidth="1"/>
    <col min="6" max="6" width="12.5703125" style="91" customWidth="1"/>
    <col min="7" max="7" width="14.7109375" style="91" customWidth="1"/>
    <col min="8" max="8" width="12.5703125" style="91" customWidth="1"/>
    <col min="9" max="9" width="14.7109375" style="91" customWidth="1"/>
    <col min="10" max="10" width="12.5703125" style="91" customWidth="1"/>
    <col min="11" max="11" width="14.7109375" style="91" customWidth="1"/>
    <col min="12" max="12" width="12.5703125" style="91" customWidth="1"/>
    <col min="13" max="13" width="14.7109375" style="91" customWidth="1"/>
    <col min="14" max="14" width="12.5703125" style="91" customWidth="1"/>
    <col min="15" max="15" width="14.7109375" style="91" customWidth="1"/>
    <col min="16" max="16" width="12.5703125" style="91" customWidth="1"/>
    <col min="17" max="17" width="14.7109375" style="91" customWidth="1"/>
    <col min="18" max="18" width="12.5703125" style="91" customWidth="1"/>
    <col min="19" max="19" width="14.7109375" style="91" customWidth="1"/>
    <col min="20" max="20" width="12.5703125" style="91" customWidth="1"/>
    <col min="21" max="21" width="14.7109375" style="91" customWidth="1"/>
    <col min="22" max="22" width="12.5703125" style="91" customWidth="1"/>
    <col min="23" max="23" width="14.7109375" style="91" customWidth="1"/>
    <col min="24" max="24" width="12.5703125" style="91" customWidth="1"/>
    <col min="25" max="25" width="14.7109375" style="91" customWidth="1"/>
    <col min="26" max="26" width="12.5703125" style="91" customWidth="1"/>
    <col min="27" max="27" width="14.7109375" style="91" customWidth="1"/>
    <col min="28" max="28" width="12.5703125" style="91" customWidth="1"/>
    <col min="29" max="29" width="14.7109375" style="91" customWidth="1"/>
    <col min="30" max="30" width="12.5703125" style="91" customWidth="1"/>
    <col min="31" max="31" width="14.7109375" style="91" customWidth="1"/>
    <col min="32" max="32" width="12.5703125" style="91" customWidth="1"/>
    <col min="33" max="33" width="14.7109375" style="91" customWidth="1"/>
    <col min="34" max="34" width="12.5703125" style="91" customWidth="1"/>
    <col min="35" max="35" width="14.7109375" style="91" customWidth="1"/>
    <col min="36" max="36" width="12.5703125" style="91" customWidth="1"/>
    <col min="37" max="37" width="14.7109375" style="91" customWidth="1"/>
    <col min="38" max="38" width="12.5703125" style="91" customWidth="1"/>
    <col min="39" max="39" width="14.7109375" style="91" customWidth="1"/>
    <col min="40" max="40" width="12.5703125" style="91" customWidth="1"/>
    <col min="41" max="41" width="14.7109375" style="91" customWidth="1"/>
    <col min="42" max="42" width="12.5703125" style="91" customWidth="1"/>
    <col min="43" max="43" width="14.7109375" style="91" customWidth="1"/>
    <col min="44" max="44" width="12.5703125" style="91" customWidth="1"/>
    <col min="45" max="45" width="14.7109375" style="91" customWidth="1"/>
    <col min="46" max="46" width="12.5703125" style="91" customWidth="1"/>
    <col min="47" max="47" width="14.7109375" style="91" customWidth="1"/>
    <col min="48" max="48" width="12.5703125" style="91" customWidth="1"/>
    <col min="49" max="49" width="14.7109375" style="91" customWidth="1"/>
    <col min="50" max="50" width="12.5703125" style="91" customWidth="1"/>
    <col min="51" max="16384" width="9.140625" style="91"/>
  </cols>
  <sheetData>
    <row r="1" spans="1:52" ht="15.75">
      <c r="A1" s="281" t="s">
        <v>864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1"/>
      <c r="AV1" s="281"/>
      <c r="AW1" s="281"/>
      <c r="AX1" s="281"/>
    </row>
    <row r="2" spans="1:52" ht="15.75">
      <c r="AK2" s="92"/>
      <c r="AL2" s="93"/>
      <c r="AW2" s="64"/>
      <c r="AX2" s="165" t="s">
        <v>61</v>
      </c>
    </row>
    <row r="3" spans="1:52" ht="63.75" customHeight="1">
      <c r="A3" s="284" t="s">
        <v>30</v>
      </c>
      <c r="B3" s="274" t="s">
        <v>417</v>
      </c>
      <c r="C3" s="260" t="s">
        <v>840</v>
      </c>
      <c r="D3" s="261"/>
      <c r="E3" s="260" t="s">
        <v>841</v>
      </c>
      <c r="F3" s="261"/>
      <c r="G3" s="260" t="s">
        <v>842</v>
      </c>
      <c r="H3" s="261"/>
      <c r="I3" s="260" t="s">
        <v>848</v>
      </c>
      <c r="J3" s="261"/>
      <c r="K3" s="260" t="s">
        <v>843</v>
      </c>
      <c r="L3" s="261"/>
      <c r="M3" s="260" t="s">
        <v>844</v>
      </c>
      <c r="N3" s="261"/>
      <c r="O3" s="260" t="s">
        <v>845</v>
      </c>
      <c r="P3" s="261"/>
      <c r="Q3" s="260" t="s">
        <v>846</v>
      </c>
      <c r="R3" s="261"/>
      <c r="S3" s="260" t="s">
        <v>849</v>
      </c>
      <c r="T3" s="261"/>
      <c r="U3" s="260" t="s">
        <v>847</v>
      </c>
      <c r="V3" s="261"/>
      <c r="W3" s="260" t="s">
        <v>850</v>
      </c>
      <c r="X3" s="261"/>
      <c r="Y3" s="260" t="s">
        <v>855</v>
      </c>
      <c r="Z3" s="261"/>
      <c r="AA3" s="260" t="s">
        <v>851</v>
      </c>
      <c r="AB3" s="261"/>
      <c r="AC3" s="260" t="s">
        <v>853</v>
      </c>
      <c r="AD3" s="261"/>
      <c r="AE3" s="260" t="s">
        <v>856</v>
      </c>
      <c r="AF3" s="261"/>
      <c r="AG3" s="260" t="s">
        <v>854</v>
      </c>
      <c r="AH3" s="261"/>
      <c r="AI3" s="260" t="s">
        <v>857</v>
      </c>
      <c r="AJ3" s="261"/>
      <c r="AK3" s="260" t="s">
        <v>858</v>
      </c>
      <c r="AL3" s="261"/>
      <c r="AM3" s="260" t="s">
        <v>860</v>
      </c>
      <c r="AN3" s="261"/>
      <c r="AO3" s="260" t="s">
        <v>859</v>
      </c>
      <c r="AP3" s="261"/>
      <c r="AQ3" s="260" t="s">
        <v>861</v>
      </c>
      <c r="AR3" s="261"/>
      <c r="AS3" s="260" t="s">
        <v>862</v>
      </c>
      <c r="AT3" s="261"/>
      <c r="AU3" s="260" t="s">
        <v>852</v>
      </c>
      <c r="AV3" s="261"/>
      <c r="AW3" s="260" t="s">
        <v>420</v>
      </c>
      <c r="AX3" s="261"/>
    </row>
    <row r="4" spans="1:52" ht="31.5">
      <c r="A4" s="285"/>
      <c r="B4" s="275"/>
      <c r="C4" s="94" t="s">
        <v>418</v>
      </c>
      <c r="D4" s="177" t="s">
        <v>419</v>
      </c>
      <c r="E4" s="94" t="s">
        <v>418</v>
      </c>
      <c r="F4" s="177" t="s">
        <v>419</v>
      </c>
      <c r="G4" s="94" t="s">
        <v>418</v>
      </c>
      <c r="H4" s="177" t="s">
        <v>419</v>
      </c>
      <c r="I4" s="94" t="s">
        <v>418</v>
      </c>
      <c r="J4" s="177" t="s">
        <v>419</v>
      </c>
      <c r="K4" s="94" t="s">
        <v>418</v>
      </c>
      <c r="L4" s="177" t="s">
        <v>419</v>
      </c>
      <c r="M4" s="94" t="s">
        <v>418</v>
      </c>
      <c r="N4" s="177" t="s">
        <v>419</v>
      </c>
      <c r="O4" s="94" t="s">
        <v>418</v>
      </c>
      <c r="P4" s="177" t="s">
        <v>419</v>
      </c>
      <c r="Q4" s="94" t="s">
        <v>418</v>
      </c>
      <c r="R4" s="177" t="s">
        <v>419</v>
      </c>
      <c r="S4" s="94" t="s">
        <v>418</v>
      </c>
      <c r="T4" s="177" t="s">
        <v>419</v>
      </c>
      <c r="U4" s="94" t="s">
        <v>418</v>
      </c>
      <c r="V4" s="177" t="s">
        <v>419</v>
      </c>
      <c r="W4" s="94" t="s">
        <v>418</v>
      </c>
      <c r="X4" s="177" t="s">
        <v>419</v>
      </c>
      <c r="Y4" s="94" t="s">
        <v>418</v>
      </c>
      <c r="Z4" s="177" t="s">
        <v>419</v>
      </c>
      <c r="AA4" s="94" t="s">
        <v>418</v>
      </c>
      <c r="AB4" s="177" t="s">
        <v>419</v>
      </c>
      <c r="AC4" s="94" t="s">
        <v>418</v>
      </c>
      <c r="AD4" s="177" t="s">
        <v>419</v>
      </c>
      <c r="AE4" s="94" t="s">
        <v>418</v>
      </c>
      <c r="AF4" s="177" t="s">
        <v>419</v>
      </c>
      <c r="AG4" s="94" t="s">
        <v>418</v>
      </c>
      <c r="AH4" s="177" t="s">
        <v>419</v>
      </c>
      <c r="AI4" s="94" t="s">
        <v>418</v>
      </c>
      <c r="AJ4" s="177" t="s">
        <v>419</v>
      </c>
      <c r="AK4" s="94" t="s">
        <v>418</v>
      </c>
      <c r="AL4" s="177" t="s">
        <v>419</v>
      </c>
      <c r="AM4" s="94" t="s">
        <v>418</v>
      </c>
      <c r="AN4" s="177" t="s">
        <v>419</v>
      </c>
      <c r="AO4" s="94" t="s">
        <v>418</v>
      </c>
      <c r="AP4" s="177" t="s">
        <v>419</v>
      </c>
      <c r="AQ4" s="94" t="s">
        <v>418</v>
      </c>
      <c r="AR4" s="177" t="s">
        <v>419</v>
      </c>
      <c r="AS4" s="94" t="s">
        <v>418</v>
      </c>
      <c r="AT4" s="177" t="s">
        <v>419</v>
      </c>
      <c r="AU4" s="94" t="s">
        <v>418</v>
      </c>
      <c r="AV4" s="177" t="s">
        <v>419</v>
      </c>
      <c r="AW4" s="95" t="s">
        <v>418</v>
      </c>
      <c r="AX4" s="178" t="s">
        <v>419</v>
      </c>
    </row>
    <row r="5" spans="1:52" ht="15.75">
      <c r="A5" s="94">
        <v>1</v>
      </c>
      <c r="B5" s="8" t="s">
        <v>421</v>
      </c>
      <c r="C5" s="46">
        <v>815367.65</v>
      </c>
      <c r="D5" s="46">
        <v>0</v>
      </c>
      <c r="E5" s="46">
        <v>800096</v>
      </c>
      <c r="F5" s="46">
        <v>259838.46000000002</v>
      </c>
      <c r="G5" s="46">
        <v>1511803.2399999995</v>
      </c>
      <c r="H5" s="46">
        <v>0</v>
      </c>
      <c r="I5" s="46">
        <v>153646.21</v>
      </c>
      <c r="J5" s="46">
        <v>0</v>
      </c>
      <c r="K5" s="46">
        <v>1659526.2867848359</v>
      </c>
      <c r="L5" s="46">
        <v>0</v>
      </c>
      <c r="M5" s="46">
        <v>862630.57000000007</v>
      </c>
      <c r="N5" s="46">
        <v>0</v>
      </c>
      <c r="O5" s="46">
        <v>33738.75</v>
      </c>
      <c r="P5" s="46">
        <v>0</v>
      </c>
      <c r="Q5" s="46">
        <v>648966.60000000009</v>
      </c>
      <c r="R5" s="46">
        <v>0</v>
      </c>
      <c r="S5" s="46">
        <v>1112313.45</v>
      </c>
      <c r="T5" s="46">
        <v>0</v>
      </c>
      <c r="U5" s="46">
        <v>4397460.9499999993</v>
      </c>
      <c r="V5" s="46">
        <v>43965.279999999999</v>
      </c>
      <c r="W5" s="46">
        <v>2020</v>
      </c>
      <c r="X5" s="46">
        <v>0</v>
      </c>
      <c r="Y5" s="46">
        <v>0</v>
      </c>
      <c r="Z5" s="46">
        <v>0</v>
      </c>
      <c r="AA5" s="46">
        <v>271814.91000000003</v>
      </c>
      <c r="AB5" s="46">
        <v>0</v>
      </c>
      <c r="AC5" s="46">
        <v>110948.61416676961</v>
      </c>
      <c r="AD5" s="46">
        <v>0</v>
      </c>
      <c r="AE5" s="46">
        <v>317786.88000000012</v>
      </c>
      <c r="AF5" s="46">
        <v>0</v>
      </c>
      <c r="AG5" s="46">
        <v>0</v>
      </c>
      <c r="AH5" s="46">
        <v>0</v>
      </c>
      <c r="AI5" s="46">
        <v>102935.7475048074</v>
      </c>
      <c r="AJ5" s="46">
        <v>0</v>
      </c>
      <c r="AK5" s="46">
        <v>62254.52</v>
      </c>
      <c r="AL5" s="46">
        <v>0</v>
      </c>
      <c r="AM5" s="46">
        <v>232.11143078237063</v>
      </c>
      <c r="AN5" s="46">
        <v>0</v>
      </c>
      <c r="AO5" s="46">
        <v>0</v>
      </c>
      <c r="AP5" s="46">
        <v>0</v>
      </c>
      <c r="AQ5" s="46">
        <v>20380.009999999998</v>
      </c>
      <c r="AR5" s="46">
        <v>0</v>
      </c>
      <c r="AS5" s="46">
        <v>0</v>
      </c>
      <c r="AT5" s="46">
        <v>0</v>
      </c>
      <c r="AU5" s="46">
        <v>81325.58</v>
      </c>
      <c r="AV5" s="46">
        <v>0</v>
      </c>
      <c r="AW5" s="97">
        <v>12965248.079887198</v>
      </c>
      <c r="AX5" s="97">
        <v>303803.74</v>
      </c>
      <c r="AY5" s="98"/>
      <c r="AZ5" s="98"/>
    </row>
    <row r="6" spans="1:52" ht="31.5">
      <c r="A6" s="99" t="s">
        <v>406</v>
      </c>
      <c r="B6" s="45" t="s">
        <v>449</v>
      </c>
      <c r="C6" s="46">
        <v>1.3</v>
      </c>
      <c r="D6" s="96">
        <v>0</v>
      </c>
      <c r="E6" s="46">
        <v>0</v>
      </c>
      <c r="F6" s="96">
        <v>0</v>
      </c>
      <c r="G6" s="46">
        <v>136544.22</v>
      </c>
      <c r="H6" s="96">
        <v>0</v>
      </c>
      <c r="I6" s="46">
        <v>79172.210000000006</v>
      </c>
      <c r="J6" s="96">
        <v>0</v>
      </c>
      <c r="K6" s="46">
        <v>23111.367625362378</v>
      </c>
      <c r="L6" s="96">
        <v>0</v>
      </c>
      <c r="M6" s="46">
        <v>200</v>
      </c>
      <c r="N6" s="96">
        <v>0</v>
      </c>
      <c r="O6" s="46">
        <v>0</v>
      </c>
      <c r="P6" s="96">
        <v>0</v>
      </c>
      <c r="Q6" s="46">
        <v>50000</v>
      </c>
      <c r="R6" s="96">
        <v>0</v>
      </c>
      <c r="S6" s="46">
        <v>1000</v>
      </c>
      <c r="T6" s="96">
        <v>0</v>
      </c>
      <c r="U6" s="46">
        <v>2255.9100000000021</v>
      </c>
      <c r="V6" s="96">
        <v>0</v>
      </c>
      <c r="W6" s="46">
        <v>2020</v>
      </c>
      <c r="X6" s="96">
        <v>0</v>
      </c>
      <c r="Y6" s="46">
        <v>0</v>
      </c>
      <c r="Z6" s="96">
        <v>0</v>
      </c>
      <c r="AA6" s="46">
        <v>0</v>
      </c>
      <c r="AB6" s="96">
        <v>0</v>
      </c>
      <c r="AC6" s="46">
        <v>41.031097141783164</v>
      </c>
      <c r="AD6" s="96">
        <v>0</v>
      </c>
      <c r="AE6" s="46">
        <v>0</v>
      </c>
      <c r="AF6" s="96">
        <v>0</v>
      </c>
      <c r="AG6" s="46">
        <v>0</v>
      </c>
      <c r="AH6" s="96">
        <v>0</v>
      </c>
      <c r="AI6" s="46">
        <v>0</v>
      </c>
      <c r="AJ6" s="96">
        <v>0</v>
      </c>
      <c r="AK6" s="46">
        <v>26500</v>
      </c>
      <c r="AL6" s="96">
        <v>0</v>
      </c>
      <c r="AM6" s="46">
        <v>0</v>
      </c>
      <c r="AN6" s="96">
        <v>0</v>
      </c>
      <c r="AO6" s="46">
        <v>0</v>
      </c>
      <c r="AP6" s="96">
        <v>0</v>
      </c>
      <c r="AQ6" s="46">
        <v>0</v>
      </c>
      <c r="AR6" s="96">
        <v>0</v>
      </c>
      <c r="AS6" s="46">
        <v>0</v>
      </c>
      <c r="AT6" s="96">
        <v>0</v>
      </c>
      <c r="AU6" s="46">
        <v>0</v>
      </c>
      <c r="AV6" s="96">
        <v>0</v>
      </c>
      <c r="AW6" s="97">
        <v>320846.0387225041</v>
      </c>
      <c r="AX6" s="97">
        <v>0</v>
      </c>
      <c r="AY6" s="98"/>
      <c r="AZ6" s="98"/>
    </row>
    <row r="7" spans="1:52" ht="15.75">
      <c r="A7" s="94">
        <v>2</v>
      </c>
      <c r="B7" s="8" t="s">
        <v>422</v>
      </c>
      <c r="C7" s="46">
        <v>4892940.7699999996</v>
      </c>
      <c r="D7" s="96">
        <v>0</v>
      </c>
      <c r="E7" s="46">
        <v>0</v>
      </c>
      <c r="F7" s="96">
        <v>0</v>
      </c>
      <c r="G7" s="46">
        <v>0</v>
      </c>
      <c r="H7" s="96">
        <v>0</v>
      </c>
      <c r="I7" s="46">
        <v>0</v>
      </c>
      <c r="J7" s="96">
        <v>0</v>
      </c>
      <c r="K7" s="46">
        <v>0</v>
      </c>
      <c r="L7" s="96">
        <v>0</v>
      </c>
      <c r="M7" s="46">
        <v>0</v>
      </c>
      <c r="N7" s="96">
        <v>0</v>
      </c>
      <c r="O7" s="46">
        <v>814191.68999999983</v>
      </c>
      <c r="P7" s="96">
        <v>0</v>
      </c>
      <c r="Q7" s="46">
        <v>4102</v>
      </c>
      <c r="R7" s="96">
        <v>0</v>
      </c>
      <c r="S7" s="46">
        <v>230171.04</v>
      </c>
      <c r="T7" s="96">
        <v>0</v>
      </c>
      <c r="U7" s="46">
        <v>11697234.810000006</v>
      </c>
      <c r="V7" s="96">
        <v>0</v>
      </c>
      <c r="W7" s="46">
        <v>0</v>
      </c>
      <c r="X7" s="96">
        <v>0</v>
      </c>
      <c r="Y7" s="46">
        <v>11490772.43</v>
      </c>
      <c r="Z7" s="96">
        <v>0</v>
      </c>
      <c r="AA7" s="46">
        <v>68643.030000000013</v>
      </c>
      <c r="AB7" s="96">
        <v>0</v>
      </c>
      <c r="AC7" s="46">
        <v>0</v>
      </c>
      <c r="AD7" s="96">
        <v>0</v>
      </c>
      <c r="AE7" s="46">
        <v>6579832.9099999722</v>
      </c>
      <c r="AF7" s="96">
        <v>0</v>
      </c>
      <c r="AG7" s="46">
        <v>0</v>
      </c>
      <c r="AH7" s="96">
        <v>0</v>
      </c>
      <c r="AI7" s="46">
        <v>3289294.1512331893</v>
      </c>
      <c r="AJ7" s="96">
        <v>0</v>
      </c>
      <c r="AK7" s="46">
        <v>2655752.8399999319</v>
      </c>
      <c r="AL7" s="96">
        <v>0</v>
      </c>
      <c r="AM7" s="46">
        <v>2583646.0004922082</v>
      </c>
      <c r="AN7" s="96">
        <v>0</v>
      </c>
      <c r="AO7" s="46">
        <v>0</v>
      </c>
      <c r="AP7" s="96">
        <v>0</v>
      </c>
      <c r="AQ7" s="46">
        <v>712756.17</v>
      </c>
      <c r="AR7" s="96">
        <v>0</v>
      </c>
      <c r="AS7" s="46">
        <v>708430.12999999942</v>
      </c>
      <c r="AT7" s="96">
        <v>0</v>
      </c>
      <c r="AU7" s="46">
        <v>0</v>
      </c>
      <c r="AV7" s="96">
        <v>0</v>
      </c>
      <c r="AW7" s="97">
        <v>45727767.971725307</v>
      </c>
      <c r="AX7" s="97">
        <v>0</v>
      </c>
      <c r="AY7" s="98"/>
      <c r="AZ7" s="98"/>
    </row>
    <row r="8" spans="1:52" ht="15.75">
      <c r="A8" s="94">
        <v>3</v>
      </c>
      <c r="B8" s="8" t="s">
        <v>423</v>
      </c>
      <c r="C8" s="46">
        <v>18356041.52</v>
      </c>
      <c r="D8" s="96">
        <v>0</v>
      </c>
      <c r="E8" s="46">
        <v>16506528</v>
      </c>
      <c r="F8" s="96">
        <v>0</v>
      </c>
      <c r="G8" s="46">
        <v>57822289.530000001</v>
      </c>
      <c r="H8" s="96">
        <v>0</v>
      </c>
      <c r="I8" s="46">
        <v>14054260.129999999</v>
      </c>
      <c r="J8" s="96">
        <v>0</v>
      </c>
      <c r="K8" s="46">
        <v>49684089.931085631</v>
      </c>
      <c r="L8" s="96">
        <v>0</v>
      </c>
      <c r="M8" s="46">
        <v>50791384.27999977</v>
      </c>
      <c r="N8" s="96">
        <v>454.28</v>
      </c>
      <c r="O8" s="46">
        <v>768457.32000000123</v>
      </c>
      <c r="P8" s="96">
        <v>0</v>
      </c>
      <c r="Q8" s="46">
        <v>3615531.7700000014</v>
      </c>
      <c r="R8" s="96">
        <v>0</v>
      </c>
      <c r="S8" s="46">
        <v>42230806.160000011</v>
      </c>
      <c r="T8" s="96">
        <v>0</v>
      </c>
      <c r="U8" s="46">
        <v>26749312.309999995</v>
      </c>
      <c r="V8" s="96">
        <v>245120.36</v>
      </c>
      <c r="W8" s="46">
        <v>6980917.1700000046</v>
      </c>
      <c r="X8" s="96">
        <v>0</v>
      </c>
      <c r="Y8" s="46">
        <v>0</v>
      </c>
      <c r="Z8" s="96">
        <v>0</v>
      </c>
      <c r="AA8" s="46">
        <v>2677869.4199999939</v>
      </c>
      <c r="AB8" s="96">
        <v>0</v>
      </c>
      <c r="AC8" s="46">
        <v>5287778.5797245791</v>
      </c>
      <c r="AD8" s="96">
        <v>0</v>
      </c>
      <c r="AE8" s="46">
        <v>47223.369999999995</v>
      </c>
      <c r="AF8" s="96">
        <v>0</v>
      </c>
      <c r="AG8" s="46">
        <v>-14236.45</v>
      </c>
      <c r="AH8" s="96">
        <v>0</v>
      </c>
      <c r="AI8" s="46">
        <v>0</v>
      </c>
      <c r="AJ8" s="96">
        <v>0</v>
      </c>
      <c r="AK8" s="46">
        <v>93245.16</v>
      </c>
      <c r="AL8" s="96">
        <v>0</v>
      </c>
      <c r="AM8" s="46">
        <v>0</v>
      </c>
      <c r="AN8" s="96">
        <v>0</v>
      </c>
      <c r="AO8" s="46">
        <v>0</v>
      </c>
      <c r="AP8" s="96">
        <v>0</v>
      </c>
      <c r="AQ8" s="46">
        <v>0</v>
      </c>
      <c r="AR8" s="96">
        <v>0</v>
      </c>
      <c r="AS8" s="46">
        <v>0</v>
      </c>
      <c r="AT8" s="96">
        <v>0</v>
      </c>
      <c r="AU8" s="46">
        <v>55016.08</v>
      </c>
      <c r="AV8" s="96">
        <v>0</v>
      </c>
      <c r="AW8" s="97">
        <v>295706514.28081006</v>
      </c>
      <c r="AX8" s="97">
        <v>245574.63999999998</v>
      </c>
      <c r="AY8" s="98"/>
      <c r="AZ8" s="98"/>
    </row>
    <row r="9" spans="1:52" ht="15.75">
      <c r="A9" s="94">
        <v>4</v>
      </c>
      <c r="B9" s="8" t="s">
        <v>424</v>
      </c>
      <c r="C9" s="46">
        <v>0</v>
      </c>
      <c r="D9" s="96">
        <v>0</v>
      </c>
      <c r="E9" s="46">
        <v>0</v>
      </c>
      <c r="F9" s="96">
        <v>0</v>
      </c>
      <c r="G9" s="46">
        <v>389724.42999999993</v>
      </c>
      <c r="H9" s="96">
        <v>59919.43</v>
      </c>
      <c r="I9" s="46">
        <v>0</v>
      </c>
      <c r="J9" s="96">
        <v>0</v>
      </c>
      <c r="K9" s="46">
        <v>929.16206797837629</v>
      </c>
      <c r="L9" s="96">
        <v>0</v>
      </c>
      <c r="M9" s="46">
        <v>0</v>
      </c>
      <c r="N9" s="96">
        <v>0</v>
      </c>
      <c r="O9" s="46">
        <v>0</v>
      </c>
      <c r="P9" s="96">
        <v>0</v>
      </c>
      <c r="Q9" s="46">
        <v>52209.16</v>
      </c>
      <c r="R9" s="96">
        <v>0</v>
      </c>
      <c r="S9" s="46">
        <v>0</v>
      </c>
      <c r="T9" s="96">
        <v>0</v>
      </c>
      <c r="U9" s="46">
        <v>315762.45</v>
      </c>
      <c r="V9" s="96">
        <v>0</v>
      </c>
      <c r="W9" s="46">
        <v>0</v>
      </c>
      <c r="X9" s="96">
        <v>0</v>
      </c>
      <c r="Y9" s="46">
        <v>0</v>
      </c>
      <c r="Z9" s="96">
        <v>0</v>
      </c>
      <c r="AA9" s="46">
        <v>0</v>
      </c>
      <c r="AB9" s="96">
        <v>0</v>
      </c>
      <c r="AC9" s="46">
        <v>0</v>
      </c>
      <c r="AD9" s="96">
        <v>0</v>
      </c>
      <c r="AE9" s="46">
        <v>0</v>
      </c>
      <c r="AF9" s="96">
        <v>0</v>
      </c>
      <c r="AG9" s="46">
        <v>0</v>
      </c>
      <c r="AH9" s="96">
        <v>0</v>
      </c>
      <c r="AI9" s="46">
        <v>0</v>
      </c>
      <c r="AJ9" s="96">
        <v>0</v>
      </c>
      <c r="AK9" s="46">
        <v>0</v>
      </c>
      <c r="AL9" s="96">
        <v>0</v>
      </c>
      <c r="AM9" s="46">
        <v>0</v>
      </c>
      <c r="AN9" s="96">
        <v>0</v>
      </c>
      <c r="AO9" s="46">
        <v>0</v>
      </c>
      <c r="AP9" s="96">
        <v>0</v>
      </c>
      <c r="AQ9" s="46">
        <v>0</v>
      </c>
      <c r="AR9" s="96">
        <v>0</v>
      </c>
      <c r="AS9" s="46">
        <v>0</v>
      </c>
      <c r="AT9" s="96">
        <v>0</v>
      </c>
      <c r="AU9" s="46">
        <v>0</v>
      </c>
      <c r="AV9" s="96">
        <v>0</v>
      </c>
      <c r="AW9" s="97">
        <v>758625.20206797821</v>
      </c>
      <c r="AX9" s="97">
        <v>59919.43</v>
      </c>
      <c r="AY9" s="98"/>
      <c r="AZ9" s="98"/>
    </row>
    <row r="10" spans="1:52" ht="15.75">
      <c r="A10" s="94">
        <v>5</v>
      </c>
      <c r="B10" s="8" t="s">
        <v>425</v>
      </c>
      <c r="C10" s="46">
        <v>6323.18</v>
      </c>
      <c r="D10" s="96">
        <v>0</v>
      </c>
      <c r="E10" s="46">
        <v>0</v>
      </c>
      <c r="F10" s="96">
        <v>0</v>
      </c>
      <c r="G10" s="46">
        <v>99474.43</v>
      </c>
      <c r="H10" s="96">
        <v>0</v>
      </c>
      <c r="I10" s="46">
        <v>0</v>
      </c>
      <c r="J10" s="96">
        <v>0</v>
      </c>
      <c r="K10" s="46">
        <v>0</v>
      </c>
      <c r="L10" s="96">
        <v>0</v>
      </c>
      <c r="M10" s="46">
        <v>93754.31</v>
      </c>
      <c r="N10" s="96">
        <v>0</v>
      </c>
      <c r="O10" s="46">
        <v>0</v>
      </c>
      <c r="P10" s="96">
        <v>0</v>
      </c>
      <c r="Q10" s="46">
        <v>0</v>
      </c>
      <c r="R10" s="96">
        <v>0</v>
      </c>
      <c r="S10" s="46">
        <v>0</v>
      </c>
      <c r="T10" s="96">
        <v>0</v>
      </c>
      <c r="U10" s="46">
        <v>0</v>
      </c>
      <c r="V10" s="96">
        <v>0</v>
      </c>
      <c r="W10" s="46">
        <v>0</v>
      </c>
      <c r="X10" s="96">
        <v>0</v>
      </c>
      <c r="Y10" s="46">
        <v>0</v>
      </c>
      <c r="Z10" s="96">
        <v>0</v>
      </c>
      <c r="AA10" s="46">
        <v>0</v>
      </c>
      <c r="AB10" s="96">
        <v>0</v>
      </c>
      <c r="AC10" s="46">
        <v>53.319657808377016</v>
      </c>
      <c r="AD10" s="96">
        <v>0</v>
      </c>
      <c r="AE10" s="46">
        <v>0</v>
      </c>
      <c r="AF10" s="96">
        <v>0</v>
      </c>
      <c r="AG10" s="46">
        <v>0</v>
      </c>
      <c r="AH10" s="96">
        <v>0</v>
      </c>
      <c r="AI10" s="46">
        <v>0</v>
      </c>
      <c r="AJ10" s="96">
        <v>0</v>
      </c>
      <c r="AK10" s="46">
        <v>0</v>
      </c>
      <c r="AL10" s="96">
        <v>0</v>
      </c>
      <c r="AM10" s="46">
        <v>0</v>
      </c>
      <c r="AN10" s="96">
        <v>0</v>
      </c>
      <c r="AO10" s="46">
        <v>0</v>
      </c>
      <c r="AP10" s="96">
        <v>0</v>
      </c>
      <c r="AQ10" s="46">
        <v>0</v>
      </c>
      <c r="AR10" s="96">
        <v>0</v>
      </c>
      <c r="AS10" s="46">
        <v>0</v>
      </c>
      <c r="AT10" s="96">
        <v>0</v>
      </c>
      <c r="AU10" s="46">
        <v>0</v>
      </c>
      <c r="AV10" s="96">
        <v>0</v>
      </c>
      <c r="AW10" s="97">
        <v>199605.23965780836</v>
      </c>
      <c r="AX10" s="97">
        <v>0</v>
      </c>
      <c r="AY10" s="98"/>
      <c r="AZ10" s="98"/>
    </row>
    <row r="11" spans="1:52" ht="15.75">
      <c r="A11" s="94">
        <v>6</v>
      </c>
      <c r="B11" s="8" t="s">
        <v>426</v>
      </c>
      <c r="C11" s="46">
        <v>353277.99</v>
      </c>
      <c r="D11" s="96">
        <v>175078.07827999999</v>
      </c>
      <c r="E11" s="46">
        <v>334</v>
      </c>
      <c r="F11" s="96">
        <v>0</v>
      </c>
      <c r="G11" s="46">
        <v>837313.76</v>
      </c>
      <c r="H11" s="96">
        <v>107441.41</v>
      </c>
      <c r="I11" s="46">
        <v>136.18</v>
      </c>
      <c r="J11" s="96">
        <v>0</v>
      </c>
      <c r="K11" s="46">
        <v>0</v>
      </c>
      <c r="L11" s="96">
        <v>0</v>
      </c>
      <c r="M11" s="46">
        <v>275894.51</v>
      </c>
      <c r="N11" s="96">
        <v>0</v>
      </c>
      <c r="O11" s="46">
        <v>0</v>
      </c>
      <c r="P11" s="96">
        <v>0</v>
      </c>
      <c r="Q11" s="46">
        <v>0</v>
      </c>
      <c r="R11" s="96">
        <v>0</v>
      </c>
      <c r="S11" s="46">
        <v>124942.24</v>
      </c>
      <c r="T11" s="96">
        <v>0</v>
      </c>
      <c r="U11" s="46">
        <v>16061.02</v>
      </c>
      <c r="V11" s="96">
        <v>0</v>
      </c>
      <c r="W11" s="46">
        <v>0</v>
      </c>
      <c r="X11" s="96">
        <v>0</v>
      </c>
      <c r="Y11" s="46">
        <v>0</v>
      </c>
      <c r="Z11" s="96">
        <v>0</v>
      </c>
      <c r="AA11" s="46">
        <v>0</v>
      </c>
      <c r="AB11" s="96">
        <v>0</v>
      </c>
      <c r="AC11" s="46">
        <v>0</v>
      </c>
      <c r="AD11" s="96">
        <v>0</v>
      </c>
      <c r="AE11" s="46">
        <v>0</v>
      </c>
      <c r="AF11" s="96">
        <v>0</v>
      </c>
      <c r="AG11" s="46">
        <v>26020.244970200001</v>
      </c>
      <c r="AH11" s="96">
        <v>26020.244970200001</v>
      </c>
      <c r="AI11" s="46">
        <v>0</v>
      </c>
      <c r="AJ11" s="96">
        <v>0</v>
      </c>
      <c r="AK11" s="46">
        <v>0</v>
      </c>
      <c r="AL11" s="96">
        <v>0</v>
      </c>
      <c r="AM11" s="46">
        <v>0</v>
      </c>
      <c r="AN11" s="96">
        <v>0</v>
      </c>
      <c r="AO11" s="46">
        <v>0</v>
      </c>
      <c r="AP11" s="96">
        <v>0</v>
      </c>
      <c r="AQ11" s="46">
        <v>0</v>
      </c>
      <c r="AR11" s="96">
        <v>0</v>
      </c>
      <c r="AS11" s="46">
        <v>0</v>
      </c>
      <c r="AT11" s="96">
        <v>0</v>
      </c>
      <c r="AU11" s="46">
        <v>0</v>
      </c>
      <c r="AV11" s="96">
        <v>0</v>
      </c>
      <c r="AW11" s="97">
        <v>1633979.9449701998</v>
      </c>
      <c r="AX11" s="97">
        <v>308539.73325019999</v>
      </c>
      <c r="AY11" s="98"/>
      <c r="AZ11" s="98"/>
    </row>
    <row r="12" spans="1:52" ht="15.75">
      <c r="A12" s="94">
        <v>7</v>
      </c>
      <c r="B12" s="8" t="s">
        <v>427</v>
      </c>
      <c r="C12" s="46">
        <v>271343.25</v>
      </c>
      <c r="D12" s="96">
        <v>58146.160917800007</v>
      </c>
      <c r="E12" s="46">
        <v>2411</v>
      </c>
      <c r="F12" s="96">
        <v>0</v>
      </c>
      <c r="G12" s="46">
        <v>3201775.3</v>
      </c>
      <c r="H12" s="96">
        <v>0</v>
      </c>
      <c r="I12" s="46">
        <v>0</v>
      </c>
      <c r="J12" s="96">
        <v>0</v>
      </c>
      <c r="K12" s="46">
        <v>575252.30363516544</v>
      </c>
      <c r="L12" s="96">
        <v>0</v>
      </c>
      <c r="M12" s="46">
        <v>77403.380000000019</v>
      </c>
      <c r="N12" s="96">
        <v>0</v>
      </c>
      <c r="O12" s="46">
        <v>0</v>
      </c>
      <c r="P12" s="96">
        <v>0</v>
      </c>
      <c r="Q12" s="46">
        <v>2455.4699999999998</v>
      </c>
      <c r="R12" s="96">
        <v>0</v>
      </c>
      <c r="S12" s="46">
        <v>45075.729999999996</v>
      </c>
      <c r="T12" s="96">
        <v>0</v>
      </c>
      <c r="U12" s="46">
        <v>48842.230000000025</v>
      </c>
      <c r="V12" s="96">
        <v>0</v>
      </c>
      <c r="W12" s="46">
        <v>454851.32999999996</v>
      </c>
      <c r="X12" s="96">
        <v>0</v>
      </c>
      <c r="Y12" s="46">
        <v>0</v>
      </c>
      <c r="Z12" s="96">
        <v>0</v>
      </c>
      <c r="AA12" s="46">
        <v>906.51000000000204</v>
      </c>
      <c r="AB12" s="96">
        <v>0</v>
      </c>
      <c r="AC12" s="46">
        <v>909.7114165806039</v>
      </c>
      <c r="AD12" s="96">
        <v>0</v>
      </c>
      <c r="AE12" s="46">
        <v>0</v>
      </c>
      <c r="AF12" s="96">
        <v>0</v>
      </c>
      <c r="AG12" s="46">
        <v>795383.85006949992</v>
      </c>
      <c r="AH12" s="96">
        <v>753282.68006949988</v>
      </c>
      <c r="AI12" s="46">
        <v>0</v>
      </c>
      <c r="AJ12" s="96">
        <v>0</v>
      </c>
      <c r="AK12" s="46">
        <v>0</v>
      </c>
      <c r="AL12" s="96">
        <v>0</v>
      </c>
      <c r="AM12" s="46">
        <v>0</v>
      </c>
      <c r="AN12" s="96">
        <v>0</v>
      </c>
      <c r="AO12" s="46">
        <v>0</v>
      </c>
      <c r="AP12" s="96">
        <v>0</v>
      </c>
      <c r="AQ12" s="46">
        <v>0</v>
      </c>
      <c r="AR12" s="96">
        <v>0</v>
      </c>
      <c r="AS12" s="46">
        <v>0</v>
      </c>
      <c r="AT12" s="96">
        <v>0</v>
      </c>
      <c r="AU12" s="46">
        <v>0</v>
      </c>
      <c r="AV12" s="96">
        <v>0</v>
      </c>
      <c r="AW12" s="97">
        <v>5476610.0651212456</v>
      </c>
      <c r="AX12" s="97">
        <v>811428.84098729992</v>
      </c>
      <c r="AY12" s="98"/>
      <c r="AZ12" s="98"/>
    </row>
    <row r="13" spans="1:52" ht="15.75">
      <c r="A13" s="94">
        <v>8</v>
      </c>
      <c r="B13" s="8" t="s">
        <v>428</v>
      </c>
      <c r="C13" s="46">
        <v>5798889.4000000004</v>
      </c>
      <c r="D13" s="96">
        <v>623965.62117659999</v>
      </c>
      <c r="E13" s="46">
        <v>1223814</v>
      </c>
      <c r="F13" s="96">
        <v>0</v>
      </c>
      <c r="G13" s="46">
        <v>17445555.649999995</v>
      </c>
      <c r="H13" s="96">
        <v>585185.07999999996</v>
      </c>
      <c r="I13" s="46">
        <v>4151.3100000000004</v>
      </c>
      <c r="J13" s="96">
        <v>0</v>
      </c>
      <c r="K13" s="46">
        <v>9485149.2930361666</v>
      </c>
      <c r="L13" s="96">
        <v>73493.989999999991</v>
      </c>
      <c r="M13" s="46">
        <v>4216661.5899999989</v>
      </c>
      <c r="N13" s="96">
        <v>9.23</v>
      </c>
      <c r="O13" s="46">
        <v>67603.290000000008</v>
      </c>
      <c r="P13" s="96">
        <v>0</v>
      </c>
      <c r="Q13" s="46">
        <v>3714941.05</v>
      </c>
      <c r="R13" s="96">
        <v>0</v>
      </c>
      <c r="S13" s="46">
        <v>5961106.3000000007</v>
      </c>
      <c r="T13" s="96">
        <v>0</v>
      </c>
      <c r="U13" s="46">
        <v>8414999.6699999981</v>
      </c>
      <c r="V13" s="96">
        <v>5272.65</v>
      </c>
      <c r="W13" s="46">
        <v>3242507.9300000016</v>
      </c>
      <c r="X13" s="96">
        <v>0</v>
      </c>
      <c r="Y13" s="46">
        <v>0</v>
      </c>
      <c r="Z13" s="96">
        <v>0</v>
      </c>
      <c r="AA13" s="46">
        <v>1801867.8900000006</v>
      </c>
      <c r="AB13" s="96">
        <v>0</v>
      </c>
      <c r="AC13" s="46">
        <v>816334.67220439715</v>
      </c>
      <c r="AD13" s="96">
        <v>0</v>
      </c>
      <c r="AE13" s="46">
        <v>203844.32999999996</v>
      </c>
      <c r="AF13" s="96">
        <v>0</v>
      </c>
      <c r="AG13" s="46">
        <v>2044027.1625057189</v>
      </c>
      <c r="AH13" s="96">
        <v>2040900.2525057192</v>
      </c>
      <c r="AI13" s="46">
        <v>0</v>
      </c>
      <c r="AJ13" s="96">
        <v>0</v>
      </c>
      <c r="AK13" s="46">
        <v>166155.00999999998</v>
      </c>
      <c r="AL13" s="96">
        <v>0</v>
      </c>
      <c r="AM13" s="46">
        <v>3246.3129788869992</v>
      </c>
      <c r="AN13" s="96">
        <v>0</v>
      </c>
      <c r="AO13" s="46">
        <v>0</v>
      </c>
      <c r="AP13" s="96">
        <v>0</v>
      </c>
      <c r="AQ13" s="46">
        <v>18764.91</v>
      </c>
      <c r="AR13" s="96">
        <v>0</v>
      </c>
      <c r="AS13" s="46">
        <v>0</v>
      </c>
      <c r="AT13" s="96">
        <v>0</v>
      </c>
      <c r="AU13" s="46">
        <v>10527.18</v>
      </c>
      <c r="AV13" s="96">
        <v>0</v>
      </c>
      <c r="AW13" s="97">
        <v>64640146.950725138</v>
      </c>
      <c r="AX13" s="97">
        <v>3328826.8236823194</v>
      </c>
      <c r="AY13" s="98"/>
      <c r="AZ13" s="98"/>
    </row>
    <row r="14" spans="1:52" ht="15.75">
      <c r="A14" s="100" t="s">
        <v>411</v>
      </c>
      <c r="B14" s="45" t="s">
        <v>429</v>
      </c>
      <c r="C14" s="46">
        <v>0</v>
      </c>
      <c r="D14" s="96">
        <v>0</v>
      </c>
      <c r="E14" s="46">
        <v>558982</v>
      </c>
      <c r="F14" s="96">
        <v>0</v>
      </c>
      <c r="G14" s="46">
        <v>12339869.219999999</v>
      </c>
      <c r="H14" s="96">
        <v>585422.1</v>
      </c>
      <c r="I14" s="46">
        <v>4151.3100000000004</v>
      </c>
      <c r="J14" s="96">
        <v>0</v>
      </c>
      <c r="K14" s="46">
        <v>1520905.9545894235</v>
      </c>
      <c r="L14" s="96">
        <v>73493.989999999991</v>
      </c>
      <c r="M14" s="46">
        <v>1810785.4799999986</v>
      </c>
      <c r="N14" s="96">
        <v>0</v>
      </c>
      <c r="O14" s="46">
        <v>0</v>
      </c>
      <c r="P14" s="96">
        <v>0</v>
      </c>
      <c r="Q14" s="46">
        <v>3327877.52</v>
      </c>
      <c r="R14" s="96">
        <v>0</v>
      </c>
      <c r="S14" s="46">
        <v>1307935.0899999999</v>
      </c>
      <c r="T14" s="96">
        <v>0</v>
      </c>
      <c r="U14" s="46">
        <v>3197724.26</v>
      </c>
      <c r="V14" s="96">
        <v>5272.65</v>
      </c>
      <c r="W14" s="46">
        <v>509868.51</v>
      </c>
      <c r="X14" s="96">
        <v>0</v>
      </c>
      <c r="Y14" s="46">
        <v>0</v>
      </c>
      <c r="Z14" s="96">
        <v>0</v>
      </c>
      <c r="AA14" s="46">
        <v>794973.40000000014</v>
      </c>
      <c r="AB14" s="96">
        <v>0</v>
      </c>
      <c r="AC14" s="46">
        <v>815371.18609667069</v>
      </c>
      <c r="AD14" s="96">
        <v>0</v>
      </c>
      <c r="AE14" s="46">
        <v>203844.32999999996</v>
      </c>
      <c r="AF14" s="96">
        <v>0</v>
      </c>
      <c r="AG14" s="46">
        <v>884.48</v>
      </c>
      <c r="AH14" s="96">
        <v>0</v>
      </c>
      <c r="AI14" s="46">
        <v>0</v>
      </c>
      <c r="AJ14" s="96">
        <v>0</v>
      </c>
      <c r="AK14" s="46">
        <v>140495.34999999998</v>
      </c>
      <c r="AL14" s="96">
        <v>0</v>
      </c>
      <c r="AM14" s="46">
        <v>3246.3129788869992</v>
      </c>
      <c r="AN14" s="96">
        <v>0</v>
      </c>
      <c r="AO14" s="46">
        <v>0</v>
      </c>
      <c r="AP14" s="96">
        <v>0</v>
      </c>
      <c r="AQ14" s="46">
        <v>18764.91</v>
      </c>
      <c r="AR14" s="96">
        <v>0</v>
      </c>
      <c r="AS14" s="46">
        <v>0</v>
      </c>
      <c r="AT14" s="96">
        <v>0</v>
      </c>
      <c r="AU14" s="46">
        <v>10527.18</v>
      </c>
      <c r="AV14" s="96">
        <v>0</v>
      </c>
      <c r="AW14" s="97">
        <v>26566206.493664976</v>
      </c>
      <c r="AX14" s="97">
        <v>664188.74</v>
      </c>
      <c r="AY14" s="98"/>
      <c r="AZ14" s="98"/>
    </row>
    <row r="15" spans="1:52" ht="15.75">
      <c r="A15" s="100" t="s">
        <v>412</v>
      </c>
      <c r="B15" s="45" t="s">
        <v>430</v>
      </c>
      <c r="C15" s="46">
        <v>3939394.32</v>
      </c>
      <c r="D15" s="96">
        <v>344137.66915579996</v>
      </c>
      <c r="E15" s="46">
        <v>218407</v>
      </c>
      <c r="F15" s="96">
        <v>0</v>
      </c>
      <c r="G15" s="46">
        <v>3507176.3299999991</v>
      </c>
      <c r="H15" s="96">
        <v>-237.02</v>
      </c>
      <c r="I15" s="46">
        <v>0</v>
      </c>
      <c r="J15" s="96">
        <v>0</v>
      </c>
      <c r="K15" s="46">
        <v>6342951.3847494228</v>
      </c>
      <c r="L15" s="96">
        <v>0</v>
      </c>
      <c r="M15" s="46">
        <v>1089636.6200000001</v>
      </c>
      <c r="N15" s="96">
        <v>9.23</v>
      </c>
      <c r="O15" s="46">
        <v>45773.350000000006</v>
      </c>
      <c r="P15" s="96">
        <v>0</v>
      </c>
      <c r="Q15" s="46">
        <v>155908.41</v>
      </c>
      <c r="R15" s="96">
        <v>0</v>
      </c>
      <c r="S15" s="46">
        <v>2632760.0500000003</v>
      </c>
      <c r="T15" s="96">
        <v>0</v>
      </c>
      <c r="U15" s="46">
        <v>2797669.15</v>
      </c>
      <c r="V15" s="96">
        <v>0</v>
      </c>
      <c r="W15" s="46">
        <v>1673146.4100000011</v>
      </c>
      <c r="X15" s="96">
        <v>0</v>
      </c>
      <c r="Y15" s="46">
        <v>0</v>
      </c>
      <c r="Z15" s="96">
        <v>0</v>
      </c>
      <c r="AA15" s="46">
        <v>1006894.4900000005</v>
      </c>
      <c r="AB15" s="96">
        <v>0</v>
      </c>
      <c r="AC15" s="46">
        <v>0</v>
      </c>
      <c r="AD15" s="96">
        <v>0</v>
      </c>
      <c r="AE15" s="46">
        <v>0</v>
      </c>
      <c r="AF15" s="96">
        <v>0</v>
      </c>
      <c r="AG15" s="46">
        <v>1214819.5776159</v>
      </c>
      <c r="AH15" s="96">
        <v>1212577.1476159</v>
      </c>
      <c r="AI15" s="46">
        <v>0</v>
      </c>
      <c r="AJ15" s="96">
        <v>0</v>
      </c>
      <c r="AK15" s="46">
        <v>0</v>
      </c>
      <c r="AL15" s="96">
        <v>0</v>
      </c>
      <c r="AM15" s="46">
        <v>0</v>
      </c>
      <c r="AN15" s="96">
        <v>0</v>
      </c>
      <c r="AO15" s="46">
        <v>0</v>
      </c>
      <c r="AP15" s="96">
        <v>0</v>
      </c>
      <c r="AQ15" s="46">
        <v>0</v>
      </c>
      <c r="AR15" s="96">
        <v>0</v>
      </c>
      <c r="AS15" s="46">
        <v>0</v>
      </c>
      <c r="AT15" s="96">
        <v>0</v>
      </c>
      <c r="AU15" s="46">
        <v>0</v>
      </c>
      <c r="AV15" s="96">
        <v>0</v>
      </c>
      <c r="AW15" s="97">
        <v>24624537.092365324</v>
      </c>
      <c r="AX15" s="97">
        <v>1556487.0267717</v>
      </c>
      <c r="AY15" s="98"/>
      <c r="AZ15" s="98"/>
    </row>
    <row r="16" spans="1:52" ht="15.75">
      <c r="A16" s="100" t="s">
        <v>413</v>
      </c>
      <c r="B16" s="45" t="s">
        <v>431</v>
      </c>
      <c r="C16" s="46">
        <v>0</v>
      </c>
      <c r="D16" s="96">
        <v>0</v>
      </c>
      <c r="E16" s="46">
        <v>5746</v>
      </c>
      <c r="F16" s="96">
        <v>0</v>
      </c>
      <c r="G16" s="46">
        <v>1004435.4699999997</v>
      </c>
      <c r="H16" s="96">
        <v>0</v>
      </c>
      <c r="I16" s="46">
        <v>0</v>
      </c>
      <c r="J16" s="96">
        <v>0</v>
      </c>
      <c r="K16" s="46">
        <v>1036169.0113427147</v>
      </c>
      <c r="L16" s="96">
        <v>0</v>
      </c>
      <c r="M16" s="46">
        <v>0</v>
      </c>
      <c r="N16" s="96">
        <v>0</v>
      </c>
      <c r="O16" s="46">
        <v>0</v>
      </c>
      <c r="P16" s="96">
        <v>0</v>
      </c>
      <c r="Q16" s="46">
        <v>159802.87000000002</v>
      </c>
      <c r="R16" s="96">
        <v>0</v>
      </c>
      <c r="S16" s="46">
        <v>220009.54000000004</v>
      </c>
      <c r="T16" s="96">
        <v>0</v>
      </c>
      <c r="U16" s="46">
        <v>938656.48999999987</v>
      </c>
      <c r="V16" s="96">
        <v>0</v>
      </c>
      <c r="W16" s="46">
        <v>1029548.31</v>
      </c>
      <c r="X16" s="96">
        <v>0</v>
      </c>
      <c r="Y16" s="46">
        <v>0</v>
      </c>
      <c r="Z16" s="96">
        <v>0</v>
      </c>
      <c r="AA16" s="46">
        <v>0</v>
      </c>
      <c r="AB16" s="96">
        <v>0</v>
      </c>
      <c r="AC16" s="46">
        <v>957.5878594237879</v>
      </c>
      <c r="AD16" s="96">
        <v>0</v>
      </c>
      <c r="AE16" s="46">
        <v>0</v>
      </c>
      <c r="AF16" s="96">
        <v>0</v>
      </c>
      <c r="AG16" s="46">
        <v>0</v>
      </c>
      <c r="AH16" s="96">
        <v>0</v>
      </c>
      <c r="AI16" s="46">
        <v>0</v>
      </c>
      <c r="AJ16" s="96">
        <v>0</v>
      </c>
      <c r="AK16" s="46">
        <v>25659.66</v>
      </c>
      <c r="AL16" s="96">
        <v>0</v>
      </c>
      <c r="AM16" s="46">
        <v>0</v>
      </c>
      <c r="AN16" s="96">
        <v>0</v>
      </c>
      <c r="AO16" s="46">
        <v>0</v>
      </c>
      <c r="AP16" s="96">
        <v>0</v>
      </c>
      <c r="AQ16" s="46">
        <v>0</v>
      </c>
      <c r="AR16" s="96">
        <v>0</v>
      </c>
      <c r="AS16" s="46">
        <v>0</v>
      </c>
      <c r="AT16" s="96">
        <v>0</v>
      </c>
      <c r="AU16" s="46">
        <v>0</v>
      </c>
      <c r="AV16" s="96">
        <v>0</v>
      </c>
      <c r="AW16" s="97">
        <v>4420984.9392021382</v>
      </c>
      <c r="AX16" s="97">
        <v>0</v>
      </c>
      <c r="AY16" s="98"/>
      <c r="AZ16" s="98"/>
    </row>
    <row r="17" spans="1:52" ht="15.75">
      <c r="A17" s="100" t="s">
        <v>414</v>
      </c>
      <c r="B17" s="45" t="s">
        <v>432</v>
      </c>
      <c r="C17" s="46">
        <v>1859495.0799999998</v>
      </c>
      <c r="D17" s="96">
        <v>279827.95202080003</v>
      </c>
      <c r="E17" s="46">
        <v>440679</v>
      </c>
      <c r="F17" s="96">
        <v>0</v>
      </c>
      <c r="G17" s="46">
        <v>594074.63</v>
      </c>
      <c r="H17" s="96">
        <v>0</v>
      </c>
      <c r="I17" s="46">
        <v>0</v>
      </c>
      <c r="J17" s="96">
        <v>0</v>
      </c>
      <c r="K17" s="46">
        <v>585122.94235460775</v>
      </c>
      <c r="L17" s="96">
        <v>0</v>
      </c>
      <c r="M17" s="46">
        <v>1316239.4899999998</v>
      </c>
      <c r="N17" s="96">
        <v>0</v>
      </c>
      <c r="O17" s="46">
        <v>21829.940000000002</v>
      </c>
      <c r="P17" s="96">
        <v>0</v>
      </c>
      <c r="Q17" s="46">
        <v>71352.25</v>
      </c>
      <c r="R17" s="96">
        <v>0</v>
      </c>
      <c r="S17" s="46">
        <v>1800401.6199999999</v>
      </c>
      <c r="T17" s="96">
        <v>0</v>
      </c>
      <c r="U17" s="46">
        <v>1480949.77</v>
      </c>
      <c r="V17" s="96">
        <v>0</v>
      </c>
      <c r="W17" s="46">
        <v>29944.7</v>
      </c>
      <c r="X17" s="96">
        <v>0</v>
      </c>
      <c r="Y17" s="46">
        <v>0</v>
      </c>
      <c r="Z17" s="96">
        <v>0</v>
      </c>
      <c r="AA17" s="46">
        <v>0</v>
      </c>
      <c r="AB17" s="96">
        <v>0</v>
      </c>
      <c r="AC17" s="46">
        <v>5.8982483027175485</v>
      </c>
      <c r="AD17" s="96">
        <v>0</v>
      </c>
      <c r="AE17" s="46">
        <v>0</v>
      </c>
      <c r="AF17" s="96">
        <v>0</v>
      </c>
      <c r="AG17" s="46">
        <v>828323.10488981905</v>
      </c>
      <c r="AH17" s="96">
        <v>828323.10488981905</v>
      </c>
      <c r="AI17" s="46">
        <v>0</v>
      </c>
      <c r="AJ17" s="96">
        <v>0</v>
      </c>
      <c r="AK17" s="46">
        <v>0</v>
      </c>
      <c r="AL17" s="96">
        <v>0</v>
      </c>
      <c r="AM17" s="46">
        <v>0</v>
      </c>
      <c r="AN17" s="96">
        <v>0</v>
      </c>
      <c r="AO17" s="46">
        <v>0</v>
      </c>
      <c r="AP17" s="96">
        <v>0</v>
      </c>
      <c r="AQ17" s="46">
        <v>0</v>
      </c>
      <c r="AR17" s="96">
        <v>0</v>
      </c>
      <c r="AS17" s="46">
        <v>0</v>
      </c>
      <c r="AT17" s="96">
        <v>0</v>
      </c>
      <c r="AU17" s="46">
        <v>0</v>
      </c>
      <c r="AV17" s="96">
        <v>0</v>
      </c>
      <c r="AW17" s="97">
        <v>9028418.4254927281</v>
      </c>
      <c r="AX17" s="97">
        <v>1108151.0569106191</v>
      </c>
      <c r="AY17" s="98"/>
      <c r="AZ17" s="98"/>
    </row>
    <row r="18" spans="1:52" ht="15.75">
      <c r="A18" s="101">
        <v>9</v>
      </c>
      <c r="B18" s="8" t="s">
        <v>433</v>
      </c>
      <c r="C18" s="46">
        <v>17378.169999999998</v>
      </c>
      <c r="D18" s="96">
        <v>0</v>
      </c>
      <c r="E18" s="46">
        <v>385389</v>
      </c>
      <c r="F18" s="96">
        <v>0</v>
      </c>
      <c r="G18" s="46">
        <v>-79480.87000000001</v>
      </c>
      <c r="H18" s="96">
        <v>0</v>
      </c>
      <c r="I18" s="46">
        <v>417909.80000000005</v>
      </c>
      <c r="J18" s="96">
        <v>0</v>
      </c>
      <c r="K18" s="46">
        <v>274989.28813941672</v>
      </c>
      <c r="L18" s="96">
        <v>0</v>
      </c>
      <c r="M18" s="46">
        <v>0</v>
      </c>
      <c r="N18" s="96">
        <v>0</v>
      </c>
      <c r="O18" s="46">
        <v>0</v>
      </c>
      <c r="P18" s="96">
        <v>0</v>
      </c>
      <c r="Q18" s="46">
        <v>9310</v>
      </c>
      <c r="R18" s="96">
        <v>0</v>
      </c>
      <c r="S18" s="46">
        <v>148713.19999999998</v>
      </c>
      <c r="T18" s="96">
        <v>0</v>
      </c>
      <c r="U18" s="46">
        <v>216803.27000000002</v>
      </c>
      <c r="V18" s="96">
        <v>0</v>
      </c>
      <c r="W18" s="46">
        <v>1469239.23</v>
      </c>
      <c r="X18" s="96">
        <v>0</v>
      </c>
      <c r="Y18" s="46">
        <v>0</v>
      </c>
      <c r="Z18" s="96">
        <v>0</v>
      </c>
      <c r="AA18" s="46">
        <v>885.37</v>
      </c>
      <c r="AB18" s="96">
        <v>0</v>
      </c>
      <c r="AC18" s="46">
        <v>76379.760180225247</v>
      </c>
      <c r="AD18" s="96">
        <v>0</v>
      </c>
      <c r="AE18" s="46">
        <v>616168.78</v>
      </c>
      <c r="AF18" s="96">
        <v>0</v>
      </c>
      <c r="AG18" s="46">
        <v>0</v>
      </c>
      <c r="AH18" s="96">
        <v>0</v>
      </c>
      <c r="AI18" s="46">
        <v>0</v>
      </c>
      <c r="AJ18" s="96">
        <v>0</v>
      </c>
      <c r="AK18" s="46">
        <v>0</v>
      </c>
      <c r="AL18" s="96">
        <v>0</v>
      </c>
      <c r="AM18" s="46">
        <v>0</v>
      </c>
      <c r="AN18" s="96">
        <v>0</v>
      </c>
      <c r="AO18" s="46">
        <v>0</v>
      </c>
      <c r="AP18" s="96">
        <v>0</v>
      </c>
      <c r="AQ18" s="46">
        <v>0</v>
      </c>
      <c r="AR18" s="96">
        <v>0</v>
      </c>
      <c r="AS18" s="46">
        <v>0</v>
      </c>
      <c r="AT18" s="96">
        <v>0</v>
      </c>
      <c r="AU18" s="46">
        <v>0</v>
      </c>
      <c r="AV18" s="96">
        <v>0</v>
      </c>
      <c r="AW18" s="97">
        <v>3553684.9983196422</v>
      </c>
      <c r="AX18" s="97">
        <v>0</v>
      </c>
      <c r="AY18" s="98"/>
      <c r="AZ18" s="98"/>
    </row>
    <row r="19" spans="1:52" ht="15.75">
      <c r="A19" s="100" t="s">
        <v>415</v>
      </c>
      <c r="B19" s="45" t="s">
        <v>434</v>
      </c>
      <c r="C19" s="46">
        <v>10995.019999999999</v>
      </c>
      <c r="D19" s="96">
        <v>0</v>
      </c>
      <c r="E19" s="46">
        <v>380736</v>
      </c>
      <c r="F19" s="96">
        <v>0</v>
      </c>
      <c r="G19" s="46">
        <v>-162994.55000000002</v>
      </c>
      <c r="H19" s="96">
        <v>0</v>
      </c>
      <c r="I19" s="46">
        <v>417909.80000000005</v>
      </c>
      <c r="J19" s="96">
        <v>0</v>
      </c>
      <c r="K19" s="46">
        <v>53377.382948015053</v>
      </c>
      <c r="L19" s="96">
        <v>0</v>
      </c>
      <c r="M19" s="46">
        <v>0</v>
      </c>
      <c r="N19" s="96">
        <v>0</v>
      </c>
      <c r="O19" s="46">
        <v>0</v>
      </c>
      <c r="P19" s="96">
        <v>0</v>
      </c>
      <c r="Q19" s="46">
        <v>0</v>
      </c>
      <c r="R19" s="96">
        <v>0</v>
      </c>
      <c r="S19" s="46">
        <v>113858.25</v>
      </c>
      <c r="T19" s="96">
        <v>0</v>
      </c>
      <c r="U19" s="46">
        <v>0</v>
      </c>
      <c r="V19" s="96">
        <v>0</v>
      </c>
      <c r="W19" s="46">
        <v>1469239.23</v>
      </c>
      <c r="X19" s="96">
        <v>0</v>
      </c>
      <c r="Y19" s="46">
        <v>0</v>
      </c>
      <c r="Z19" s="96">
        <v>0</v>
      </c>
      <c r="AA19" s="46">
        <v>0</v>
      </c>
      <c r="AB19" s="96">
        <v>0</v>
      </c>
      <c r="AC19" s="46">
        <v>76379.760180225247</v>
      </c>
      <c r="AD19" s="96">
        <v>0</v>
      </c>
      <c r="AE19" s="46">
        <v>616168.78</v>
      </c>
      <c r="AF19" s="96">
        <v>0</v>
      </c>
      <c r="AG19" s="46">
        <v>0</v>
      </c>
      <c r="AH19" s="96">
        <v>0</v>
      </c>
      <c r="AI19" s="46">
        <v>0</v>
      </c>
      <c r="AJ19" s="96">
        <v>0</v>
      </c>
      <c r="AK19" s="46">
        <v>0</v>
      </c>
      <c r="AL19" s="96">
        <v>0</v>
      </c>
      <c r="AM19" s="46">
        <v>0</v>
      </c>
      <c r="AN19" s="96">
        <v>0</v>
      </c>
      <c r="AO19" s="46">
        <v>0</v>
      </c>
      <c r="AP19" s="96">
        <v>0</v>
      </c>
      <c r="AQ19" s="46">
        <v>0</v>
      </c>
      <c r="AR19" s="96">
        <v>0</v>
      </c>
      <c r="AS19" s="46">
        <v>0</v>
      </c>
      <c r="AT19" s="96">
        <v>0</v>
      </c>
      <c r="AU19" s="46">
        <v>0</v>
      </c>
      <c r="AV19" s="96">
        <v>0</v>
      </c>
      <c r="AW19" s="97">
        <v>2975669.6731282403</v>
      </c>
      <c r="AX19" s="97">
        <v>0</v>
      </c>
      <c r="AY19" s="98"/>
      <c r="AZ19" s="98"/>
    </row>
    <row r="20" spans="1:52" ht="15.75">
      <c r="A20" s="100" t="s">
        <v>416</v>
      </c>
      <c r="B20" s="45" t="s">
        <v>435</v>
      </c>
      <c r="C20" s="46">
        <v>6383.15</v>
      </c>
      <c r="D20" s="96">
        <v>0</v>
      </c>
      <c r="E20" s="46">
        <v>4653</v>
      </c>
      <c r="F20" s="96">
        <v>0</v>
      </c>
      <c r="G20" s="46">
        <v>83513.680000000008</v>
      </c>
      <c r="H20" s="96">
        <v>0</v>
      </c>
      <c r="I20" s="46">
        <v>0</v>
      </c>
      <c r="J20" s="96">
        <v>0</v>
      </c>
      <c r="K20" s="46">
        <v>221611.90519140166</v>
      </c>
      <c r="L20" s="96">
        <v>0</v>
      </c>
      <c r="M20" s="46">
        <v>0</v>
      </c>
      <c r="N20" s="96">
        <v>0</v>
      </c>
      <c r="O20" s="46">
        <v>0</v>
      </c>
      <c r="P20" s="96">
        <v>0</v>
      </c>
      <c r="Q20" s="46">
        <v>9310</v>
      </c>
      <c r="R20" s="96">
        <v>0</v>
      </c>
      <c r="S20" s="46">
        <v>34854.949999999997</v>
      </c>
      <c r="T20" s="96">
        <v>0</v>
      </c>
      <c r="U20" s="46">
        <v>216803.27000000002</v>
      </c>
      <c r="V20" s="96">
        <v>0</v>
      </c>
      <c r="W20" s="46">
        <v>0</v>
      </c>
      <c r="X20" s="96">
        <v>0</v>
      </c>
      <c r="Y20" s="46">
        <v>0</v>
      </c>
      <c r="Z20" s="96">
        <v>0</v>
      </c>
      <c r="AA20" s="46">
        <v>885.37</v>
      </c>
      <c r="AB20" s="96">
        <v>0</v>
      </c>
      <c r="AC20" s="46">
        <v>0</v>
      </c>
      <c r="AD20" s="96">
        <v>0</v>
      </c>
      <c r="AE20" s="46">
        <v>0</v>
      </c>
      <c r="AF20" s="96">
        <v>0</v>
      </c>
      <c r="AG20" s="46">
        <v>0</v>
      </c>
      <c r="AH20" s="96">
        <v>0</v>
      </c>
      <c r="AI20" s="46">
        <v>0</v>
      </c>
      <c r="AJ20" s="96">
        <v>0</v>
      </c>
      <c r="AK20" s="46">
        <v>0</v>
      </c>
      <c r="AL20" s="96">
        <v>0</v>
      </c>
      <c r="AM20" s="46">
        <v>0</v>
      </c>
      <c r="AN20" s="96">
        <v>0</v>
      </c>
      <c r="AO20" s="46">
        <v>0</v>
      </c>
      <c r="AP20" s="96">
        <v>0</v>
      </c>
      <c r="AQ20" s="46">
        <v>0</v>
      </c>
      <c r="AR20" s="96">
        <v>0</v>
      </c>
      <c r="AS20" s="46">
        <v>0</v>
      </c>
      <c r="AT20" s="96">
        <v>0</v>
      </c>
      <c r="AU20" s="46">
        <v>0</v>
      </c>
      <c r="AV20" s="96">
        <v>0</v>
      </c>
      <c r="AW20" s="97">
        <v>578015.32519140176</v>
      </c>
      <c r="AX20" s="97">
        <v>0</v>
      </c>
      <c r="AY20" s="98"/>
      <c r="AZ20" s="98"/>
    </row>
    <row r="21" spans="1:52" ht="15.75">
      <c r="A21" s="94">
        <v>10</v>
      </c>
      <c r="B21" s="173" t="s">
        <v>436</v>
      </c>
      <c r="C21" s="46">
        <v>103313117.56999999</v>
      </c>
      <c r="D21" s="96">
        <v>737233.64999999991</v>
      </c>
      <c r="E21" s="46">
        <v>121337947</v>
      </c>
      <c r="F21" s="96">
        <v>0</v>
      </c>
      <c r="G21" s="46">
        <v>29997506.469999995</v>
      </c>
      <c r="H21" s="96">
        <v>0</v>
      </c>
      <c r="I21" s="46">
        <v>86922545.539999992</v>
      </c>
      <c r="J21" s="96">
        <v>0</v>
      </c>
      <c r="K21" s="46">
        <v>32877217.470182136</v>
      </c>
      <c r="L21" s="96">
        <v>0</v>
      </c>
      <c r="M21" s="46">
        <v>26536972.08999997</v>
      </c>
      <c r="N21" s="96">
        <v>0</v>
      </c>
      <c r="O21" s="46">
        <v>79091287.874002174</v>
      </c>
      <c r="P21" s="96">
        <v>0</v>
      </c>
      <c r="Q21" s="46">
        <v>64711659.080000043</v>
      </c>
      <c r="R21" s="96">
        <v>0</v>
      </c>
      <c r="S21" s="46">
        <v>20396711.140000004</v>
      </c>
      <c r="T21" s="96">
        <v>0</v>
      </c>
      <c r="U21" s="46">
        <v>18292645.220000003</v>
      </c>
      <c r="V21" s="96">
        <v>0</v>
      </c>
      <c r="W21" s="46">
        <v>5821007.9900000012</v>
      </c>
      <c r="X21" s="96">
        <v>0</v>
      </c>
      <c r="Y21" s="46">
        <v>0</v>
      </c>
      <c r="Z21" s="96">
        <v>0</v>
      </c>
      <c r="AA21" s="46">
        <v>5794263.8699999908</v>
      </c>
      <c r="AB21" s="96">
        <v>0</v>
      </c>
      <c r="AC21" s="46">
        <v>2758941.4992460776</v>
      </c>
      <c r="AD21" s="96">
        <v>0</v>
      </c>
      <c r="AE21" s="46">
        <v>0</v>
      </c>
      <c r="AF21" s="96">
        <v>0</v>
      </c>
      <c r="AG21" s="46">
        <v>2207643.33</v>
      </c>
      <c r="AH21" s="96">
        <v>836167.16</v>
      </c>
      <c r="AI21" s="46">
        <v>0</v>
      </c>
      <c r="AJ21" s="96">
        <v>0</v>
      </c>
      <c r="AK21" s="46">
        <v>0</v>
      </c>
      <c r="AL21" s="96">
        <v>0</v>
      </c>
      <c r="AM21" s="46">
        <v>5581.7982064281196</v>
      </c>
      <c r="AN21" s="96">
        <v>0</v>
      </c>
      <c r="AO21" s="46">
        <v>0</v>
      </c>
      <c r="AP21" s="96">
        <v>0</v>
      </c>
      <c r="AQ21" s="46">
        <v>0</v>
      </c>
      <c r="AR21" s="96">
        <v>0</v>
      </c>
      <c r="AS21" s="46">
        <v>0</v>
      </c>
      <c r="AT21" s="96">
        <v>0</v>
      </c>
      <c r="AU21" s="46">
        <v>93779.31</v>
      </c>
      <c r="AV21" s="96">
        <v>0</v>
      </c>
      <c r="AW21" s="97">
        <v>600158827.25163686</v>
      </c>
      <c r="AX21" s="97">
        <v>1573400.81</v>
      </c>
      <c r="AY21" s="98"/>
      <c r="AZ21" s="98"/>
    </row>
    <row r="22" spans="1:52" ht="15.75">
      <c r="A22" s="99" t="s">
        <v>407</v>
      </c>
      <c r="B22" s="8" t="s">
        <v>437</v>
      </c>
      <c r="C22" s="46">
        <v>103310878.53999999</v>
      </c>
      <c r="D22" s="96">
        <v>737233.64999999991</v>
      </c>
      <c r="E22" s="46">
        <v>121337947</v>
      </c>
      <c r="F22" s="96">
        <v>0</v>
      </c>
      <c r="G22" s="46">
        <v>23691115.099999998</v>
      </c>
      <c r="H22" s="96">
        <v>0</v>
      </c>
      <c r="I22" s="46">
        <v>86487879.819999993</v>
      </c>
      <c r="J22" s="96">
        <v>0</v>
      </c>
      <c r="K22" s="46">
        <v>32797659.793679073</v>
      </c>
      <c r="L22" s="96">
        <v>0</v>
      </c>
      <c r="M22" s="46">
        <v>26341289.649999969</v>
      </c>
      <c r="N22" s="96">
        <v>0</v>
      </c>
      <c r="O22" s="46">
        <v>79069587.794002175</v>
      </c>
      <c r="P22" s="96">
        <v>0</v>
      </c>
      <c r="Q22" s="46">
        <v>63641355.70000004</v>
      </c>
      <c r="R22" s="96">
        <v>0</v>
      </c>
      <c r="S22" s="46">
        <v>20213064.810000002</v>
      </c>
      <c r="T22" s="96">
        <v>0</v>
      </c>
      <c r="U22" s="46">
        <v>17771842.900000002</v>
      </c>
      <c r="V22" s="96">
        <v>0</v>
      </c>
      <c r="W22" s="46">
        <v>5562529.0300000012</v>
      </c>
      <c r="X22" s="96">
        <v>0</v>
      </c>
      <c r="Y22" s="46">
        <v>0</v>
      </c>
      <c r="Z22" s="96">
        <v>0</v>
      </c>
      <c r="AA22" s="46">
        <v>5794263.8699999908</v>
      </c>
      <c r="AB22" s="96">
        <v>0</v>
      </c>
      <c r="AC22" s="46">
        <v>2749126.7411234234</v>
      </c>
      <c r="AD22" s="96">
        <v>0</v>
      </c>
      <c r="AE22" s="46">
        <v>0</v>
      </c>
      <c r="AF22" s="96">
        <v>0</v>
      </c>
      <c r="AG22" s="46">
        <v>2207643.33</v>
      </c>
      <c r="AH22" s="96">
        <v>836167.16</v>
      </c>
      <c r="AI22" s="46">
        <v>0</v>
      </c>
      <c r="AJ22" s="96">
        <v>0</v>
      </c>
      <c r="AK22" s="46">
        <v>0</v>
      </c>
      <c r="AL22" s="96">
        <v>0</v>
      </c>
      <c r="AM22" s="46">
        <v>5581.7982064281196</v>
      </c>
      <c r="AN22" s="96">
        <v>0</v>
      </c>
      <c r="AO22" s="46">
        <v>0</v>
      </c>
      <c r="AP22" s="96">
        <v>0</v>
      </c>
      <c r="AQ22" s="46">
        <v>0</v>
      </c>
      <c r="AR22" s="96">
        <v>0</v>
      </c>
      <c r="AS22" s="46">
        <v>0</v>
      </c>
      <c r="AT22" s="96">
        <v>0</v>
      </c>
      <c r="AU22" s="46">
        <v>93779.31</v>
      </c>
      <c r="AV22" s="96">
        <v>0</v>
      </c>
      <c r="AW22" s="97">
        <v>591075545.187011</v>
      </c>
      <c r="AX22" s="97">
        <v>1573400.81</v>
      </c>
      <c r="AY22" s="98"/>
      <c r="AZ22" s="98"/>
    </row>
    <row r="23" spans="1:52" ht="15.75">
      <c r="A23" s="99" t="s">
        <v>408</v>
      </c>
      <c r="B23" s="174" t="s">
        <v>438</v>
      </c>
      <c r="C23" s="46">
        <v>0</v>
      </c>
      <c r="D23" s="96">
        <v>0</v>
      </c>
      <c r="E23" s="46">
        <v>0</v>
      </c>
      <c r="F23" s="96">
        <v>0</v>
      </c>
      <c r="G23" s="46">
        <v>2177519.36</v>
      </c>
      <c r="H23" s="96">
        <v>0</v>
      </c>
      <c r="I23" s="46">
        <v>0</v>
      </c>
      <c r="J23" s="96">
        <v>0</v>
      </c>
      <c r="K23" s="46">
        <v>79392.676503059483</v>
      </c>
      <c r="L23" s="96">
        <v>0</v>
      </c>
      <c r="M23" s="46">
        <v>9225.07</v>
      </c>
      <c r="N23" s="96">
        <v>0</v>
      </c>
      <c r="O23" s="46">
        <v>0</v>
      </c>
      <c r="P23" s="96">
        <v>0</v>
      </c>
      <c r="Q23" s="46">
        <v>0</v>
      </c>
      <c r="R23" s="96">
        <v>0</v>
      </c>
      <c r="S23" s="46">
        <v>13511</v>
      </c>
      <c r="T23" s="96">
        <v>0</v>
      </c>
      <c r="U23" s="46">
        <v>1916.1899999999996</v>
      </c>
      <c r="V23" s="96">
        <v>0</v>
      </c>
      <c r="W23" s="46">
        <v>0</v>
      </c>
      <c r="X23" s="96">
        <v>0</v>
      </c>
      <c r="Y23" s="46">
        <v>0</v>
      </c>
      <c r="Z23" s="96">
        <v>0</v>
      </c>
      <c r="AA23" s="46">
        <v>0</v>
      </c>
      <c r="AB23" s="96">
        <v>0</v>
      </c>
      <c r="AC23" s="46">
        <v>0</v>
      </c>
      <c r="AD23" s="96">
        <v>0</v>
      </c>
      <c r="AE23" s="46">
        <v>0</v>
      </c>
      <c r="AF23" s="96">
        <v>0</v>
      </c>
      <c r="AG23" s="46">
        <v>0</v>
      </c>
      <c r="AH23" s="96">
        <v>0</v>
      </c>
      <c r="AI23" s="46">
        <v>0</v>
      </c>
      <c r="AJ23" s="96">
        <v>0</v>
      </c>
      <c r="AK23" s="46">
        <v>0</v>
      </c>
      <c r="AL23" s="96">
        <v>0</v>
      </c>
      <c r="AM23" s="46">
        <v>0</v>
      </c>
      <c r="AN23" s="96">
        <v>0</v>
      </c>
      <c r="AO23" s="46">
        <v>0</v>
      </c>
      <c r="AP23" s="96">
        <v>0</v>
      </c>
      <c r="AQ23" s="46">
        <v>0</v>
      </c>
      <c r="AR23" s="96">
        <v>0</v>
      </c>
      <c r="AS23" s="46">
        <v>0</v>
      </c>
      <c r="AT23" s="96">
        <v>0</v>
      </c>
      <c r="AU23" s="46">
        <v>0</v>
      </c>
      <c r="AV23" s="96">
        <v>0</v>
      </c>
      <c r="AW23" s="97">
        <v>2281564.2965030591</v>
      </c>
      <c r="AX23" s="97">
        <v>0</v>
      </c>
      <c r="AY23" s="98"/>
      <c r="AZ23" s="98"/>
    </row>
    <row r="24" spans="1:52" ht="15.75">
      <c r="A24" s="99" t="s">
        <v>409</v>
      </c>
      <c r="B24" s="175" t="s">
        <v>439</v>
      </c>
      <c r="C24" s="46">
        <v>2239.0300000000002</v>
      </c>
      <c r="D24" s="96">
        <v>0</v>
      </c>
      <c r="E24" s="46">
        <v>0</v>
      </c>
      <c r="F24" s="96">
        <v>0</v>
      </c>
      <c r="G24" s="46">
        <v>0</v>
      </c>
      <c r="H24" s="96">
        <v>0</v>
      </c>
      <c r="I24" s="46">
        <v>434665.72</v>
      </c>
      <c r="J24" s="96">
        <v>0</v>
      </c>
      <c r="K24" s="46">
        <v>165</v>
      </c>
      <c r="L24" s="96">
        <v>0</v>
      </c>
      <c r="M24" s="46">
        <v>4362.1400000000003</v>
      </c>
      <c r="N24" s="96">
        <v>0</v>
      </c>
      <c r="O24" s="46">
        <v>0</v>
      </c>
      <c r="P24" s="96">
        <v>0</v>
      </c>
      <c r="Q24" s="46">
        <v>664108.86999999988</v>
      </c>
      <c r="R24" s="96">
        <v>0</v>
      </c>
      <c r="S24" s="46">
        <v>0</v>
      </c>
      <c r="T24" s="96">
        <v>0</v>
      </c>
      <c r="U24" s="46">
        <v>0</v>
      </c>
      <c r="V24" s="96">
        <v>0</v>
      </c>
      <c r="W24" s="46">
        <v>0</v>
      </c>
      <c r="X24" s="96">
        <v>0</v>
      </c>
      <c r="Y24" s="46">
        <v>0</v>
      </c>
      <c r="Z24" s="96">
        <v>0</v>
      </c>
      <c r="AA24" s="46">
        <v>0</v>
      </c>
      <c r="AB24" s="96">
        <v>0</v>
      </c>
      <c r="AC24" s="46">
        <v>9654.5990198693453</v>
      </c>
      <c r="AD24" s="96">
        <v>0</v>
      </c>
      <c r="AE24" s="46">
        <v>0</v>
      </c>
      <c r="AF24" s="96">
        <v>0</v>
      </c>
      <c r="AG24" s="46">
        <v>0</v>
      </c>
      <c r="AH24" s="96">
        <v>0</v>
      </c>
      <c r="AI24" s="46">
        <v>0</v>
      </c>
      <c r="AJ24" s="96">
        <v>0</v>
      </c>
      <c r="AK24" s="46">
        <v>0</v>
      </c>
      <c r="AL24" s="96">
        <v>0</v>
      </c>
      <c r="AM24" s="46">
        <v>0</v>
      </c>
      <c r="AN24" s="96">
        <v>0</v>
      </c>
      <c r="AO24" s="46">
        <v>0</v>
      </c>
      <c r="AP24" s="96">
        <v>0</v>
      </c>
      <c r="AQ24" s="46">
        <v>0</v>
      </c>
      <c r="AR24" s="96">
        <v>0</v>
      </c>
      <c r="AS24" s="46">
        <v>0</v>
      </c>
      <c r="AT24" s="96">
        <v>0</v>
      </c>
      <c r="AU24" s="46">
        <v>0</v>
      </c>
      <c r="AV24" s="96">
        <v>0</v>
      </c>
      <c r="AW24" s="97">
        <v>1115195.359019869</v>
      </c>
      <c r="AX24" s="97">
        <v>0</v>
      </c>
      <c r="AY24" s="98"/>
      <c r="AZ24" s="98"/>
    </row>
    <row r="25" spans="1:52" ht="15.75">
      <c r="A25" s="99" t="s">
        <v>410</v>
      </c>
      <c r="B25" s="8" t="s">
        <v>440</v>
      </c>
      <c r="C25" s="46">
        <v>0</v>
      </c>
      <c r="D25" s="96">
        <v>0</v>
      </c>
      <c r="E25" s="46">
        <v>0</v>
      </c>
      <c r="F25" s="96">
        <v>0</v>
      </c>
      <c r="G25" s="46">
        <v>4128872.0099999993</v>
      </c>
      <c r="H25" s="96">
        <v>0</v>
      </c>
      <c r="I25" s="46">
        <v>0</v>
      </c>
      <c r="J25" s="96">
        <v>0</v>
      </c>
      <c r="K25" s="46">
        <v>0</v>
      </c>
      <c r="L25" s="96">
        <v>0</v>
      </c>
      <c r="M25" s="46">
        <v>182095.22999999998</v>
      </c>
      <c r="N25" s="96">
        <v>0</v>
      </c>
      <c r="O25" s="46">
        <v>21700.080000000002</v>
      </c>
      <c r="P25" s="96">
        <v>0</v>
      </c>
      <c r="Q25" s="46">
        <v>406194.50999999989</v>
      </c>
      <c r="R25" s="96">
        <v>0</v>
      </c>
      <c r="S25" s="46">
        <v>170135.33000000002</v>
      </c>
      <c r="T25" s="96">
        <v>0</v>
      </c>
      <c r="U25" s="46">
        <v>518886.12999999989</v>
      </c>
      <c r="V25" s="96">
        <v>0</v>
      </c>
      <c r="W25" s="46">
        <v>258478.96</v>
      </c>
      <c r="X25" s="96">
        <v>0</v>
      </c>
      <c r="Y25" s="46">
        <v>0</v>
      </c>
      <c r="Z25" s="96">
        <v>0</v>
      </c>
      <c r="AA25" s="46">
        <v>0</v>
      </c>
      <c r="AB25" s="96">
        <v>0</v>
      </c>
      <c r="AC25" s="46">
        <v>160.15910278475087</v>
      </c>
      <c r="AD25" s="96">
        <v>0</v>
      </c>
      <c r="AE25" s="46">
        <v>0</v>
      </c>
      <c r="AF25" s="96">
        <v>0</v>
      </c>
      <c r="AG25" s="46">
        <v>0</v>
      </c>
      <c r="AH25" s="96">
        <v>0</v>
      </c>
      <c r="AI25" s="46">
        <v>0</v>
      </c>
      <c r="AJ25" s="96">
        <v>0</v>
      </c>
      <c r="AK25" s="46">
        <v>0</v>
      </c>
      <c r="AL25" s="96">
        <v>0</v>
      </c>
      <c r="AM25" s="46">
        <v>0</v>
      </c>
      <c r="AN25" s="96">
        <v>0</v>
      </c>
      <c r="AO25" s="46">
        <v>0</v>
      </c>
      <c r="AP25" s="96">
        <v>0</v>
      </c>
      <c r="AQ25" s="46">
        <v>0</v>
      </c>
      <c r="AR25" s="96">
        <v>0</v>
      </c>
      <c r="AS25" s="46">
        <v>0</v>
      </c>
      <c r="AT25" s="96">
        <v>0</v>
      </c>
      <c r="AU25" s="46">
        <v>0</v>
      </c>
      <c r="AV25" s="96">
        <v>0</v>
      </c>
      <c r="AW25" s="97">
        <v>5686522.4091027835</v>
      </c>
      <c r="AX25" s="97">
        <v>0</v>
      </c>
      <c r="AY25" s="98"/>
      <c r="AZ25" s="98"/>
    </row>
    <row r="26" spans="1:52" ht="15.75">
      <c r="A26" s="94">
        <v>11</v>
      </c>
      <c r="B26" s="173" t="s">
        <v>441</v>
      </c>
      <c r="C26" s="46">
        <v>0</v>
      </c>
      <c r="D26" s="96">
        <v>0</v>
      </c>
      <c r="E26" s="46">
        <v>0</v>
      </c>
      <c r="F26" s="96">
        <v>0</v>
      </c>
      <c r="G26" s="46">
        <v>0</v>
      </c>
      <c r="H26" s="96">
        <v>0</v>
      </c>
      <c r="I26" s="46">
        <v>0</v>
      </c>
      <c r="J26" s="96">
        <v>0</v>
      </c>
      <c r="K26" s="46">
        <v>0</v>
      </c>
      <c r="L26" s="96">
        <v>0</v>
      </c>
      <c r="M26" s="46">
        <v>13250.24</v>
      </c>
      <c r="N26" s="96">
        <v>0</v>
      </c>
      <c r="O26" s="46">
        <v>0</v>
      </c>
      <c r="P26" s="96">
        <v>0</v>
      </c>
      <c r="Q26" s="46">
        <v>0</v>
      </c>
      <c r="R26" s="96">
        <v>0</v>
      </c>
      <c r="S26" s="46">
        <v>0</v>
      </c>
      <c r="T26" s="96">
        <v>0</v>
      </c>
      <c r="U26" s="46">
        <v>0</v>
      </c>
      <c r="V26" s="96">
        <v>0</v>
      </c>
      <c r="W26" s="46">
        <v>0</v>
      </c>
      <c r="X26" s="96">
        <v>0</v>
      </c>
      <c r="Y26" s="46">
        <v>0</v>
      </c>
      <c r="Z26" s="96">
        <v>0</v>
      </c>
      <c r="AA26" s="46">
        <v>0</v>
      </c>
      <c r="AB26" s="96">
        <v>0</v>
      </c>
      <c r="AC26" s="46">
        <v>0</v>
      </c>
      <c r="AD26" s="96">
        <v>0</v>
      </c>
      <c r="AE26" s="46">
        <v>0</v>
      </c>
      <c r="AF26" s="96">
        <v>0</v>
      </c>
      <c r="AG26" s="46">
        <v>0</v>
      </c>
      <c r="AH26" s="96">
        <v>0</v>
      </c>
      <c r="AI26" s="46">
        <v>0</v>
      </c>
      <c r="AJ26" s="96">
        <v>0</v>
      </c>
      <c r="AK26" s="46">
        <v>0</v>
      </c>
      <c r="AL26" s="96">
        <v>0</v>
      </c>
      <c r="AM26" s="46">
        <v>0</v>
      </c>
      <c r="AN26" s="96">
        <v>0</v>
      </c>
      <c r="AO26" s="46">
        <v>0</v>
      </c>
      <c r="AP26" s="96">
        <v>0</v>
      </c>
      <c r="AQ26" s="46">
        <v>0</v>
      </c>
      <c r="AR26" s="96">
        <v>0</v>
      </c>
      <c r="AS26" s="46">
        <v>0</v>
      </c>
      <c r="AT26" s="96">
        <v>0</v>
      </c>
      <c r="AU26" s="46">
        <v>0</v>
      </c>
      <c r="AV26" s="96">
        <v>0</v>
      </c>
      <c r="AW26" s="97">
        <v>13250.24</v>
      </c>
      <c r="AX26" s="97">
        <v>0</v>
      </c>
      <c r="AY26" s="98"/>
      <c r="AZ26" s="98"/>
    </row>
    <row r="27" spans="1:52" ht="15.75">
      <c r="A27" s="94">
        <v>12</v>
      </c>
      <c r="B27" s="173" t="s">
        <v>442</v>
      </c>
      <c r="C27" s="46">
        <v>0</v>
      </c>
      <c r="D27" s="96">
        <v>0</v>
      </c>
      <c r="E27" s="46">
        <v>103</v>
      </c>
      <c r="F27" s="96">
        <v>0</v>
      </c>
      <c r="G27" s="46">
        <v>9811.9</v>
      </c>
      <c r="H27" s="96">
        <v>0</v>
      </c>
      <c r="I27" s="46">
        <v>0</v>
      </c>
      <c r="J27" s="96">
        <v>0</v>
      </c>
      <c r="K27" s="46">
        <v>0</v>
      </c>
      <c r="L27" s="96">
        <v>0</v>
      </c>
      <c r="M27" s="46">
        <v>17551.71</v>
      </c>
      <c r="N27" s="96">
        <v>0</v>
      </c>
      <c r="O27" s="46">
        <v>0</v>
      </c>
      <c r="P27" s="96">
        <v>0</v>
      </c>
      <c r="Q27" s="46">
        <v>0</v>
      </c>
      <c r="R27" s="96">
        <v>0</v>
      </c>
      <c r="S27" s="46">
        <v>0</v>
      </c>
      <c r="T27" s="96">
        <v>0</v>
      </c>
      <c r="U27" s="46">
        <v>0</v>
      </c>
      <c r="V27" s="96">
        <v>0</v>
      </c>
      <c r="W27" s="46">
        <v>0</v>
      </c>
      <c r="X27" s="96">
        <v>0</v>
      </c>
      <c r="Y27" s="46">
        <v>0</v>
      </c>
      <c r="Z27" s="96">
        <v>0</v>
      </c>
      <c r="AA27" s="46">
        <v>0</v>
      </c>
      <c r="AB27" s="96">
        <v>0</v>
      </c>
      <c r="AC27" s="46">
        <v>0</v>
      </c>
      <c r="AD27" s="96">
        <v>0</v>
      </c>
      <c r="AE27" s="46">
        <v>0</v>
      </c>
      <c r="AF27" s="96">
        <v>0</v>
      </c>
      <c r="AG27" s="46">
        <v>0</v>
      </c>
      <c r="AH27" s="96">
        <v>0</v>
      </c>
      <c r="AI27" s="46">
        <v>0</v>
      </c>
      <c r="AJ27" s="96">
        <v>0</v>
      </c>
      <c r="AK27" s="46">
        <v>0</v>
      </c>
      <c r="AL27" s="96">
        <v>0</v>
      </c>
      <c r="AM27" s="46">
        <v>0</v>
      </c>
      <c r="AN27" s="96">
        <v>0</v>
      </c>
      <c r="AO27" s="46">
        <v>0</v>
      </c>
      <c r="AP27" s="96">
        <v>0</v>
      </c>
      <c r="AQ27" s="46">
        <v>0</v>
      </c>
      <c r="AR27" s="96">
        <v>0</v>
      </c>
      <c r="AS27" s="46">
        <v>0</v>
      </c>
      <c r="AT27" s="96">
        <v>0</v>
      </c>
      <c r="AU27" s="46">
        <v>0</v>
      </c>
      <c r="AV27" s="96">
        <v>0</v>
      </c>
      <c r="AW27" s="97">
        <v>27466.61</v>
      </c>
      <c r="AX27" s="97">
        <v>0</v>
      </c>
      <c r="AY27" s="98"/>
      <c r="AZ27" s="98"/>
    </row>
    <row r="28" spans="1:52" ht="15.75">
      <c r="A28" s="94">
        <v>13</v>
      </c>
      <c r="B28" s="173" t="s">
        <v>443</v>
      </c>
      <c r="C28" s="46">
        <v>3628049.4000000004</v>
      </c>
      <c r="D28" s="96">
        <v>150000</v>
      </c>
      <c r="E28" s="46">
        <v>520678</v>
      </c>
      <c r="F28" s="96">
        <v>0</v>
      </c>
      <c r="G28" s="46">
        <v>1537706.2800000003</v>
      </c>
      <c r="H28" s="96">
        <v>78233.2</v>
      </c>
      <c r="I28" s="46">
        <v>97663.39</v>
      </c>
      <c r="J28" s="96">
        <v>0</v>
      </c>
      <c r="K28" s="46">
        <v>634721.49026311364</v>
      </c>
      <c r="L28" s="96">
        <v>0</v>
      </c>
      <c r="M28" s="46">
        <v>442524.1</v>
      </c>
      <c r="N28" s="96">
        <v>0</v>
      </c>
      <c r="O28" s="46">
        <v>11390.58</v>
      </c>
      <c r="P28" s="96">
        <v>0</v>
      </c>
      <c r="Q28" s="46">
        <v>262360.57000000007</v>
      </c>
      <c r="R28" s="96">
        <v>0</v>
      </c>
      <c r="S28" s="46">
        <v>1327668.1300000001</v>
      </c>
      <c r="T28" s="96">
        <v>0</v>
      </c>
      <c r="U28" s="46">
        <v>141884.73000000001</v>
      </c>
      <c r="V28" s="96">
        <v>0</v>
      </c>
      <c r="W28" s="46">
        <v>2858698.1999999997</v>
      </c>
      <c r="X28" s="96">
        <v>0</v>
      </c>
      <c r="Y28" s="46">
        <v>0</v>
      </c>
      <c r="Z28" s="96">
        <v>0</v>
      </c>
      <c r="AA28" s="46">
        <v>19512.000000000004</v>
      </c>
      <c r="AB28" s="96">
        <v>0</v>
      </c>
      <c r="AC28" s="46">
        <v>13776.330269085771</v>
      </c>
      <c r="AD28" s="96">
        <v>0</v>
      </c>
      <c r="AE28" s="46">
        <v>0</v>
      </c>
      <c r="AF28" s="96">
        <v>0</v>
      </c>
      <c r="AG28" s="46">
        <v>13336.77</v>
      </c>
      <c r="AH28" s="96">
        <v>13336.77</v>
      </c>
      <c r="AI28" s="46">
        <v>0</v>
      </c>
      <c r="AJ28" s="96">
        <v>0</v>
      </c>
      <c r="AK28" s="46">
        <v>0</v>
      </c>
      <c r="AL28" s="96">
        <v>0</v>
      </c>
      <c r="AM28" s="46">
        <v>2936.3578916943184</v>
      </c>
      <c r="AN28" s="96">
        <v>0</v>
      </c>
      <c r="AO28" s="46">
        <v>0</v>
      </c>
      <c r="AP28" s="96">
        <v>0</v>
      </c>
      <c r="AQ28" s="46">
        <v>0</v>
      </c>
      <c r="AR28" s="96">
        <v>0</v>
      </c>
      <c r="AS28" s="46">
        <v>0</v>
      </c>
      <c r="AT28" s="96">
        <v>0</v>
      </c>
      <c r="AU28" s="46">
        <v>200</v>
      </c>
      <c r="AV28" s="96">
        <v>0</v>
      </c>
      <c r="AW28" s="97">
        <v>11513106.328423893</v>
      </c>
      <c r="AX28" s="97">
        <v>241569.97</v>
      </c>
      <c r="AY28" s="98"/>
      <c r="AZ28" s="98"/>
    </row>
    <row r="29" spans="1:52" ht="15.75">
      <c r="A29" s="94">
        <v>14</v>
      </c>
      <c r="B29" s="173" t="s">
        <v>444</v>
      </c>
      <c r="C29" s="46">
        <v>-790.81</v>
      </c>
      <c r="D29" s="96">
        <v>0</v>
      </c>
      <c r="E29" s="46">
        <v>0</v>
      </c>
      <c r="F29" s="96">
        <v>0</v>
      </c>
      <c r="G29" s="46">
        <v>0</v>
      </c>
      <c r="H29" s="96">
        <v>0</v>
      </c>
      <c r="I29" s="46">
        <v>0</v>
      </c>
      <c r="J29" s="96">
        <v>0</v>
      </c>
      <c r="K29" s="46">
        <v>96753.16</v>
      </c>
      <c r="L29" s="96">
        <v>0</v>
      </c>
      <c r="M29" s="46">
        <v>-1610.6399999999999</v>
      </c>
      <c r="N29" s="96">
        <v>0</v>
      </c>
      <c r="O29" s="46">
        <v>0</v>
      </c>
      <c r="P29" s="96">
        <v>0</v>
      </c>
      <c r="Q29" s="46">
        <v>0</v>
      </c>
      <c r="R29" s="96">
        <v>0</v>
      </c>
      <c r="S29" s="46">
        <v>0</v>
      </c>
      <c r="T29" s="96">
        <v>0</v>
      </c>
      <c r="U29" s="46">
        <v>0</v>
      </c>
      <c r="V29" s="96">
        <v>0</v>
      </c>
      <c r="W29" s="46">
        <v>0</v>
      </c>
      <c r="X29" s="96">
        <v>0</v>
      </c>
      <c r="Y29" s="46">
        <v>0</v>
      </c>
      <c r="Z29" s="96">
        <v>0</v>
      </c>
      <c r="AA29" s="46">
        <v>0</v>
      </c>
      <c r="AB29" s="96">
        <v>0</v>
      </c>
      <c r="AC29" s="46">
        <v>111.51629972947974</v>
      </c>
      <c r="AD29" s="96">
        <v>0</v>
      </c>
      <c r="AE29" s="46">
        <v>0</v>
      </c>
      <c r="AF29" s="96">
        <v>0</v>
      </c>
      <c r="AG29" s="46">
        <v>0</v>
      </c>
      <c r="AH29" s="96">
        <v>0</v>
      </c>
      <c r="AI29" s="46">
        <v>0</v>
      </c>
      <c r="AJ29" s="96">
        <v>0</v>
      </c>
      <c r="AK29" s="46">
        <v>0</v>
      </c>
      <c r="AL29" s="96">
        <v>0</v>
      </c>
      <c r="AM29" s="46">
        <v>0</v>
      </c>
      <c r="AN29" s="96">
        <v>0</v>
      </c>
      <c r="AO29" s="46">
        <v>2246934.6400000011</v>
      </c>
      <c r="AP29" s="96">
        <v>0</v>
      </c>
      <c r="AQ29" s="46">
        <v>0</v>
      </c>
      <c r="AR29" s="96">
        <v>0</v>
      </c>
      <c r="AS29" s="46">
        <v>0</v>
      </c>
      <c r="AT29" s="96">
        <v>0</v>
      </c>
      <c r="AU29" s="46">
        <v>0</v>
      </c>
      <c r="AV29" s="96">
        <v>0</v>
      </c>
      <c r="AW29" s="97">
        <v>2341397.8662997307</v>
      </c>
      <c r="AX29" s="97">
        <v>0</v>
      </c>
      <c r="AY29" s="98"/>
      <c r="AZ29" s="98"/>
    </row>
    <row r="30" spans="1:52" ht="15.75">
      <c r="A30" s="94">
        <v>15</v>
      </c>
      <c r="B30" s="173" t="s">
        <v>445</v>
      </c>
      <c r="C30" s="46">
        <v>573280.57999999996</v>
      </c>
      <c r="D30" s="96">
        <v>0</v>
      </c>
      <c r="E30" s="46">
        <v>180990</v>
      </c>
      <c r="F30" s="96">
        <v>0</v>
      </c>
      <c r="G30" s="46">
        <v>0</v>
      </c>
      <c r="H30" s="96">
        <v>0</v>
      </c>
      <c r="I30" s="46">
        <v>4165.05</v>
      </c>
      <c r="J30" s="96">
        <v>0</v>
      </c>
      <c r="K30" s="46">
        <v>0</v>
      </c>
      <c r="L30" s="96">
        <v>0</v>
      </c>
      <c r="M30" s="46">
        <v>0</v>
      </c>
      <c r="N30" s="96">
        <v>0</v>
      </c>
      <c r="O30" s="46">
        <v>12877.17</v>
      </c>
      <c r="P30" s="96">
        <v>0</v>
      </c>
      <c r="Q30" s="46">
        <v>986795.06</v>
      </c>
      <c r="R30" s="96">
        <v>0</v>
      </c>
      <c r="S30" s="46">
        <v>607084.51</v>
      </c>
      <c r="T30" s="96">
        <v>0</v>
      </c>
      <c r="U30" s="46">
        <v>0</v>
      </c>
      <c r="V30" s="96">
        <v>0</v>
      </c>
      <c r="W30" s="46">
        <v>0</v>
      </c>
      <c r="X30" s="96">
        <v>0</v>
      </c>
      <c r="Y30" s="46">
        <v>0</v>
      </c>
      <c r="Z30" s="96">
        <v>0</v>
      </c>
      <c r="AA30" s="46">
        <v>0</v>
      </c>
      <c r="AB30" s="96">
        <v>0</v>
      </c>
      <c r="AC30" s="46">
        <v>7192.4828375506586</v>
      </c>
      <c r="AD30" s="96">
        <v>0</v>
      </c>
      <c r="AE30" s="46">
        <v>0</v>
      </c>
      <c r="AF30" s="96">
        <v>0</v>
      </c>
      <c r="AG30" s="46">
        <v>0</v>
      </c>
      <c r="AH30" s="96">
        <v>0</v>
      </c>
      <c r="AI30" s="46">
        <v>0</v>
      </c>
      <c r="AJ30" s="96">
        <v>0</v>
      </c>
      <c r="AK30" s="46">
        <v>0</v>
      </c>
      <c r="AL30" s="96">
        <v>0</v>
      </c>
      <c r="AM30" s="46">
        <v>0</v>
      </c>
      <c r="AN30" s="96">
        <v>0</v>
      </c>
      <c r="AO30" s="46">
        <v>0</v>
      </c>
      <c r="AP30" s="96">
        <v>0</v>
      </c>
      <c r="AQ30" s="46">
        <v>0</v>
      </c>
      <c r="AR30" s="96">
        <v>0</v>
      </c>
      <c r="AS30" s="46">
        <v>0</v>
      </c>
      <c r="AT30" s="96">
        <v>0</v>
      </c>
      <c r="AU30" s="46">
        <v>0</v>
      </c>
      <c r="AV30" s="96">
        <v>0</v>
      </c>
      <c r="AW30" s="97">
        <v>2372384.8528375509</v>
      </c>
      <c r="AX30" s="97">
        <v>0</v>
      </c>
      <c r="AY30" s="98"/>
      <c r="AZ30" s="98"/>
    </row>
    <row r="31" spans="1:52" ht="15.75">
      <c r="A31" s="94">
        <v>16</v>
      </c>
      <c r="B31" s="173" t="s">
        <v>446</v>
      </c>
      <c r="C31" s="46">
        <v>20435.41</v>
      </c>
      <c r="D31" s="96">
        <v>0</v>
      </c>
      <c r="E31" s="46">
        <v>35</v>
      </c>
      <c r="F31" s="96">
        <v>0</v>
      </c>
      <c r="G31" s="46">
        <v>66567.679999999993</v>
      </c>
      <c r="H31" s="96">
        <v>0</v>
      </c>
      <c r="I31" s="46">
        <v>48217.1</v>
      </c>
      <c r="J31" s="96">
        <v>0</v>
      </c>
      <c r="K31" s="46">
        <v>8583.2506273672861</v>
      </c>
      <c r="L31" s="96">
        <v>0</v>
      </c>
      <c r="M31" s="46">
        <v>0</v>
      </c>
      <c r="N31" s="96">
        <v>0</v>
      </c>
      <c r="O31" s="46">
        <v>0</v>
      </c>
      <c r="P31" s="96">
        <v>0</v>
      </c>
      <c r="Q31" s="46">
        <v>0</v>
      </c>
      <c r="R31" s="96">
        <v>0</v>
      </c>
      <c r="S31" s="46">
        <v>272458.84999999998</v>
      </c>
      <c r="T31" s="96">
        <v>0</v>
      </c>
      <c r="U31" s="46">
        <v>102381.18000000001</v>
      </c>
      <c r="V31" s="96">
        <v>0</v>
      </c>
      <c r="W31" s="46">
        <v>25300.74</v>
      </c>
      <c r="X31" s="96">
        <v>0</v>
      </c>
      <c r="Y31" s="46">
        <v>0</v>
      </c>
      <c r="Z31" s="96">
        <v>0</v>
      </c>
      <c r="AA31" s="46">
        <v>93638.719999999987</v>
      </c>
      <c r="AB31" s="96">
        <v>0</v>
      </c>
      <c r="AC31" s="46">
        <v>396.88072437018968</v>
      </c>
      <c r="AD31" s="96">
        <v>0</v>
      </c>
      <c r="AE31" s="46">
        <v>3096.63</v>
      </c>
      <c r="AF31" s="96">
        <v>0</v>
      </c>
      <c r="AG31" s="46">
        <v>0</v>
      </c>
      <c r="AH31" s="96">
        <v>0</v>
      </c>
      <c r="AI31" s="46">
        <v>0</v>
      </c>
      <c r="AJ31" s="96">
        <v>0</v>
      </c>
      <c r="AK31" s="46">
        <v>16167.8</v>
      </c>
      <c r="AL31" s="96">
        <v>0</v>
      </c>
      <c r="AM31" s="46">
        <v>0</v>
      </c>
      <c r="AN31" s="96">
        <v>0</v>
      </c>
      <c r="AO31" s="46">
        <v>0</v>
      </c>
      <c r="AP31" s="96">
        <v>0</v>
      </c>
      <c r="AQ31" s="46">
        <v>40775.35</v>
      </c>
      <c r="AR31" s="96">
        <v>0</v>
      </c>
      <c r="AS31" s="46">
        <v>0</v>
      </c>
      <c r="AT31" s="96">
        <v>0</v>
      </c>
      <c r="AU31" s="46">
        <v>0</v>
      </c>
      <c r="AV31" s="96">
        <v>0</v>
      </c>
      <c r="AW31" s="97">
        <v>698054.5913517375</v>
      </c>
      <c r="AX31" s="97">
        <v>0</v>
      </c>
      <c r="AY31" s="98"/>
      <c r="AZ31" s="98"/>
    </row>
    <row r="32" spans="1:52" ht="15.75">
      <c r="A32" s="94">
        <v>17</v>
      </c>
      <c r="B32" s="173" t="s">
        <v>447</v>
      </c>
      <c r="C32" s="46">
        <v>57090.41</v>
      </c>
      <c r="D32" s="96">
        <v>0</v>
      </c>
      <c r="E32" s="46">
        <v>0</v>
      </c>
      <c r="F32" s="96">
        <v>0</v>
      </c>
      <c r="G32" s="46">
        <v>0</v>
      </c>
      <c r="H32" s="96">
        <v>0</v>
      </c>
      <c r="I32" s="46">
        <v>0</v>
      </c>
      <c r="J32" s="96">
        <v>0</v>
      </c>
      <c r="K32" s="46">
        <v>0</v>
      </c>
      <c r="L32" s="96">
        <v>0</v>
      </c>
      <c r="M32" s="46">
        <v>0</v>
      </c>
      <c r="N32" s="96">
        <v>0</v>
      </c>
      <c r="O32" s="46">
        <v>0</v>
      </c>
      <c r="P32" s="96">
        <v>0</v>
      </c>
      <c r="Q32" s="46">
        <v>0</v>
      </c>
      <c r="R32" s="96">
        <v>0</v>
      </c>
      <c r="S32" s="46">
        <v>0</v>
      </c>
      <c r="T32" s="96">
        <v>0</v>
      </c>
      <c r="U32" s="46">
        <v>0</v>
      </c>
      <c r="V32" s="96">
        <v>0</v>
      </c>
      <c r="W32" s="46">
        <v>0</v>
      </c>
      <c r="X32" s="96">
        <v>0</v>
      </c>
      <c r="Y32" s="46">
        <v>0</v>
      </c>
      <c r="Z32" s="96">
        <v>0</v>
      </c>
      <c r="AA32" s="46">
        <v>0</v>
      </c>
      <c r="AB32" s="96">
        <v>0</v>
      </c>
      <c r="AC32" s="46">
        <v>0</v>
      </c>
      <c r="AD32" s="96">
        <v>0</v>
      </c>
      <c r="AE32" s="46">
        <v>0</v>
      </c>
      <c r="AF32" s="96">
        <v>0</v>
      </c>
      <c r="AG32" s="46">
        <v>0</v>
      </c>
      <c r="AH32" s="96">
        <v>0</v>
      </c>
      <c r="AI32" s="46">
        <v>0</v>
      </c>
      <c r="AJ32" s="96">
        <v>0</v>
      </c>
      <c r="AK32" s="46">
        <v>0</v>
      </c>
      <c r="AL32" s="96">
        <v>0</v>
      </c>
      <c r="AM32" s="46">
        <v>0</v>
      </c>
      <c r="AN32" s="96">
        <v>0</v>
      </c>
      <c r="AO32" s="46">
        <v>0</v>
      </c>
      <c r="AP32" s="96">
        <v>0</v>
      </c>
      <c r="AQ32" s="46">
        <v>0</v>
      </c>
      <c r="AR32" s="96">
        <v>0</v>
      </c>
      <c r="AS32" s="46">
        <v>0</v>
      </c>
      <c r="AT32" s="96">
        <v>0</v>
      </c>
      <c r="AU32" s="46">
        <v>0</v>
      </c>
      <c r="AV32" s="96">
        <v>0</v>
      </c>
      <c r="AW32" s="97">
        <v>57090.41</v>
      </c>
      <c r="AX32" s="97">
        <v>0</v>
      </c>
      <c r="AY32" s="98"/>
      <c r="AZ32" s="98"/>
    </row>
    <row r="33" spans="1:53" ht="15.75">
      <c r="A33" s="94">
        <v>18</v>
      </c>
      <c r="B33" s="173" t="s">
        <v>448</v>
      </c>
      <c r="C33" s="46">
        <v>6668161.54</v>
      </c>
      <c r="D33" s="96">
        <v>0</v>
      </c>
      <c r="E33" s="46">
        <v>642247</v>
      </c>
      <c r="F33" s="96">
        <v>0</v>
      </c>
      <c r="G33" s="46">
        <v>631610.73000000021</v>
      </c>
      <c r="H33" s="96">
        <v>0</v>
      </c>
      <c r="I33" s="46">
        <v>107453.53000000001</v>
      </c>
      <c r="J33" s="96">
        <v>0</v>
      </c>
      <c r="K33" s="46">
        <v>247677.71266492523</v>
      </c>
      <c r="L33" s="96">
        <v>0</v>
      </c>
      <c r="M33" s="46">
        <v>501392.85000027448</v>
      </c>
      <c r="N33" s="96">
        <v>0</v>
      </c>
      <c r="O33" s="46">
        <v>1218.4000000000001</v>
      </c>
      <c r="P33" s="96">
        <v>0</v>
      </c>
      <c r="Q33" s="46">
        <v>56265.640000000014</v>
      </c>
      <c r="R33" s="96">
        <v>0</v>
      </c>
      <c r="S33" s="46">
        <v>772931.55</v>
      </c>
      <c r="T33" s="96">
        <v>85173.84</v>
      </c>
      <c r="U33" s="46">
        <v>803124.97000000009</v>
      </c>
      <c r="V33" s="96">
        <v>0</v>
      </c>
      <c r="W33" s="46">
        <v>321748.34000000003</v>
      </c>
      <c r="X33" s="96">
        <v>0</v>
      </c>
      <c r="Y33" s="46">
        <v>0</v>
      </c>
      <c r="Z33" s="96">
        <v>0</v>
      </c>
      <c r="AA33" s="46">
        <v>199024.69</v>
      </c>
      <c r="AB33" s="96">
        <v>0</v>
      </c>
      <c r="AC33" s="46">
        <v>17872.481119323478</v>
      </c>
      <c r="AD33" s="96">
        <v>0</v>
      </c>
      <c r="AE33" s="46">
        <v>83400.709999999977</v>
      </c>
      <c r="AF33" s="96">
        <v>0</v>
      </c>
      <c r="AG33" s="46">
        <v>0</v>
      </c>
      <c r="AH33" s="96">
        <v>0</v>
      </c>
      <c r="AI33" s="46">
        <v>0</v>
      </c>
      <c r="AJ33" s="96">
        <v>0</v>
      </c>
      <c r="AK33" s="46">
        <v>0</v>
      </c>
      <c r="AL33" s="96">
        <v>0</v>
      </c>
      <c r="AM33" s="46">
        <v>0</v>
      </c>
      <c r="AN33" s="96">
        <v>0</v>
      </c>
      <c r="AO33" s="46">
        <v>0</v>
      </c>
      <c r="AP33" s="96">
        <v>0</v>
      </c>
      <c r="AQ33" s="46">
        <v>0</v>
      </c>
      <c r="AR33" s="96">
        <v>0</v>
      </c>
      <c r="AS33" s="46">
        <v>0</v>
      </c>
      <c r="AT33" s="96">
        <v>0</v>
      </c>
      <c r="AU33" s="46">
        <v>0</v>
      </c>
      <c r="AV33" s="96">
        <v>0</v>
      </c>
      <c r="AW33" s="97">
        <v>11054130.143784527</v>
      </c>
      <c r="AX33" s="97">
        <v>85173.84</v>
      </c>
      <c r="AY33" s="98"/>
      <c r="AZ33" s="98"/>
    </row>
    <row r="34" spans="1:53" s="103" customFormat="1" ht="18" customHeight="1">
      <c r="A34" s="272" t="s">
        <v>450</v>
      </c>
      <c r="B34" s="273"/>
      <c r="C34" s="50">
        <v>144770906.03</v>
      </c>
      <c r="D34" s="97">
        <v>1744423.5103743998</v>
      </c>
      <c r="E34" s="50">
        <v>141600572</v>
      </c>
      <c r="F34" s="97">
        <v>259838.46000000002</v>
      </c>
      <c r="G34" s="50">
        <v>113471658.53</v>
      </c>
      <c r="H34" s="97">
        <v>830779.11999999988</v>
      </c>
      <c r="I34" s="50">
        <v>101810148.24000001</v>
      </c>
      <c r="J34" s="97">
        <v>0</v>
      </c>
      <c r="K34" s="50">
        <v>95544889.348486736</v>
      </c>
      <c r="L34" s="97">
        <v>73493.989999999991</v>
      </c>
      <c r="M34" s="50">
        <v>83827808.99000001</v>
      </c>
      <c r="N34" s="97">
        <v>463.51</v>
      </c>
      <c r="O34" s="50">
        <v>80800765.074002177</v>
      </c>
      <c r="P34" s="97">
        <v>0</v>
      </c>
      <c r="Q34" s="50">
        <v>74064596.400000051</v>
      </c>
      <c r="R34" s="97">
        <v>0</v>
      </c>
      <c r="S34" s="50">
        <v>73229982.300000012</v>
      </c>
      <c r="T34" s="97">
        <v>85173.84</v>
      </c>
      <c r="U34" s="50">
        <v>71196512.809999987</v>
      </c>
      <c r="V34" s="97">
        <v>294358.29000000004</v>
      </c>
      <c r="W34" s="50">
        <v>21176290.930000007</v>
      </c>
      <c r="X34" s="97">
        <v>0</v>
      </c>
      <c r="Y34" s="50">
        <v>11490772.43</v>
      </c>
      <c r="Z34" s="97">
        <v>0</v>
      </c>
      <c r="AA34" s="50">
        <v>10928426.409999985</v>
      </c>
      <c r="AB34" s="97">
        <v>0</v>
      </c>
      <c r="AC34" s="50">
        <v>9090695.8478464987</v>
      </c>
      <c r="AD34" s="97">
        <v>0</v>
      </c>
      <c r="AE34" s="50">
        <v>7851353.6099999724</v>
      </c>
      <c r="AF34" s="97">
        <v>0</v>
      </c>
      <c r="AG34" s="50">
        <v>5072174.9075454175</v>
      </c>
      <c r="AH34" s="97">
        <v>3669707.1075454191</v>
      </c>
      <c r="AI34" s="50">
        <v>3392229.8987379968</v>
      </c>
      <c r="AJ34" s="97">
        <v>0</v>
      </c>
      <c r="AK34" s="50">
        <v>2993575.3299999312</v>
      </c>
      <c r="AL34" s="97">
        <v>0</v>
      </c>
      <c r="AM34" s="50">
        <v>2595642.5809999998</v>
      </c>
      <c r="AN34" s="97">
        <v>0</v>
      </c>
      <c r="AO34" s="50">
        <v>2246934.6400000011</v>
      </c>
      <c r="AP34" s="97">
        <v>0</v>
      </c>
      <c r="AQ34" s="50">
        <v>792676.44000000006</v>
      </c>
      <c r="AR34" s="97">
        <v>0</v>
      </c>
      <c r="AS34" s="50">
        <v>708430.12999999942</v>
      </c>
      <c r="AT34" s="97">
        <v>0</v>
      </c>
      <c r="AU34" s="50">
        <v>240848.15000000002</v>
      </c>
      <c r="AV34" s="97">
        <v>0</v>
      </c>
      <c r="AW34" s="97">
        <v>1058897891.0276188</v>
      </c>
      <c r="AX34" s="97">
        <v>6958237.8279198185</v>
      </c>
      <c r="AY34" s="172"/>
      <c r="AZ34" s="172"/>
      <c r="BA34" s="102"/>
    </row>
    <row r="35" spans="1:53" ht="15.75" customHeight="1">
      <c r="A35" s="282" t="s">
        <v>459</v>
      </c>
      <c r="B35" s="283"/>
      <c r="C35" s="279">
        <v>0.13671847612190965</v>
      </c>
      <c r="D35" s="280"/>
      <c r="E35" s="279">
        <v>0.13372448202969053</v>
      </c>
      <c r="F35" s="280"/>
      <c r="G35" s="279">
        <v>0.10716015159864019</v>
      </c>
      <c r="H35" s="280"/>
      <c r="I35" s="279">
        <v>9.6147276430211093E-2</v>
      </c>
      <c r="J35" s="280"/>
      <c r="K35" s="279">
        <v>9.0230503014567517E-2</v>
      </c>
      <c r="L35" s="280"/>
      <c r="M35" s="279">
        <v>7.9165148689311696E-2</v>
      </c>
      <c r="N35" s="280"/>
      <c r="O35" s="279">
        <v>7.6306474645622541E-2</v>
      </c>
      <c r="P35" s="280"/>
      <c r="Q35" s="279">
        <v>6.9944984334724916E-2</v>
      </c>
      <c r="R35" s="280"/>
      <c r="S35" s="279">
        <v>6.9156793039726605E-2</v>
      </c>
      <c r="T35" s="280"/>
      <c r="U35" s="279">
        <v>6.7236428944916091E-2</v>
      </c>
      <c r="V35" s="280"/>
      <c r="W35" s="279">
        <v>1.9998425825033282E-2</v>
      </c>
      <c r="X35" s="280"/>
      <c r="Y35" s="279">
        <v>1.0851634069125076E-2</v>
      </c>
      <c r="Z35" s="280"/>
      <c r="AA35" s="279">
        <v>1.0320566791755886E-2</v>
      </c>
      <c r="AB35" s="280"/>
      <c r="AC35" s="279">
        <v>8.5850542577097181E-3</v>
      </c>
      <c r="AD35" s="280"/>
      <c r="AE35" s="279">
        <v>7.4146465646281936E-3</v>
      </c>
      <c r="AF35" s="280"/>
      <c r="AG35" s="279">
        <v>4.7900510054119296E-3</v>
      </c>
      <c r="AH35" s="280"/>
      <c r="AI35" s="279">
        <v>3.2035476956573886E-3</v>
      </c>
      <c r="AJ35" s="280"/>
      <c r="AK35" s="279">
        <v>2.8270670433527675E-3</v>
      </c>
      <c r="AL35" s="280"/>
      <c r="AM35" s="279">
        <v>2.4512680618156966E-3</v>
      </c>
      <c r="AN35" s="280"/>
      <c r="AO35" s="279">
        <v>2.1219559119335287E-3</v>
      </c>
      <c r="AP35" s="280"/>
      <c r="AQ35" s="279">
        <v>7.4858628647445763E-4</v>
      </c>
      <c r="AR35" s="280"/>
      <c r="AS35" s="279">
        <v>6.6902591458794559E-4</v>
      </c>
      <c r="AT35" s="280"/>
      <c r="AU35" s="279">
        <v>2.2745172319331598E-4</v>
      </c>
      <c r="AV35" s="280"/>
      <c r="AW35" s="279">
        <v>1</v>
      </c>
      <c r="AX35" s="280"/>
      <c r="AY35" s="98"/>
      <c r="AZ35" s="98"/>
    </row>
    <row r="36" spans="1:53" ht="18" customHeight="1">
      <c r="A36" s="176" t="s">
        <v>452</v>
      </c>
      <c r="AY36" s="98"/>
      <c r="AZ36" s="98"/>
    </row>
    <row r="37" spans="1:53"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</row>
    <row r="38" spans="1:53">
      <c r="K38" s="104"/>
      <c r="L38" s="105"/>
      <c r="O38" s="105"/>
      <c r="P38" s="104"/>
      <c r="Q38" s="106"/>
    </row>
    <row r="39" spans="1:53">
      <c r="K39" s="104"/>
      <c r="L39" s="105"/>
      <c r="O39" s="105"/>
      <c r="P39" s="104"/>
      <c r="Q39" s="106"/>
    </row>
    <row r="40" spans="1:53">
      <c r="A40" s="169"/>
      <c r="B40" s="169"/>
      <c r="K40" s="104"/>
      <c r="L40" s="105"/>
      <c r="O40" s="105"/>
      <c r="P40" s="104"/>
      <c r="Q40" s="106"/>
    </row>
    <row r="41" spans="1:53">
      <c r="A41" s="169"/>
      <c r="B41" s="169"/>
      <c r="K41" s="104"/>
      <c r="L41" s="105"/>
      <c r="O41" s="105"/>
      <c r="P41" s="104"/>
      <c r="Q41" s="106"/>
    </row>
    <row r="42" spans="1:53">
      <c r="A42" s="169"/>
      <c r="B42" s="169"/>
      <c r="K42" s="104"/>
      <c r="L42" s="105"/>
      <c r="O42" s="105"/>
      <c r="P42" s="104"/>
      <c r="Q42" s="106"/>
    </row>
    <row r="43" spans="1:53">
      <c r="A43" s="169"/>
      <c r="B43" s="169"/>
      <c r="K43" s="104"/>
      <c r="L43" s="105"/>
      <c r="O43" s="105"/>
      <c r="P43" s="104"/>
      <c r="Q43" s="106"/>
    </row>
    <row r="44" spans="1:53">
      <c r="A44" s="169"/>
      <c r="B44" s="169"/>
      <c r="K44" s="104"/>
      <c r="L44" s="105"/>
      <c r="O44" s="105"/>
      <c r="P44" s="104"/>
      <c r="Q44" s="106"/>
    </row>
    <row r="45" spans="1:53">
      <c r="A45" s="169"/>
      <c r="B45" s="169"/>
      <c r="K45" s="104"/>
      <c r="L45" s="105"/>
      <c r="O45" s="105"/>
      <c r="P45" s="104"/>
      <c r="Q45" s="106"/>
    </row>
    <row r="46" spans="1:53">
      <c r="A46" s="169"/>
      <c r="B46" s="169"/>
      <c r="K46" s="104"/>
      <c r="L46" s="105"/>
      <c r="O46" s="105"/>
      <c r="P46" s="104"/>
      <c r="Q46" s="106"/>
    </row>
    <row r="47" spans="1:53">
      <c r="A47" s="169"/>
      <c r="B47" s="169"/>
      <c r="K47" s="104"/>
      <c r="L47" s="105"/>
      <c r="O47" s="105"/>
      <c r="P47" s="104"/>
      <c r="Q47" s="106"/>
    </row>
    <row r="48" spans="1:53">
      <c r="A48" s="169"/>
      <c r="B48" s="169"/>
      <c r="O48" s="105"/>
      <c r="P48" s="104"/>
    </row>
    <row r="49" spans="1:2">
      <c r="A49" s="169"/>
      <c r="B49" s="169"/>
    </row>
    <row r="50" spans="1:2">
      <c r="A50" s="169"/>
      <c r="B50" s="169"/>
    </row>
    <row r="51" spans="1:2">
      <c r="A51" s="169"/>
      <c r="B51" s="169"/>
    </row>
    <row r="52" spans="1:2">
      <c r="A52" s="169"/>
      <c r="B52" s="169"/>
    </row>
    <row r="53" spans="1:2">
      <c r="A53" s="169"/>
      <c r="B53" s="169"/>
    </row>
    <row r="54" spans="1:2">
      <c r="A54" s="169"/>
      <c r="B54" s="169"/>
    </row>
    <row r="55" spans="1:2">
      <c r="A55" s="169"/>
      <c r="B55" s="169"/>
    </row>
    <row r="56" spans="1:2">
      <c r="A56" s="169"/>
      <c r="B56" s="169"/>
    </row>
    <row r="57" spans="1:2">
      <c r="A57" s="169"/>
      <c r="B57" s="169"/>
    </row>
    <row r="58" spans="1:2">
      <c r="A58" s="169"/>
      <c r="B58" s="169"/>
    </row>
    <row r="59" spans="1:2">
      <c r="A59" s="169"/>
      <c r="B59" s="169"/>
    </row>
    <row r="60" spans="1:2">
      <c r="A60" s="169"/>
      <c r="B60" s="169"/>
    </row>
    <row r="61" spans="1:2">
      <c r="A61" s="169"/>
      <c r="B61" s="169"/>
    </row>
    <row r="62" spans="1:2">
      <c r="A62" s="169"/>
      <c r="B62" s="169"/>
    </row>
    <row r="63" spans="1:2">
      <c r="A63" s="169"/>
      <c r="B63" s="169"/>
    </row>
    <row r="70" spans="1:2" ht="15.75">
      <c r="A70" s="170">
        <f>(AW5+AW7)/$AW$34</f>
        <v>5.542840017808822E-2</v>
      </c>
      <c r="B70" s="171" t="s">
        <v>453</v>
      </c>
    </row>
    <row r="71" spans="1:2" ht="15.75">
      <c r="A71" s="170">
        <f>(AW8+AW21)/$AW$34</f>
        <v>0.84603562734745352</v>
      </c>
      <c r="B71" s="171" t="s">
        <v>454</v>
      </c>
    </row>
    <row r="72" spans="1:2" ht="15.75">
      <c r="A72" s="170">
        <f>AW9/$AW$34</f>
        <v>7.164290423996994E-4</v>
      </c>
      <c r="B72" s="171" t="s">
        <v>424</v>
      </c>
    </row>
    <row r="73" spans="1:2" ht="15.75">
      <c r="A73" s="170">
        <f>(AW10+AW26)/$AW$34</f>
        <v>2.0101605779121958E-4</v>
      </c>
      <c r="B73" s="171" t="s">
        <v>455</v>
      </c>
    </row>
    <row r="74" spans="1:2" ht="15.75">
      <c r="A74" s="170">
        <f>(AW11+AW27)/$AW$34</f>
        <v>1.5690337746898631E-3</v>
      </c>
      <c r="B74" s="171" t="s">
        <v>456</v>
      </c>
    </row>
    <row r="75" spans="1:2" ht="15.75">
      <c r="A75" s="170">
        <f>AW12/$AW$34</f>
        <v>5.1719907193378302E-3</v>
      </c>
      <c r="B75" s="171" t="s">
        <v>427</v>
      </c>
    </row>
    <row r="76" spans="1:2" ht="15.75">
      <c r="A76" s="170">
        <f>(AW13+AW18)/$AW$34</f>
        <v>6.4400762837354741E-2</v>
      </c>
      <c r="B76" s="171" t="s">
        <v>457</v>
      </c>
    </row>
    <row r="77" spans="1:2" ht="15.75">
      <c r="A77" s="170">
        <f>AW28/$AW$34</f>
        <v>1.0872725714139327E-2</v>
      </c>
      <c r="B77" s="171" t="s">
        <v>443</v>
      </c>
    </row>
    <row r="78" spans="1:2" ht="15.75">
      <c r="A78" s="170">
        <f>SUM(AW29:AW32)/$AW$34</f>
        <v>5.164735681153958E-3</v>
      </c>
      <c r="B78" s="171" t="s">
        <v>458</v>
      </c>
    </row>
    <row r="79" spans="1:2" ht="15.75">
      <c r="A79" s="170">
        <f>AW33/$AW$34</f>
        <v>1.0439278647591721E-2</v>
      </c>
      <c r="B79" s="171" t="s">
        <v>448</v>
      </c>
    </row>
    <row r="80" spans="1:2">
      <c r="A80" s="169"/>
      <c r="B80" s="169"/>
    </row>
    <row r="1039" ht="31.5" customHeight="1"/>
  </sheetData>
  <mergeCells count="53">
    <mergeCell ref="I3:J3"/>
    <mergeCell ref="AI3:AJ3"/>
    <mergeCell ref="AC3:AD3"/>
    <mergeCell ref="AA3:AB3"/>
    <mergeCell ref="O35:P35"/>
    <mergeCell ref="AE35:AF35"/>
    <mergeCell ref="Q3:R3"/>
    <mergeCell ref="A35:B35"/>
    <mergeCell ref="G35:H35"/>
    <mergeCell ref="C35:D35"/>
    <mergeCell ref="Y3:Z3"/>
    <mergeCell ref="A3:A4"/>
    <mergeCell ref="E3:F3"/>
    <mergeCell ref="A34:B34"/>
    <mergeCell ref="K35:L35"/>
    <mergeCell ref="I35:J35"/>
    <mergeCell ref="B3:B4"/>
    <mergeCell ref="C3:D3"/>
    <mergeCell ref="G3:H3"/>
    <mergeCell ref="W3:X3"/>
    <mergeCell ref="M35:N35"/>
    <mergeCell ref="Q35:R35"/>
    <mergeCell ref="S3:T3"/>
    <mergeCell ref="A1:AX1"/>
    <mergeCell ref="U35:V35"/>
    <mergeCell ref="AW35:AX35"/>
    <mergeCell ref="AM35:AN35"/>
    <mergeCell ref="AW3:AX3"/>
    <mergeCell ref="AO3:AP3"/>
    <mergeCell ref="AK3:AL3"/>
    <mergeCell ref="AO35:AP35"/>
    <mergeCell ref="AQ3:AR3"/>
    <mergeCell ref="AM3:AN3"/>
    <mergeCell ref="AU3:AV3"/>
    <mergeCell ref="AU35:AV35"/>
    <mergeCell ref="AQ35:AR35"/>
    <mergeCell ref="E35:F35"/>
    <mergeCell ref="AK35:AL35"/>
    <mergeCell ref="AS3:AT3"/>
    <mergeCell ref="AG3:AH3"/>
    <mergeCell ref="K3:L3"/>
    <mergeCell ref="O3:P3"/>
    <mergeCell ref="AC35:AD35"/>
    <mergeCell ref="AE3:AF3"/>
    <mergeCell ref="S35:T35"/>
    <mergeCell ref="Y35:Z35"/>
    <mergeCell ref="AA35:AB35"/>
    <mergeCell ref="AG35:AH35"/>
    <mergeCell ref="AS35:AT35"/>
    <mergeCell ref="U3:V3"/>
    <mergeCell ref="AI35:AJ35"/>
    <mergeCell ref="W35:X35"/>
    <mergeCell ref="M3:N3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3" manualBreakCount="3">
    <brk id="18" max="35" man="1"/>
    <brk id="34" max="35" man="1"/>
    <brk id="5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zoomScaleNormal="100" workbookViewId="0">
      <pane xSplit="2" ySplit="3" topLeftCell="C4" activePane="bottomRight" state="frozen"/>
      <selection activeCell="S42" sqref="S42"/>
      <selection pane="topRight" activeCell="S42" sqref="S42"/>
      <selection pane="bottomLeft" activeCell="S42" sqref="S42"/>
      <selection pane="bottomRight" activeCell="C4" sqref="C4"/>
    </sheetView>
  </sheetViews>
  <sheetFormatPr defaultColWidth="9.140625" defaultRowHeight="15.75"/>
  <cols>
    <col min="1" max="1" width="7.7109375" style="39" customWidth="1"/>
    <col min="2" max="2" width="48.7109375" style="39" customWidth="1"/>
    <col min="3" max="3" width="20.5703125" style="39" customWidth="1"/>
    <col min="4" max="4" width="20.42578125" style="39" customWidth="1"/>
    <col min="5" max="5" width="24.28515625" style="39" customWidth="1"/>
    <col min="6" max="6" width="20.5703125" style="39" customWidth="1"/>
    <col min="7" max="8" width="20.42578125" style="39" customWidth="1"/>
    <col min="9" max="9" width="18.7109375" style="71" bestFit="1" customWidth="1"/>
    <col min="10" max="10" width="12.5703125" style="39" bestFit="1" customWidth="1"/>
    <col min="11" max="16384" width="9.140625" style="39"/>
  </cols>
  <sheetData>
    <row r="1" spans="1:19" ht="21.75" customHeight="1">
      <c r="A1" s="287" t="s">
        <v>865</v>
      </c>
      <c r="B1" s="287"/>
      <c r="C1" s="287"/>
      <c r="D1" s="287"/>
      <c r="E1" s="287"/>
      <c r="F1" s="287"/>
      <c r="G1" s="287"/>
      <c r="H1" s="287"/>
    </row>
    <row r="2" spans="1:19">
      <c r="H2" s="180" t="s">
        <v>61</v>
      </c>
      <c r="K2" s="53"/>
      <c r="L2" s="53"/>
      <c r="M2" s="53"/>
      <c r="N2" s="53"/>
      <c r="O2" s="53"/>
      <c r="P2" s="53"/>
      <c r="Q2" s="53"/>
      <c r="R2" s="53"/>
      <c r="S2" s="53"/>
    </row>
    <row r="3" spans="1:19" ht="72" customHeight="1">
      <c r="A3" s="40" t="s">
        <v>30</v>
      </c>
      <c r="B3" s="40" t="s">
        <v>417</v>
      </c>
      <c r="C3" s="181" t="s">
        <v>463</v>
      </c>
      <c r="D3" s="181" t="s">
        <v>469</v>
      </c>
      <c r="E3" s="181" t="s">
        <v>464</v>
      </c>
      <c r="F3" s="181" t="s">
        <v>465</v>
      </c>
      <c r="G3" s="181" t="s">
        <v>470</v>
      </c>
      <c r="H3" s="181" t="s">
        <v>466</v>
      </c>
      <c r="K3" s="53"/>
      <c r="L3" s="53"/>
      <c r="M3" s="53"/>
      <c r="N3" s="53"/>
      <c r="O3" s="53"/>
      <c r="P3" s="53"/>
      <c r="Q3" s="53"/>
      <c r="R3" s="53"/>
      <c r="S3" s="53"/>
    </row>
    <row r="4" spans="1:19" ht="18" customHeight="1">
      <c r="A4" s="44">
        <v>1</v>
      </c>
      <c r="B4" s="8" t="s">
        <v>421</v>
      </c>
      <c r="C4" s="46">
        <v>54297186.995779268</v>
      </c>
      <c r="D4" s="49">
        <v>15966082.153548</v>
      </c>
      <c r="E4" s="48">
        <v>70263269.149327263</v>
      </c>
      <c r="F4" s="49">
        <v>12965248.079887196</v>
      </c>
      <c r="G4" s="73">
        <v>2079604.7100901105</v>
      </c>
      <c r="H4" s="48">
        <v>15044852.789977307</v>
      </c>
      <c r="I4" s="72"/>
      <c r="J4" s="41"/>
      <c r="K4" s="53"/>
      <c r="L4" s="53"/>
      <c r="M4" s="53"/>
      <c r="N4" s="53"/>
      <c r="O4" s="53"/>
      <c r="P4" s="53"/>
      <c r="Q4" s="53"/>
      <c r="R4" s="53"/>
      <c r="S4" s="53"/>
    </row>
    <row r="5" spans="1:19" ht="31.5">
      <c r="A5" s="47" t="s">
        <v>406</v>
      </c>
      <c r="B5" s="45" t="s">
        <v>449</v>
      </c>
      <c r="C5" s="46">
        <v>3394133.9099999997</v>
      </c>
      <c r="D5" s="49">
        <v>0</v>
      </c>
      <c r="E5" s="48">
        <v>3394133.9099999997</v>
      </c>
      <c r="F5" s="49">
        <v>320846.0387225041</v>
      </c>
      <c r="G5" s="73">
        <v>0</v>
      </c>
      <c r="H5" s="48">
        <v>320846.0387225041</v>
      </c>
      <c r="I5" s="72"/>
      <c r="J5" s="41"/>
      <c r="K5" s="53"/>
      <c r="L5" s="53"/>
      <c r="M5" s="53"/>
      <c r="N5" s="53"/>
      <c r="O5" s="53"/>
      <c r="P5" s="53"/>
      <c r="Q5" s="53"/>
      <c r="R5" s="53"/>
      <c r="S5" s="53"/>
    </row>
    <row r="6" spans="1:19" ht="18" customHeight="1">
      <c r="A6" s="44">
        <v>2</v>
      </c>
      <c r="B6" s="8" t="s">
        <v>422</v>
      </c>
      <c r="C6" s="46">
        <v>78905815.075285017</v>
      </c>
      <c r="D6" s="49">
        <v>77560542.269999996</v>
      </c>
      <c r="E6" s="48">
        <v>156466357.345285</v>
      </c>
      <c r="F6" s="49">
        <v>45727767.971725307</v>
      </c>
      <c r="G6" s="73">
        <v>35697281.10427963</v>
      </c>
      <c r="H6" s="48">
        <v>81425049.076004937</v>
      </c>
      <c r="I6" s="72"/>
      <c r="J6" s="41"/>
      <c r="K6" s="53"/>
      <c r="L6" s="53"/>
      <c r="M6" s="53"/>
      <c r="N6" s="53"/>
      <c r="O6" s="53"/>
      <c r="P6" s="53"/>
      <c r="Q6" s="53"/>
      <c r="R6" s="53"/>
      <c r="S6" s="53"/>
    </row>
    <row r="7" spans="1:19">
      <c r="A7" s="44">
        <v>3</v>
      </c>
      <c r="B7" s="8" t="s">
        <v>423</v>
      </c>
      <c r="C7" s="46">
        <v>709013801.54000008</v>
      </c>
      <c r="D7" s="49">
        <v>0</v>
      </c>
      <c r="E7" s="48">
        <v>709013801.54000008</v>
      </c>
      <c r="F7" s="49">
        <v>295706514.28081006</v>
      </c>
      <c r="G7" s="73">
        <v>0</v>
      </c>
      <c r="H7" s="48">
        <v>295706514.28081006</v>
      </c>
      <c r="I7" s="72"/>
      <c r="J7" s="41"/>
      <c r="K7" s="53"/>
      <c r="L7" s="53"/>
      <c r="M7" s="53"/>
      <c r="N7" s="53"/>
      <c r="O7" s="53"/>
      <c r="P7" s="53"/>
      <c r="Q7" s="53"/>
      <c r="R7" s="53"/>
      <c r="S7" s="53"/>
    </row>
    <row r="8" spans="1:19" ht="18" customHeight="1">
      <c r="A8" s="44">
        <v>4</v>
      </c>
      <c r="B8" s="8" t="s">
        <v>424</v>
      </c>
      <c r="C8" s="46">
        <v>8935635.0099999979</v>
      </c>
      <c r="D8" s="49">
        <v>0</v>
      </c>
      <c r="E8" s="48">
        <v>8935635.0099999979</v>
      </c>
      <c r="F8" s="49">
        <v>758625.20206797833</v>
      </c>
      <c r="G8" s="73">
        <v>0</v>
      </c>
      <c r="H8" s="48">
        <v>758625.20206797833</v>
      </c>
      <c r="I8" s="72"/>
      <c r="J8" s="41"/>
      <c r="K8" s="53"/>
      <c r="L8" s="53"/>
      <c r="M8" s="53"/>
      <c r="N8" s="53"/>
      <c r="O8" s="53"/>
      <c r="P8" s="53"/>
      <c r="Q8" s="53"/>
      <c r="R8" s="53"/>
      <c r="S8" s="53"/>
    </row>
    <row r="9" spans="1:19" ht="18" customHeight="1">
      <c r="A9" s="44">
        <v>5</v>
      </c>
      <c r="B9" s="8" t="s">
        <v>425</v>
      </c>
      <c r="C9" s="46">
        <v>5231438.71</v>
      </c>
      <c r="D9" s="49">
        <v>0</v>
      </c>
      <c r="E9" s="48">
        <v>5231438.71</v>
      </c>
      <c r="F9" s="49">
        <v>199605.23965780836</v>
      </c>
      <c r="G9" s="73">
        <v>0</v>
      </c>
      <c r="H9" s="48">
        <v>199605.23965780836</v>
      </c>
      <c r="I9" s="72"/>
      <c r="J9" s="41"/>
      <c r="K9" s="53"/>
      <c r="L9" s="53"/>
      <c r="M9" s="53"/>
      <c r="N9" s="53"/>
      <c r="O9" s="53"/>
      <c r="P9" s="53"/>
      <c r="Q9" s="53"/>
      <c r="R9" s="53"/>
      <c r="S9" s="53"/>
    </row>
    <row r="10" spans="1:19" ht="18" customHeight="1">
      <c r="A10" s="44">
        <v>6</v>
      </c>
      <c r="B10" s="8" t="s">
        <v>426</v>
      </c>
      <c r="C10" s="46">
        <v>7074043.6856141994</v>
      </c>
      <c r="D10" s="49">
        <v>0</v>
      </c>
      <c r="E10" s="48">
        <v>7074043.6856141994</v>
      </c>
      <c r="F10" s="49">
        <v>1633979.9449701998</v>
      </c>
      <c r="G10" s="73">
        <v>0</v>
      </c>
      <c r="H10" s="48">
        <v>1633979.9449701998</v>
      </c>
      <c r="I10" s="72"/>
      <c r="J10" s="41"/>
      <c r="K10" s="53"/>
      <c r="L10" s="53"/>
      <c r="M10" s="53"/>
      <c r="N10" s="53"/>
      <c r="O10" s="53"/>
      <c r="P10" s="53"/>
      <c r="Q10" s="53"/>
      <c r="R10" s="53"/>
      <c r="S10" s="53"/>
    </row>
    <row r="11" spans="1:19" ht="18" customHeight="1">
      <c r="A11" s="44">
        <v>7</v>
      </c>
      <c r="B11" s="8" t="s">
        <v>427</v>
      </c>
      <c r="C11" s="46">
        <v>23457390.533049099</v>
      </c>
      <c r="D11" s="49">
        <v>0</v>
      </c>
      <c r="E11" s="48">
        <v>23457390.533049099</v>
      </c>
      <c r="F11" s="49">
        <v>5476610.0651212465</v>
      </c>
      <c r="G11" s="73">
        <v>0</v>
      </c>
      <c r="H11" s="48">
        <v>5476610.0651212465</v>
      </c>
      <c r="I11" s="72"/>
      <c r="J11" s="41"/>
      <c r="K11" s="53"/>
      <c r="L11" s="53"/>
      <c r="M11" s="53"/>
      <c r="N11" s="53"/>
      <c r="O11" s="53"/>
      <c r="P11" s="53"/>
      <c r="Q11" s="53"/>
      <c r="R11" s="53"/>
      <c r="S11" s="53"/>
    </row>
    <row r="12" spans="1:19" ht="18" customHeight="1">
      <c r="A12" s="44">
        <v>8</v>
      </c>
      <c r="B12" s="8" t="s">
        <v>428</v>
      </c>
      <c r="C12" s="46">
        <v>316117558.53436089</v>
      </c>
      <c r="D12" s="49">
        <v>0</v>
      </c>
      <c r="E12" s="48">
        <v>316117558.53436089</v>
      </c>
      <c r="F12" s="49">
        <v>64640146.950725183</v>
      </c>
      <c r="G12" s="73">
        <v>0</v>
      </c>
      <c r="H12" s="48">
        <v>64640146.950725183</v>
      </c>
      <c r="I12" s="72"/>
      <c r="J12" s="41"/>
      <c r="K12" s="53"/>
      <c r="L12" s="53"/>
      <c r="M12" s="53"/>
      <c r="N12" s="53"/>
      <c r="O12" s="53"/>
      <c r="P12" s="53"/>
      <c r="Q12" s="53"/>
      <c r="R12" s="53"/>
      <c r="S12" s="53"/>
    </row>
    <row r="13" spans="1:19" ht="18" customHeight="1">
      <c r="A13" s="43" t="s">
        <v>411</v>
      </c>
      <c r="B13" s="45" t="s">
        <v>429</v>
      </c>
      <c r="C13" s="46">
        <v>175740844.23431873</v>
      </c>
      <c r="D13" s="49">
        <v>0</v>
      </c>
      <c r="E13" s="48">
        <v>175740844.23431873</v>
      </c>
      <c r="F13" s="49">
        <v>26566206.493664976</v>
      </c>
      <c r="G13" s="73">
        <v>0</v>
      </c>
      <c r="H13" s="48">
        <v>26566206.493664976</v>
      </c>
      <c r="I13" s="72"/>
      <c r="J13" s="41"/>
      <c r="K13" s="53"/>
      <c r="L13" s="53"/>
      <c r="M13" s="53"/>
      <c r="N13" s="53"/>
      <c r="O13" s="53"/>
      <c r="P13" s="53"/>
      <c r="Q13" s="53"/>
      <c r="R13" s="53"/>
      <c r="S13" s="53"/>
    </row>
    <row r="14" spans="1:19">
      <c r="A14" s="43" t="s">
        <v>412</v>
      </c>
      <c r="B14" s="45" t="s">
        <v>430</v>
      </c>
      <c r="C14" s="46">
        <v>104563314.77927479</v>
      </c>
      <c r="D14" s="49">
        <v>0</v>
      </c>
      <c r="E14" s="48">
        <v>104563314.77927479</v>
      </c>
      <c r="F14" s="49">
        <v>24624537.092365321</v>
      </c>
      <c r="G14" s="73">
        <v>0</v>
      </c>
      <c r="H14" s="48">
        <v>24624537.092365321</v>
      </c>
      <c r="I14" s="72"/>
      <c r="J14" s="41"/>
      <c r="K14" s="53"/>
      <c r="L14" s="53"/>
      <c r="M14" s="53"/>
      <c r="N14" s="53"/>
      <c r="O14" s="53"/>
      <c r="P14" s="53"/>
      <c r="Q14" s="53"/>
      <c r="R14" s="53"/>
      <c r="S14" s="53"/>
    </row>
    <row r="15" spans="1:19" ht="18" customHeight="1">
      <c r="A15" s="43" t="s">
        <v>413</v>
      </c>
      <c r="B15" s="45" t="s">
        <v>431</v>
      </c>
      <c r="C15" s="46">
        <v>16068931.522999998</v>
      </c>
      <c r="D15" s="49">
        <v>0</v>
      </c>
      <c r="E15" s="48">
        <v>16068931.522999998</v>
      </c>
      <c r="F15" s="49">
        <v>4420984.9392021382</v>
      </c>
      <c r="G15" s="73">
        <v>0</v>
      </c>
      <c r="H15" s="48">
        <v>4420984.9392021382</v>
      </c>
      <c r="I15" s="72"/>
      <c r="J15" s="41"/>
      <c r="K15" s="53"/>
      <c r="L15" s="53"/>
      <c r="M15" s="53"/>
      <c r="N15" s="53"/>
      <c r="O15" s="53"/>
      <c r="P15" s="53"/>
      <c r="Q15" s="53"/>
      <c r="R15" s="53"/>
      <c r="S15" s="53"/>
    </row>
    <row r="16" spans="1:19" ht="18" customHeight="1">
      <c r="A16" s="43" t="s">
        <v>414</v>
      </c>
      <c r="B16" s="45" t="s">
        <v>432</v>
      </c>
      <c r="C16" s="46">
        <v>19744467.997767337</v>
      </c>
      <c r="D16" s="49">
        <v>0</v>
      </c>
      <c r="E16" s="48">
        <v>19744467.997767337</v>
      </c>
      <c r="F16" s="49">
        <v>9028418.4254927263</v>
      </c>
      <c r="G16" s="73">
        <v>0</v>
      </c>
      <c r="H16" s="48">
        <v>9028418.4254927263</v>
      </c>
      <c r="I16" s="72"/>
      <c r="J16" s="41"/>
      <c r="K16" s="53"/>
      <c r="L16" s="53"/>
      <c r="M16" s="53"/>
      <c r="N16" s="53"/>
      <c r="O16" s="53"/>
      <c r="P16" s="53"/>
      <c r="Q16" s="53"/>
      <c r="R16" s="53"/>
      <c r="S16" s="53"/>
    </row>
    <row r="17" spans="1:19">
      <c r="A17" s="42">
        <v>9</v>
      </c>
      <c r="B17" s="8" t="s">
        <v>433</v>
      </c>
      <c r="C17" s="46">
        <v>23288602.23</v>
      </c>
      <c r="D17" s="49">
        <v>0</v>
      </c>
      <c r="E17" s="48">
        <v>23288602.23</v>
      </c>
      <c r="F17" s="49">
        <v>3553684.9983196426</v>
      </c>
      <c r="G17" s="73">
        <v>0</v>
      </c>
      <c r="H17" s="48">
        <v>3553684.9983196426</v>
      </c>
      <c r="I17" s="72"/>
      <c r="J17" s="41"/>
      <c r="K17" s="53"/>
      <c r="L17" s="53"/>
      <c r="M17" s="53"/>
      <c r="N17" s="53"/>
      <c r="O17" s="53"/>
      <c r="P17" s="53"/>
      <c r="Q17" s="53"/>
      <c r="R17" s="53"/>
      <c r="S17" s="53"/>
    </row>
    <row r="18" spans="1:19">
      <c r="A18" s="43" t="s">
        <v>415</v>
      </c>
      <c r="B18" s="45" t="s">
        <v>434</v>
      </c>
      <c r="C18" s="46">
        <v>22033317.199999996</v>
      </c>
      <c r="D18" s="49">
        <v>0</v>
      </c>
      <c r="E18" s="48">
        <v>22033317.199999996</v>
      </c>
      <c r="F18" s="49">
        <v>2975669.6731282407</v>
      </c>
      <c r="G18" s="73">
        <v>0</v>
      </c>
      <c r="H18" s="48">
        <v>2975669.6731282407</v>
      </c>
      <c r="I18" s="72"/>
      <c r="J18" s="41"/>
      <c r="K18" s="53"/>
      <c r="L18" s="53"/>
      <c r="M18" s="53"/>
      <c r="N18" s="53"/>
      <c r="O18" s="53"/>
      <c r="P18" s="53"/>
      <c r="Q18" s="53"/>
      <c r="R18" s="53"/>
      <c r="S18" s="53"/>
    </row>
    <row r="19" spans="1:19">
      <c r="A19" s="43" t="s">
        <v>416</v>
      </c>
      <c r="B19" s="45" t="s">
        <v>435</v>
      </c>
      <c r="C19" s="46">
        <v>1255285.0299999998</v>
      </c>
      <c r="D19" s="49">
        <v>0</v>
      </c>
      <c r="E19" s="48">
        <v>1255285.0299999998</v>
      </c>
      <c r="F19" s="49">
        <v>578015.32519140176</v>
      </c>
      <c r="G19" s="73">
        <v>0</v>
      </c>
      <c r="H19" s="48">
        <v>578015.32519140176</v>
      </c>
      <c r="I19" s="72"/>
      <c r="J19" s="41"/>
      <c r="K19" s="53"/>
      <c r="L19" s="53"/>
      <c r="M19" s="53"/>
      <c r="N19" s="53"/>
      <c r="O19" s="53"/>
      <c r="P19" s="53"/>
      <c r="Q19" s="53"/>
      <c r="R19" s="53"/>
      <c r="S19" s="53"/>
    </row>
    <row r="20" spans="1:19">
      <c r="A20" s="44">
        <v>10</v>
      </c>
      <c r="B20" s="173" t="s">
        <v>436</v>
      </c>
      <c r="C20" s="46">
        <v>1163414882.9665253</v>
      </c>
      <c r="D20" s="49">
        <v>0</v>
      </c>
      <c r="E20" s="48">
        <v>1163414882.9665253</v>
      </c>
      <c r="F20" s="49">
        <v>600158827.25163662</v>
      </c>
      <c r="G20" s="73">
        <v>5088</v>
      </c>
      <c r="H20" s="48">
        <v>600163915.25163662</v>
      </c>
      <c r="I20" s="72"/>
      <c r="J20" s="41"/>
      <c r="K20" s="53"/>
      <c r="L20" s="53"/>
      <c r="M20" s="53"/>
      <c r="N20" s="53"/>
      <c r="O20" s="53"/>
      <c r="P20" s="53"/>
      <c r="Q20" s="53"/>
      <c r="R20" s="53"/>
      <c r="S20" s="53"/>
    </row>
    <row r="21" spans="1:19" ht="18" customHeight="1">
      <c r="A21" s="47" t="s">
        <v>407</v>
      </c>
      <c r="B21" s="8" t="s">
        <v>437</v>
      </c>
      <c r="C21" s="46">
        <v>1144715211.2265251</v>
      </c>
      <c r="D21" s="49">
        <v>0</v>
      </c>
      <c r="E21" s="48">
        <v>1144715211.2265251</v>
      </c>
      <c r="F21" s="49">
        <v>591075545.187011</v>
      </c>
      <c r="G21" s="73">
        <v>5088</v>
      </c>
      <c r="H21" s="48">
        <v>591080633.187011</v>
      </c>
      <c r="I21" s="72"/>
      <c r="J21" s="41"/>
      <c r="K21" s="53"/>
      <c r="L21" s="53"/>
      <c r="M21" s="53"/>
      <c r="N21" s="53"/>
      <c r="O21" s="53"/>
      <c r="P21" s="53"/>
      <c r="Q21" s="53"/>
      <c r="R21" s="53"/>
      <c r="S21" s="53"/>
    </row>
    <row r="22" spans="1:19" ht="18" customHeight="1">
      <c r="A22" s="47" t="s">
        <v>408</v>
      </c>
      <c r="B22" s="174" t="s">
        <v>438</v>
      </c>
      <c r="C22" s="46">
        <v>0</v>
      </c>
      <c r="D22" s="49">
        <v>0</v>
      </c>
      <c r="E22" s="48">
        <v>0</v>
      </c>
      <c r="F22" s="49">
        <v>2281564.2965030591</v>
      </c>
      <c r="G22" s="73">
        <v>0</v>
      </c>
      <c r="H22" s="48">
        <v>2281564.2965030591</v>
      </c>
      <c r="I22" s="72"/>
      <c r="J22" s="41"/>
      <c r="K22" s="53"/>
      <c r="L22" s="53"/>
      <c r="M22" s="53"/>
      <c r="N22" s="53"/>
      <c r="O22" s="53"/>
      <c r="P22" s="53"/>
      <c r="Q22" s="53"/>
      <c r="R22" s="53"/>
      <c r="S22" s="53"/>
    </row>
    <row r="23" spans="1:19">
      <c r="A23" s="47" t="s">
        <v>409</v>
      </c>
      <c r="B23" s="175" t="s">
        <v>439</v>
      </c>
      <c r="C23" s="46">
        <v>5836718.1700000083</v>
      </c>
      <c r="D23" s="49">
        <v>0</v>
      </c>
      <c r="E23" s="48">
        <v>5836718.1700000083</v>
      </c>
      <c r="F23" s="49">
        <v>1115195.3590198692</v>
      </c>
      <c r="G23" s="73">
        <v>0</v>
      </c>
      <c r="H23" s="48">
        <v>1115195.3590198692</v>
      </c>
      <c r="I23" s="72"/>
      <c r="J23" s="41"/>
      <c r="K23" s="53"/>
      <c r="L23" s="53"/>
      <c r="M23" s="53"/>
      <c r="N23" s="53"/>
      <c r="O23" s="53"/>
      <c r="P23" s="53"/>
      <c r="Q23" s="53"/>
      <c r="R23" s="53"/>
      <c r="S23" s="53"/>
    </row>
    <row r="24" spans="1:19" ht="18" customHeight="1">
      <c r="A24" s="47" t="s">
        <v>410</v>
      </c>
      <c r="B24" s="8" t="s">
        <v>440</v>
      </c>
      <c r="C24" s="46">
        <v>12862953.570000002</v>
      </c>
      <c r="D24" s="49">
        <v>0</v>
      </c>
      <c r="E24" s="48">
        <v>12862953.570000002</v>
      </c>
      <c r="F24" s="49">
        <v>5686522.4091027835</v>
      </c>
      <c r="G24" s="73">
        <v>0</v>
      </c>
      <c r="H24" s="48">
        <v>5686522.4091027835</v>
      </c>
      <c r="I24" s="72"/>
      <c r="J24" s="41"/>
      <c r="K24" s="53"/>
      <c r="L24" s="53"/>
      <c r="M24" s="53"/>
      <c r="N24" s="53"/>
      <c r="O24" s="53"/>
      <c r="P24" s="53"/>
      <c r="Q24" s="53"/>
      <c r="R24" s="53"/>
      <c r="S24" s="53"/>
    </row>
    <row r="25" spans="1:19">
      <c r="A25" s="44">
        <v>11</v>
      </c>
      <c r="B25" s="173" t="s">
        <v>441</v>
      </c>
      <c r="C25" s="46">
        <v>6333283.3100000005</v>
      </c>
      <c r="D25" s="49">
        <v>0</v>
      </c>
      <c r="E25" s="48">
        <v>6333283.3100000005</v>
      </c>
      <c r="F25" s="49">
        <v>13250.24</v>
      </c>
      <c r="G25" s="73">
        <v>0</v>
      </c>
      <c r="H25" s="48">
        <v>13250.24</v>
      </c>
      <c r="I25" s="72"/>
      <c r="J25" s="41"/>
      <c r="K25" s="53"/>
      <c r="L25" s="53"/>
      <c r="M25" s="53"/>
      <c r="N25" s="53"/>
      <c r="O25" s="53"/>
      <c r="P25" s="53"/>
      <c r="Q25" s="53"/>
      <c r="R25" s="53"/>
      <c r="S25" s="53"/>
    </row>
    <row r="26" spans="1:19">
      <c r="A26" s="44">
        <v>12</v>
      </c>
      <c r="B26" s="173" t="s">
        <v>442</v>
      </c>
      <c r="C26" s="46">
        <v>471009.55</v>
      </c>
      <c r="D26" s="49">
        <v>0</v>
      </c>
      <c r="E26" s="48">
        <v>471009.55</v>
      </c>
      <c r="F26" s="49">
        <v>27466.61</v>
      </c>
      <c r="G26" s="73">
        <v>0</v>
      </c>
      <c r="H26" s="48">
        <v>27466.61</v>
      </c>
      <c r="I26" s="72"/>
      <c r="J26" s="41"/>
      <c r="K26" s="53"/>
      <c r="L26" s="53"/>
      <c r="M26" s="53"/>
      <c r="N26" s="53"/>
      <c r="O26" s="53"/>
      <c r="P26" s="53"/>
      <c r="Q26" s="53"/>
      <c r="R26" s="53"/>
      <c r="S26" s="53"/>
    </row>
    <row r="27" spans="1:19" ht="18" customHeight="1">
      <c r="A27" s="44">
        <v>13</v>
      </c>
      <c r="B27" s="173" t="s">
        <v>443</v>
      </c>
      <c r="C27" s="46">
        <v>57433626.01049982</v>
      </c>
      <c r="D27" s="49">
        <v>0</v>
      </c>
      <c r="E27" s="48">
        <v>57433626.01049982</v>
      </c>
      <c r="F27" s="49">
        <v>11513106.328423893</v>
      </c>
      <c r="G27" s="73">
        <v>0</v>
      </c>
      <c r="H27" s="48">
        <v>11513106.328423893</v>
      </c>
      <c r="I27" s="72"/>
      <c r="J27" s="41"/>
      <c r="K27" s="53"/>
      <c r="L27" s="53"/>
      <c r="M27" s="53"/>
      <c r="N27" s="53"/>
      <c r="O27" s="53"/>
      <c r="P27" s="53"/>
      <c r="Q27" s="53"/>
      <c r="R27" s="53"/>
      <c r="S27" s="53"/>
    </row>
    <row r="28" spans="1:19" ht="17.25" customHeight="1">
      <c r="A28" s="44">
        <v>14</v>
      </c>
      <c r="B28" s="173" t="s">
        <v>444</v>
      </c>
      <c r="C28" s="46">
        <v>6605978.7299999986</v>
      </c>
      <c r="D28" s="49">
        <v>0</v>
      </c>
      <c r="E28" s="48">
        <v>6605978.7299999986</v>
      </c>
      <c r="F28" s="49">
        <v>2341397.8662997307</v>
      </c>
      <c r="G28" s="73">
        <v>0</v>
      </c>
      <c r="H28" s="48">
        <v>2341397.8662997307</v>
      </c>
      <c r="I28" s="72"/>
      <c r="J28" s="41"/>
      <c r="K28" s="53"/>
      <c r="L28" s="53"/>
      <c r="M28" s="53"/>
      <c r="N28" s="53"/>
      <c r="O28" s="53"/>
      <c r="P28" s="53"/>
      <c r="Q28" s="53"/>
      <c r="R28" s="53"/>
      <c r="S28" s="53"/>
    </row>
    <row r="29" spans="1:19" ht="17.25" customHeight="1">
      <c r="A29" s="44">
        <v>15</v>
      </c>
      <c r="B29" s="173" t="s">
        <v>445</v>
      </c>
      <c r="C29" s="46">
        <v>83045553.547861591</v>
      </c>
      <c r="D29" s="49">
        <v>0</v>
      </c>
      <c r="E29" s="48">
        <v>83045553.547861591</v>
      </c>
      <c r="F29" s="49">
        <v>2372384.8528375509</v>
      </c>
      <c r="G29" s="73">
        <v>0</v>
      </c>
      <c r="H29" s="48">
        <v>2372384.8528375509</v>
      </c>
      <c r="I29" s="72"/>
      <c r="J29" s="41"/>
      <c r="K29" s="53"/>
      <c r="L29" s="53"/>
      <c r="M29" s="53"/>
      <c r="N29" s="53"/>
      <c r="O29" s="53"/>
      <c r="P29" s="53"/>
      <c r="Q29" s="53"/>
      <c r="R29" s="53"/>
      <c r="S29" s="53"/>
    </row>
    <row r="30" spans="1:19" ht="17.25" customHeight="1">
      <c r="A30" s="44">
        <v>16</v>
      </c>
      <c r="B30" s="173" t="s">
        <v>446</v>
      </c>
      <c r="C30" s="46">
        <v>18720567.829999998</v>
      </c>
      <c r="D30" s="49">
        <v>0</v>
      </c>
      <c r="E30" s="48">
        <v>18720567.829999998</v>
      </c>
      <c r="F30" s="49">
        <v>698054.5913517375</v>
      </c>
      <c r="G30" s="73">
        <v>0</v>
      </c>
      <c r="H30" s="48">
        <v>698054.5913517375</v>
      </c>
      <c r="I30" s="72"/>
      <c r="J30" s="41"/>
      <c r="K30" s="53"/>
      <c r="L30" s="53"/>
      <c r="M30" s="53"/>
      <c r="N30" s="53"/>
      <c r="O30" s="53"/>
      <c r="P30" s="53"/>
      <c r="Q30" s="53"/>
      <c r="R30" s="53"/>
      <c r="S30" s="53"/>
    </row>
    <row r="31" spans="1:19" ht="17.25" customHeight="1">
      <c r="A31" s="44">
        <v>17</v>
      </c>
      <c r="B31" s="173" t="s">
        <v>447</v>
      </c>
      <c r="C31" s="46">
        <v>2563219.4300000002</v>
      </c>
      <c r="D31" s="49">
        <v>0</v>
      </c>
      <c r="E31" s="48">
        <v>2563219.4300000002</v>
      </c>
      <c r="F31" s="49">
        <v>57090.41</v>
      </c>
      <c r="G31" s="73">
        <v>0</v>
      </c>
      <c r="H31" s="48">
        <v>57090.41</v>
      </c>
      <c r="I31" s="72"/>
      <c r="J31" s="41"/>
      <c r="K31" s="53"/>
      <c r="L31" s="53"/>
      <c r="M31" s="53"/>
      <c r="N31" s="53"/>
      <c r="O31" s="53"/>
      <c r="P31" s="53"/>
      <c r="Q31" s="53"/>
      <c r="R31" s="53"/>
      <c r="S31" s="53"/>
    </row>
    <row r="32" spans="1:19" ht="17.25" customHeight="1">
      <c r="A32" s="44">
        <v>18</v>
      </c>
      <c r="B32" s="173" t="s">
        <v>448</v>
      </c>
      <c r="C32" s="46">
        <v>74557281.73619999</v>
      </c>
      <c r="D32" s="49">
        <v>0</v>
      </c>
      <c r="E32" s="48">
        <v>74557281.73619999</v>
      </c>
      <c r="F32" s="49">
        <v>11054130.143784527</v>
      </c>
      <c r="G32" s="73">
        <v>0</v>
      </c>
      <c r="H32" s="48">
        <v>11054130.143784527</v>
      </c>
      <c r="I32" s="72"/>
      <c r="J32" s="41"/>
      <c r="K32" s="53"/>
      <c r="L32" s="53"/>
      <c r="M32" s="53"/>
      <c r="N32" s="53"/>
      <c r="O32" s="53"/>
      <c r="P32" s="53"/>
      <c r="Q32" s="53"/>
      <c r="R32" s="53"/>
      <c r="S32" s="53"/>
    </row>
    <row r="33" spans="1:19" ht="17.25" customHeight="1">
      <c r="A33" s="272" t="s">
        <v>450</v>
      </c>
      <c r="B33" s="273"/>
      <c r="C33" s="46">
        <v>2639466875.4251752</v>
      </c>
      <c r="D33" s="49">
        <v>93526624.423547998</v>
      </c>
      <c r="E33" s="48">
        <v>2732993499.8487234</v>
      </c>
      <c r="F33" s="49">
        <v>1058897891.0276188</v>
      </c>
      <c r="G33" s="73">
        <v>37781973.814369746</v>
      </c>
      <c r="H33" s="48">
        <v>1096679864.8419886</v>
      </c>
      <c r="I33" s="72"/>
      <c r="J33" s="41"/>
      <c r="K33" s="53"/>
      <c r="L33" s="53"/>
      <c r="M33" s="53"/>
      <c r="N33" s="53"/>
      <c r="O33" s="53"/>
      <c r="P33" s="53"/>
      <c r="Q33" s="53"/>
      <c r="R33" s="53"/>
      <c r="S33" s="53"/>
    </row>
    <row r="34" spans="1:19" ht="17.25" customHeight="1">
      <c r="A34" s="282" t="s">
        <v>459</v>
      </c>
      <c r="B34" s="283"/>
      <c r="C34" s="51">
        <v>0.96577868757143948</v>
      </c>
      <c r="D34" s="51">
        <v>3.4221312428560434E-2</v>
      </c>
      <c r="E34" s="52">
        <v>0.99999999999999989</v>
      </c>
      <c r="F34" s="51">
        <v>0.96554876675900903</v>
      </c>
      <c r="G34" s="51">
        <v>3.4451233240990919E-2</v>
      </c>
      <c r="H34" s="51">
        <v>1</v>
      </c>
      <c r="J34" s="41"/>
      <c r="K34" s="53"/>
      <c r="L34" s="53"/>
      <c r="M34" s="53"/>
      <c r="N34" s="53"/>
      <c r="O34" s="53"/>
      <c r="P34" s="53"/>
      <c r="Q34" s="53"/>
      <c r="R34" s="53"/>
      <c r="S34" s="53"/>
    </row>
    <row r="35" spans="1:19" ht="17.25" customHeight="1">
      <c r="A35" s="182" t="s">
        <v>468</v>
      </c>
      <c r="B35" s="183"/>
      <c r="C35" s="183"/>
      <c r="D35" s="183"/>
      <c r="E35" s="183"/>
      <c r="F35" s="183"/>
      <c r="G35" s="183"/>
      <c r="H35" s="183"/>
      <c r="K35" s="53"/>
      <c r="L35" s="53"/>
      <c r="M35" s="53"/>
      <c r="N35" s="53"/>
      <c r="O35" s="53"/>
      <c r="P35" s="53"/>
      <c r="Q35" s="53"/>
      <c r="R35" s="53"/>
      <c r="S35" s="53"/>
    </row>
    <row r="36" spans="1:19" ht="15.75" customHeight="1">
      <c r="A36" s="286" t="s">
        <v>467</v>
      </c>
      <c r="B36" s="286"/>
      <c r="C36" s="286"/>
      <c r="D36" s="286"/>
      <c r="E36" s="286"/>
      <c r="F36" s="286"/>
      <c r="G36" s="286"/>
      <c r="H36" s="286"/>
      <c r="K36" s="53"/>
      <c r="L36" s="53"/>
      <c r="M36" s="53"/>
      <c r="N36" s="53"/>
      <c r="O36" s="53"/>
      <c r="P36" s="53"/>
      <c r="Q36" s="53"/>
      <c r="R36" s="53"/>
      <c r="S36" s="53"/>
    </row>
    <row r="37" spans="1:19">
      <c r="J37" s="41"/>
      <c r="K37" s="53"/>
      <c r="L37" s="53"/>
      <c r="M37" s="53"/>
      <c r="N37" s="53"/>
      <c r="O37" s="53"/>
      <c r="P37" s="53"/>
      <c r="Q37" s="53"/>
      <c r="R37" s="53"/>
      <c r="S37" s="53"/>
    </row>
    <row r="38" spans="1:19">
      <c r="K38" s="53"/>
      <c r="L38" s="53"/>
      <c r="M38" s="53"/>
      <c r="N38" s="53"/>
      <c r="O38" s="53"/>
      <c r="P38" s="53"/>
      <c r="Q38" s="53"/>
      <c r="R38" s="53"/>
      <c r="S38" s="53"/>
    </row>
    <row r="39" spans="1:19">
      <c r="K39" s="53"/>
      <c r="L39" s="53"/>
      <c r="M39" s="53"/>
      <c r="N39" s="53"/>
      <c r="O39" s="53"/>
      <c r="P39" s="53"/>
      <c r="Q39" s="53"/>
      <c r="R39" s="53"/>
      <c r="S39" s="53"/>
    </row>
    <row r="40" spans="1:19">
      <c r="K40" s="53"/>
      <c r="L40" s="53"/>
      <c r="M40" s="53"/>
      <c r="N40" s="53"/>
      <c r="O40" s="53"/>
      <c r="P40" s="53"/>
      <c r="Q40" s="53"/>
      <c r="R40" s="53"/>
      <c r="S40" s="53"/>
    </row>
    <row r="41" spans="1:19">
      <c r="K41" s="53"/>
      <c r="L41" s="53"/>
      <c r="M41" s="53"/>
      <c r="N41" s="53"/>
      <c r="O41" s="53"/>
      <c r="P41" s="53"/>
      <c r="Q41" s="53"/>
      <c r="R41" s="53"/>
      <c r="S41" s="53"/>
    </row>
    <row r="42" spans="1:19">
      <c r="K42" s="53"/>
      <c r="L42" s="53"/>
      <c r="M42" s="53"/>
      <c r="N42" s="53"/>
      <c r="O42" s="53"/>
      <c r="P42" s="53"/>
      <c r="Q42" s="53"/>
      <c r="R42" s="53"/>
      <c r="S42" s="53"/>
    </row>
    <row r="43" spans="1:19">
      <c r="K43" s="53"/>
      <c r="L43" s="53"/>
      <c r="M43" s="53"/>
      <c r="N43" s="53"/>
      <c r="O43" s="53"/>
      <c r="P43" s="53"/>
      <c r="Q43" s="53"/>
      <c r="R43" s="53"/>
      <c r="S43" s="53"/>
    </row>
    <row r="44" spans="1:19">
      <c r="K44" s="53"/>
      <c r="L44" s="53"/>
      <c r="M44" s="53"/>
      <c r="N44" s="53"/>
      <c r="O44" s="53"/>
      <c r="P44" s="53"/>
      <c r="Q44" s="53"/>
      <c r="R44" s="53"/>
      <c r="S44" s="53"/>
    </row>
    <row r="45" spans="1:19">
      <c r="K45" s="53"/>
      <c r="L45" s="53"/>
      <c r="M45" s="53"/>
      <c r="N45" s="53"/>
      <c r="O45" s="53"/>
      <c r="P45" s="53"/>
      <c r="Q45" s="53"/>
      <c r="R45" s="53"/>
      <c r="S45" s="53"/>
    </row>
    <row r="46" spans="1:19">
      <c r="K46" s="53"/>
      <c r="L46" s="53"/>
      <c r="M46" s="53"/>
      <c r="N46" s="53"/>
      <c r="O46" s="53"/>
      <c r="P46" s="53"/>
      <c r="Q46" s="53"/>
      <c r="R46" s="53"/>
      <c r="S46" s="53"/>
    </row>
    <row r="47" spans="1:19">
      <c r="A47" s="54">
        <f>(E4+E6)/$E$33</f>
        <v>8.2960177734474019E-2</v>
      </c>
      <c r="B47" s="184" t="s">
        <v>453</v>
      </c>
      <c r="E47" s="54">
        <f>(H4+H6)/$H$33</f>
        <v>8.7965417218526021E-2</v>
      </c>
      <c r="F47" s="184" t="s">
        <v>453</v>
      </c>
      <c r="K47" s="53"/>
      <c r="L47" s="53"/>
      <c r="M47" s="53"/>
      <c r="N47" s="53"/>
      <c r="O47" s="53"/>
      <c r="P47" s="53"/>
      <c r="Q47" s="53"/>
      <c r="R47" s="53"/>
      <c r="S47" s="53"/>
    </row>
    <row r="48" spans="1:19">
      <c r="A48" s="54">
        <f>(E7+E20)/E33</f>
        <v>0.68512006508986145</v>
      </c>
      <c r="B48" s="184" t="s">
        <v>454</v>
      </c>
      <c r="E48" s="54">
        <f>(H7+H20)/H33</f>
        <v>0.81689329607736083</v>
      </c>
      <c r="F48" s="184" t="s">
        <v>454</v>
      </c>
      <c r="K48" s="53"/>
      <c r="L48" s="53"/>
      <c r="M48" s="53"/>
      <c r="N48" s="53"/>
      <c r="O48" s="53"/>
      <c r="P48" s="53"/>
      <c r="Q48" s="53"/>
      <c r="R48" s="53"/>
      <c r="S48" s="53"/>
    </row>
    <row r="49" spans="1:19">
      <c r="A49" s="54">
        <f>E8/E33</f>
        <v>3.26954125960951E-3</v>
      </c>
      <c r="B49" s="184" t="s">
        <v>424</v>
      </c>
      <c r="E49" s="54">
        <f>H8/H33</f>
        <v>6.9174717835936768E-4</v>
      </c>
      <c r="F49" s="184" t="s">
        <v>424</v>
      </c>
      <c r="K49" s="53"/>
      <c r="L49" s="53"/>
      <c r="M49" s="53"/>
      <c r="N49" s="53"/>
      <c r="O49" s="53"/>
      <c r="P49" s="53"/>
      <c r="Q49" s="53"/>
      <c r="R49" s="53"/>
      <c r="S49" s="53"/>
    </row>
    <row r="50" spans="1:19">
      <c r="A50" s="54">
        <f>(E9+E25)/E33</f>
        <v>4.2315219632392577E-3</v>
      </c>
      <c r="B50" s="184" t="s">
        <v>455</v>
      </c>
      <c r="E50" s="54">
        <f>(H9+H25)/H33</f>
        <v>1.9409080669906975E-4</v>
      </c>
      <c r="F50" s="184" t="s">
        <v>455</v>
      </c>
      <c r="K50" s="53"/>
      <c r="L50" s="53"/>
      <c r="M50" s="53"/>
      <c r="N50" s="53"/>
      <c r="O50" s="53"/>
      <c r="P50" s="53"/>
      <c r="Q50" s="53"/>
      <c r="R50" s="53"/>
      <c r="S50" s="53"/>
    </row>
    <row r="51" spans="1:19">
      <c r="A51" s="54">
        <f>(E10+E26)/E33</f>
        <v>2.7607285696185642E-3</v>
      </c>
      <c r="B51" s="184" t="s">
        <v>456</v>
      </c>
      <c r="E51" s="54">
        <f>(H10+H26)/H33</f>
        <v>1.5149786261550301E-3</v>
      </c>
      <c r="F51" s="184" t="s">
        <v>456</v>
      </c>
      <c r="K51" s="53"/>
      <c r="L51" s="53"/>
      <c r="M51" s="53"/>
      <c r="N51" s="53"/>
      <c r="O51" s="53"/>
      <c r="P51" s="53"/>
      <c r="Q51" s="53"/>
      <c r="R51" s="53"/>
      <c r="S51" s="53"/>
    </row>
    <row r="52" spans="1:19">
      <c r="A52" s="54">
        <f>E11/E33</f>
        <v>8.5830392697046343E-3</v>
      </c>
      <c r="B52" s="184" t="s">
        <v>427</v>
      </c>
      <c r="E52" s="54">
        <f>H11/H33</f>
        <v>4.993809260745683E-3</v>
      </c>
      <c r="F52" s="184" t="s">
        <v>427</v>
      </c>
      <c r="K52" s="53"/>
      <c r="L52" s="53"/>
      <c r="M52" s="53"/>
      <c r="N52" s="53"/>
      <c r="O52" s="53"/>
      <c r="P52" s="53"/>
      <c r="Q52" s="53"/>
      <c r="R52" s="53"/>
      <c r="S52" s="53"/>
    </row>
    <row r="53" spans="1:19">
      <c r="A53" s="54">
        <f>(E12+E17)/E33</f>
        <v>0.12418842590849473</v>
      </c>
      <c r="B53" s="184" t="s">
        <v>457</v>
      </c>
      <c r="E53" s="54">
        <f>(H12+H17)/H33</f>
        <v>6.2182077135947332E-2</v>
      </c>
      <c r="F53" s="184" t="s">
        <v>457</v>
      </c>
      <c r="K53" s="53"/>
      <c r="L53" s="53"/>
      <c r="M53" s="53"/>
      <c r="N53" s="53"/>
      <c r="O53" s="53"/>
      <c r="P53" s="53"/>
      <c r="Q53" s="53"/>
      <c r="R53" s="53"/>
      <c r="S53" s="53"/>
    </row>
    <row r="54" spans="1:19">
      <c r="A54" s="54">
        <f>E27/E33</f>
        <v>2.1014914969127767E-2</v>
      </c>
      <c r="B54" s="184" t="s">
        <v>443</v>
      </c>
      <c r="E54" s="54">
        <f>H27/H33</f>
        <v>1.0498146904596193E-2</v>
      </c>
      <c r="F54" s="184" t="s">
        <v>443</v>
      </c>
      <c r="K54" s="53"/>
      <c r="L54" s="53"/>
      <c r="M54" s="53"/>
      <c r="N54" s="53"/>
      <c r="O54" s="53"/>
      <c r="P54" s="53"/>
      <c r="Q54" s="53"/>
      <c r="R54" s="53"/>
      <c r="S54" s="53"/>
    </row>
    <row r="55" spans="1:19">
      <c r="A55" s="54">
        <f>SUM(E28:E31)/E33</f>
        <v>4.0591139182732078E-2</v>
      </c>
      <c r="B55" s="184" t="s">
        <v>458</v>
      </c>
      <c r="E55" s="54">
        <f>SUM(H28:H31)/H33</f>
        <v>4.9868041675744552E-3</v>
      </c>
      <c r="F55" s="184" t="s">
        <v>458</v>
      </c>
      <c r="K55" s="53"/>
      <c r="L55" s="53"/>
      <c r="M55" s="53"/>
      <c r="N55" s="53"/>
      <c r="O55" s="53"/>
      <c r="P55" s="53"/>
      <c r="Q55" s="53"/>
      <c r="R55" s="53"/>
      <c r="S55" s="53"/>
    </row>
    <row r="56" spans="1:19">
      <c r="A56" s="54">
        <f>E32/E33</f>
        <v>2.7280446053138029E-2</v>
      </c>
      <c r="B56" s="184" t="s">
        <v>448</v>
      </c>
      <c r="E56" s="54">
        <f>H32/H33</f>
        <v>1.0079632624035844E-2</v>
      </c>
      <c r="F56" s="184" t="s">
        <v>448</v>
      </c>
      <c r="K56" s="53"/>
      <c r="L56" s="53"/>
      <c r="M56" s="53"/>
      <c r="N56" s="53"/>
      <c r="O56" s="53"/>
      <c r="P56" s="53"/>
      <c r="Q56" s="53"/>
      <c r="R56" s="53"/>
      <c r="S56" s="53"/>
    </row>
    <row r="57" spans="1:19">
      <c r="K57" s="53"/>
      <c r="L57" s="53"/>
      <c r="M57" s="53"/>
      <c r="N57" s="53"/>
      <c r="O57" s="53"/>
      <c r="P57" s="53"/>
      <c r="Q57" s="53"/>
      <c r="R57" s="53"/>
      <c r="S57" s="53"/>
    </row>
    <row r="58" spans="1:19">
      <c r="K58" s="53"/>
      <c r="L58" s="53"/>
      <c r="M58" s="53"/>
      <c r="N58" s="53"/>
      <c r="O58" s="53"/>
      <c r="P58" s="53"/>
      <c r="Q58" s="53"/>
      <c r="R58" s="53"/>
      <c r="S58" s="53"/>
    </row>
    <row r="59" spans="1:19">
      <c r="K59" s="53"/>
      <c r="L59" s="53"/>
      <c r="M59" s="53"/>
      <c r="N59" s="53"/>
      <c r="O59" s="53"/>
      <c r="P59" s="53"/>
      <c r="Q59" s="53"/>
      <c r="R59" s="53"/>
      <c r="S59" s="53"/>
    </row>
    <row r="60" spans="1:19">
      <c r="K60" s="53"/>
      <c r="L60" s="53"/>
      <c r="M60" s="53"/>
      <c r="N60" s="53"/>
      <c r="O60" s="53"/>
      <c r="P60" s="53"/>
      <c r="Q60" s="53"/>
      <c r="R60" s="53"/>
      <c r="S60" s="53"/>
    </row>
    <row r="61" spans="1:19">
      <c r="K61" s="53"/>
      <c r="L61" s="53"/>
      <c r="M61" s="53"/>
      <c r="N61" s="53"/>
      <c r="O61" s="53"/>
      <c r="P61" s="53"/>
      <c r="Q61" s="53"/>
      <c r="R61" s="53"/>
      <c r="S61" s="53"/>
    </row>
    <row r="62" spans="1:19">
      <c r="K62" s="53"/>
      <c r="L62" s="53"/>
      <c r="M62" s="53"/>
      <c r="N62" s="53"/>
      <c r="O62" s="53"/>
      <c r="P62" s="53"/>
      <c r="Q62" s="53"/>
      <c r="R62" s="53"/>
      <c r="S62" s="53"/>
    </row>
    <row r="63" spans="1:19">
      <c r="K63" s="53"/>
      <c r="L63" s="53"/>
      <c r="M63" s="53"/>
      <c r="N63" s="53"/>
      <c r="O63" s="53"/>
      <c r="P63" s="53"/>
      <c r="Q63" s="53"/>
      <c r="R63" s="53"/>
      <c r="S63" s="53"/>
    </row>
    <row r="64" spans="1:19">
      <c r="K64" s="53"/>
      <c r="L64" s="53"/>
      <c r="M64" s="53"/>
      <c r="N64" s="53"/>
      <c r="O64" s="53"/>
      <c r="P64" s="53"/>
      <c r="Q64" s="53"/>
      <c r="R64" s="53"/>
      <c r="S64" s="53"/>
    </row>
    <row r="65" spans="11:19">
      <c r="K65" s="53"/>
      <c r="L65" s="53"/>
      <c r="M65" s="53"/>
      <c r="N65" s="53"/>
      <c r="O65" s="53"/>
      <c r="P65" s="53"/>
      <c r="Q65" s="53"/>
      <c r="R65" s="53"/>
      <c r="S65" s="53"/>
    </row>
    <row r="66" spans="11:19">
      <c r="K66" s="53"/>
      <c r="L66" s="53"/>
      <c r="M66" s="53"/>
      <c r="N66" s="53"/>
      <c r="O66" s="53"/>
      <c r="P66" s="53"/>
      <c r="Q66" s="53"/>
      <c r="R66" s="53"/>
      <c r="S66" s="53"/>
    </row>
    <row r="67" spans="11:19">
      <c r="K67" s="53"/>
      <c r="L67" s="53"/>
      <c r="M67" s="53"/>
      <c r="N67" s="53"/>
      <c r="O67" s="53"/>
      <c r="P67" s="53"/>
      <c r="Q67" s="53"/>
      <c r="R67" s="53"/>
      <c r="S67" s="53"/>
    </row>
    <row r="68" spans="11:19">
      <c r="K68" s="53"/>
      <c r="L68" s="53"/>
      <c r="M68" s="53"/>
      <c r="N68" s="53"/>
      <c r="O68" s="53"/>
      <c r="P68" s="53"/>
      <c r="Q68" s="53"/>
      <c r="R68" s="53"/>
      <c r="S68" s="53"/>
    </row>
  </sheetData>
  <mergeCells count="4">
    <mergeCell ref="A36:H36"/>
    <mergeCell ref="A1:H1"/>
    <mergeCell ref="A33:B33"/>
    <mergeCell ref="A34:B3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Q43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ColWidth="29.5703125" defaultRowHeight="15.75"/>
  <cols>
    <col min="1" max="1" width="7.7109375" style="89" customWidth="1"/>
    <col min="2" max="2" width="48.7109375" style="90" customWidth="1"/>
    <col min="3" max="3" width="15.140625" style="78" customWidth="1"/>
    <col min="4" max="4" width="17.7109375" style="78" customWidth="1"/>
    <col min="5" max="5" width="21.42578125" style="78" customWidth="1"/>
    <col min="6" max="6" width="17.7109375" style="78" customWidth="1"/>
    <col min="7" max="7" width="29.5703125" style="78" customWidth="1"/>
    <col min="8" max="9" width="15.7109375" style="78" customWidth="1"/>
    <col min="10" max="10" width="17.7109375" style="78" customWidth="1"/>
    <col min="11" max="11" width="15.42578125" style="78" customWidth="1"/>
    <col min="12" max="12" width="18.140625" style="78" customWidth="1"/>
    <col min="13" max="13" width="21.7109375" style="78" customWidth="1"/>
    <col min="14" max="14" width="14.7109375" style="78" customWidth="1"/>
    <col min="15" max="15" width="15" style="78" customWidth="1"/>
    <col min="16" max="16" width="13.85546875" style="78" customWidth="1"/>
    <col min="17" max="17" width="14.140625" style="78" customWidth="1"/>
    <col min="18" max="18" width="17.7109375" style="78" customWidth="1"/>
    <col min="19" max="19" width="15.7109375" style="78" customWidth="1"/>
    <col min="20" max="20" width="17.7109375" style="78" customWidth="1"/>
    <col min="21" max="21" width="14.28515625" style="78" customWidth="1"/>
    <col min="22" max="23" width="19.42578125" style="78" bestFit="1" customWidth="1"/>
    <col min="24" max="24" width="17.28515625" style="78" bestFit="1" customWidth="1"/>
    <col min="25" max="25" width="21.85546875" style="88" bestFit="1" customWidth="1"/>
    <col min="26" max="26" width="14.28515625" style="78" customWidth="1"/>
    <col min="27" max="28" width="19.42578125" style="78" bestFit="1" customWidth="1"/>
    <col min="29" max="29" width="18.28515625" style="78" bestFit="1" customWidth="1"/>
    <col min="30" max="79" width="42" style="89" customWidth="1"/>
    <col min="80" max="16384" width="29.5703125" style="89"/>
  </cols>
  <sheetData>
    <row r="1" spans="1:30" s="78" customFormat="1">
      <c r="A1" s="290" t="s">
        <v>866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77"/>
    </row>
    <row r="2" spans="1:30" s="80" customFormat="1"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180" t="s">
        <v>61</v>
      </c>
    </row>
    <row r="3" spans="1:30" s="81" customFormat="1" ht="39" customHeight="1">
      <c r="A3" s="288" t="s">
        <v>30</v>
      </c>
      <c r="B3" s="298" t="s">
        <v>417</v>
      </c>
      <c r="C3" s="297" t="s">
        <v>788</v>
      </c>
      <c r="D3" s="294"/>
      <c r="E3" s="300" t="s">
        <v>474</v>
      </c>
      <c r="F3" s="299" t="s">
        <v>473</v>
      </c>
      <c r="G3" s="299" t="s">
        <v>837</v>
      </c>
      <c r="H3" s="292" t="s">
        <v>789</v>
      </c>
      <c r="I3" s="297" t="s">
        <v>790</v>
      </c>
      <c r="J3" s="294"/>
      <c r="K3" s="294"/>
      <c r="L3" s="294"/>
      <c r="M3" s="295"/>
      <c r="N3" s="292" t="s">
        <v>478</v>
      </c>
      <c r="O3" s="292" t="s">
        <v>477</v>
      </c>
      <c r="P3" s="297" t="s">
        <v>792</v>
      </c>
      <c r="Q3" s="294"/>
      <c r="R3" s="294"/>
      <c r="S3" s="291" t="s">
        <v>838</v>
      </c>
      <c r="T3" s="291"/>
      <c r="U3" s="296" t="s">
        <v>794</v>
      </c>
      <c r="V3" s="296"/>
      <c r="W3" s="296"/>
      <c r="X3" s="296"/>
      <c r="Y3" s="296"/>
      <c r="Z3" s="294" t="s">
        <v>486</v>
      </c>
      <c r="AA3" s="294"/>
      <c r="AB3" s="294"/>
      <c r="AC3" s="295"/>
    </row>
    <row r="4" spans="1:30" s="82" customFormat="1" ht="103.5" customHeight="1">
      <c r="A4" s="289"/>
      <c r="B4" s="298"/>
      <c r="C4" s="252" t="s">
        <v>471</v>
      </c>
      <c r="D4" s="252" t="s">
        <v>472</v>
      </c>
      <c r="E4" s="301"/>
      <c r="F4" s="299"/>
      <c r="G4" s="299"/>
      <c r="H4" s="293"/>
      <c r="I4" s="252" t="s">
        <v>471</v>
      </c>
      <c r="J4" s="252" t="s">
        <v>472</v>
      </c>
      <c r="K4" s="252" t="s">
        <v>475</v>
      </c>
      <c r="L4" s="252" t="s">
        <v>791</v>
      </c>
      <c r="M4" s="252" t="s">
        <v>476</v>
      </c>
      <c r="N4" s="293"/>
      <c r="O4" s="293"/>
      <c r="P4" s="252" t="s">
        <v>479</v>
      </c>
      <c r="Q4" s="252" t="s">
        <v>793</v>
      </c>
      <c r="R4" s="252" t="s">
        <v>480</v>
      </c>
      <c r="S4" s="252" t="s">
        <v>481</v>
      </c>
      <c r="T4" s="252" t="s">
        <v>480</v>
      </c>
      <c r="U4" s="252" t="s">
        <v>481</v>
      </c>
      <c r="V4" s="252" t="s">
        <v>482</v>
      </c>
      <c r="W4" s="252" t="s">
        <v>483</v>
      </c>
      <c r="X4" s="252" t="s">
        <v>484</v>
      </c>
      <c r="Y4" s="252" t="s">
        <v>485</v>
      </c>
      <c r="Z4" s="252" t="s">
        <v>481</v>
      </c>
      <c r="AA4" s="252" t="s">
        <v>487</v>
      </c>
      <c r="AB4" s="252" t="s">
        <v>488</v>
      </c>
      <c r="AC4" s="252" t="s">
        <v>489</v>
      </c>
    </row>
    <row r="5" spans="1:30" s="83" customFormat="1">
      <c r="A5" s="185">
        <v>1</v>
      </c>
      <c r="B5" s="8" t="s">
        <v>421</v>
      </c>
      <c r="C5" s="46">
        <v>18575736.449731447</v>
      </c>
      <c r="D5" s="46">
        <v>1301827.5916628768</v>
      </c>
      <c r="E5" s="46">
        <v>1374500.5939205389</v>
      </c>
      <c r="F5" s="46">
        <v>0</v>
      </c>
      <c r="G5" s="46">
        <v>6468957.3023251072</v>
      </c>
      <c r="H5" s="46">
        <v>0</v>
      </c>
      <c r="I5" s="46">
        <v>20331029.009862818</v>
      </c>
      <c r="J5" s="46">
        <v>2494041.9594596811</v>
      </c>
      <c r="K5" s="46">
        <v>10218789.292717297</v>
      </c>
      <c r="L5" s="46">
        <v>861193.52242079168</v>
      </c>
      <c r="M5" s="46">
        <v>8756739.3398007248</v>
      </c>
      <c r="N5" s="46">
        <v>12558.74</v>
      </c>
      <c r="O5" s="46">
        <v>203355.4431734028</v>
      </c>
      <c r="P5" s="46">
        <v>260.40974326015754</v>
      </c>
      <c r="Q5" s="46">
        <v>260.40974326015754</v>
      </c>
      <c r="R5" s="46">
        <v>0</v>
      </c>
      <c r="S5" s="46">
        <v>39122940.05251094</v>
      </c>
      <c r="T5" s="46">
        <v>3795869.5511225583</v>
      </c>
      <c r="U5" s="46">
        <v>2425119.2093911376</v>
      </c>
      <c r="V5" s="46">
        <v>55524.13609846426</v>
      </c>
      <c r="W5" s="46">
        <v>91269.799860485771</v>
      </c>
      <c r="X5" s="46">
        <v>2132168.4516473222</v>
      </c>
      <c r="Y5" s="46">
        <v>9866.6800000000094</v>
      </c>
      <c r="Z5" s="46">
        <v>10437.425511776812</v>
      </c>
      <c r="AA5" s="46">
        <v>359.05789963550018</v>
      </c>
      <c r="AB5" s="46">
        <v>8478.2235320854634</v>
      </c>
      <c r="AC5" s="46">
        <v>1544.7485416101931</v>
      </c>
    </row>
    <row r="6" spans="1:30" s="83" customFormat="1" ht="31.5">
      <c r="A6" s="185" t="s">
        <v>406</v>
      </c>
      <c r="B6" s="45" t="s">
        <v>449</v>
      </c>
      <c r="C6" s="46">
        <v>1232195.5912729867</v>
      </c>
      <c r="D6" s="46">
        <v>0</v>
      </c>
      <c r="E6" s="46">
        <v>43267.748610792027</v>
      </c>
      <c r="F6" s="46">
        <v>0</v>
      </c>
      <c r="G6" s="46">
        <v>509130.62806066847</v>
      </c>
      <c r="H6" s="46">
        <v>0</v>
      </c>
      <c r="I6" s="46">
        <v>438681.12430270453</v>
      </c>
      <c r="J6" s="46">
        <v>56517.869999999995</v>
      </c>
      <c r="K6" s="46">
        <v>113329.65011764024</v>
      </c>
      <c r="L6" s="46">
        <v>6188.1680259956374</v>
      </c>
      <c r="M6" s="46">
        <v>306410.16108711844</v>
      </c>
      <c r="N6" s="46">
        <v>635</v>
      </c>
      <c r="O6" s="46">
        <v>322.8</v>
      </c>
      <c r="P6" s="46">
        <v>0</v>
      </c>
      <c r="Q6" s="46">
        <v>0</v>
      </c>
      <c r="R6" s="46">
        <v>0</v>
      </c>
      <c r="S6" s="46">
        <v>1671834.5155756911</v>
      </c>
      <c r="T6" s="46">
        <v>56517.869999999995</v>
      </c>
      <c r="U6" s="46">
        <v>138128.8128498822</v>
      </c>
      <c r="V6" s="46">
        <v>4958.8649999999998</v>
      </c>
      <c r="W6" s="46">
        <v>530.94000000000005</v>
      </c>
      <c r="X6" s="46">
        <v>27587.510000000009</v>
      </c>
      <c r="Y6" s="46">
        <v>0</v>
      </c>
      <c r="Z6" s="46">
        <v>995.5517806795641</v>
      </c>
      <c r="AA6" s="46">
        <v>0</v>
      </c>
      <c r="AB6" s="46">
        <v>0</v>
      </c>
      <c r="AC6" s="46">
        <v>993.23000000000013</v>
      </c>
    </row>
    <row r="7" spans="1:30" s="83" customFormat="1">
      <c r="A7" s="185">
        <v>2</v>
      </c>
      <c r="B7" s="8" t="s">
        <v>422</v>
      </c>
      <c r="C7" s="46">
        <v>29722395.900238711</v>
      </c>
      <c r="D7" s="46">
        <v>1773667.5948245518</v>
      </c>
      <c r="E7" s="46">
        <v>185845.7806407465</v>
      </c>
      <c r="F7" s="46">
        <v>0</v>
      </c>
      <c r="G7" s="46">
        <v>6375538.2375554424</v>
      </c>
      <c r="H7" s="46">
        <v>110927.53909400446</v>
      </c>
      <c r="I7" s="46">
        <v>9020113.6195497531</v>
      </c>
      <c r="J7" s="46">
        <v>627145.83000000007</v>
      </c>
      <c r="K7" s="46">
        <v>4533627.8601223426</v>
      </c>
      <c r="L7" s="46">
        <v>334681.32133574452</v>
      </c>
      <c r="M7" s="46">
        <v>389785.28261838946</v>
      </c>
      <c r="N7" s="46">
        <v>795336.16</v>
      </c>
      <c r="O7" s="46">
        <v>263974.6837825001</v>
      </c>
      <c r="P7" s="46">
        <v>0</v>
      </c>
      <c r="Q7" s="46">
        <v>0</v>
      </c>
      <c r="R7" s="46">
        <v>0</v>
      </c>
      <c r="S7" s="46">
        <v>39912747.902664967</v>
      </c>
      <c r="T7" s="46">
        <v>2400813.4248245517</v>
      </c>
      <c r="U7" s="46">
        <v>289491.32249999995</v>
      </c>
      <c r="V7" s="46">
        <v>6695.1274999999996</v>
      </c>
      <c r="W7" s="46">
        <v>182356.45499999999</v>
      </c>
      <c r="X7" s="46">
        <v>99395.599999999991</v>
      </c>
      <c r="Y7" s="46">
        <v>1044.1400000000001</v>
      </c>
      <c r="Z7" s="46">
        <v>474.29999999999995</v>
      </c>
      <c r="AA7" s="46">
        <v>0</v>
      </c>
      <c r="AB7" s="46">
        <v>0</v>
      </c>
      <c r="AC7" s="46">
        <v>474.29999999999995</v>
      </c>
    </row>
    <row r="8" spans="1:30" s="83" customFormat="1">
      <c r="A8" s="185">
        <v>3</v>
      </c>
      <c r="B8" s="8" t="s">
        <v>423</v>
      </c>
      <c r="C8" s="46">
        <v>311007277.39650422</v>
      </c>
      <c r="D8" s="46">
        <v>30844136.0490385</v>
      </c>
      <c r="E8" s="46">
        <v>30482936.65831288</v>
      </c>
      <c r="F8" s="46">
        <v>58131.785797610792</v>
      </c>
      <c r="G8" s="46">
        <v>108052853.38126278</v>
      </c>
      <c r="H8" s="46">
        <v>285395.62256070436</v>
      </c>
      <c r="I8" s="46">
        <v>176478126.64053494</v>
      </c>
      <c r="J8" s="46">
        <v>16371963.422774442</v>
      </c>
      <c r="K8" s="46">
        <v>23159257.644678086</v>
      </c>
      <c r="L8" s="46">
        <v>7497673.5876428867</v>
      </c>
      <c r="M8" s="46">
        <v>41686921.977901399</v>
      </c>
      <c r="N8" s="46">
        <v>31622</v>
      </c>
      <c r="O8" s="46">
        <v>359284.79210451222</v>
      </c>
      <c r="P8" s="46">
        <v>29905.047253132441</v>
      </c>
      <c r="Q8" s="46">
        <v>29905.047253132441</v>
      </c>
      <c r="R8" s="46">
        <v>0</v>
      </c>
      <c r="S8" s="46">
        <v>488191611.49895757</v>
      </c>
      <c r="T8" s="46">
        <v>47216099.471812941</v>
      </c>
      <c r="U8" s="46">
        <v>5792223.9050428569</v>
      </c>
      <c r="V8" s="46">
        <v>618127.77301372401</v>
      </c>
      <c r="W8" s="46">
        <v>181301.63305781406</v>
      </c>
      <c r="X8" s="46">
        <v>572253.51999999734</v>
      </c>
      <c r="Y8" s="46">
        <v>427266.85000000498</v>
      </c>
      <c r="Z8" s="46">
        <v>34307.567975358215</v>
      </c>
      <c r="AA8" s="46">
        <v>21717.571589954488</v>
      </c>
      <c r="AB8" s="46">
        <v>1978.571537858239</v>
      </c>
      <c r="AC8" s="46">
        <v>7166.5416739683405</v>
      </c>
    </row>
    <row r="9" spans="1:30" s="83" customFormat="1" ht="15.75" customHeight="1">
      <c r="A9" s="185">
        <v>4</v>
      </c>
      <c r="B9" s="8" t="s">
        <v>424</v>
      </c>
      <c r="C9" s="46">
        <v>3847051.9687589803</v>
      </c>
      <c r="D9" s="46">
        <v>1195302.181908041</v>
      </c>
      <c r="E9" s="46">
        <v>311624.85834397218</v>
      </c>
      <c r="F9" s="46">
        <v>0</v>
      </c>
      <c r="G9" s="46">
        <v>640408.33841649222</v>
      </c>
      <c r="H9" s="46">
        <v>0</v>
      </c>
      <c r="I9" s="46">
        <v>1904141.9762519738</v>
      </c>
      <c r="J9" s="46">
        <v>684442.64</v>
      </c>
      <c r="K9" s="46">
        <v>128997.42300272062</v>
      </c>
      <c r="L9" s="46">
        <v>81196.184792040207</v>
      </c>
      <c r="M9" s="46">
        <v>216395.64893445568</v>
      </c>
      <c r="N9" s="46">
        <v>296</v>
      </c>
      <c r="O9" s="46">
        <v>191917.10280790032</v>
      </c>
      <c r="P9" s="46">
        <v>0</v>
      </c>
      <c r="Q9" s="46">
        <v>0</v>
      </c>
      <c r="R9" s="46">
        <v>0</v>
      </c>
      <c r="S9" s="46">
        <v>5943407.0478188545</v>
      </c>
      <c r="T9" s="46">
        <v>1879744.8219080411</v>
      </c>
      <c r="U9" s="46">
        <v>1677.01</v>
      </c>
      <c r="V9" s="46">
        <v>0</v>
      </c>
      <c r="W9" s="46">
        <v>0.01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</row>
    <row r="10" spans="1:30" s="83" customFormat="1">
      <c r="A10" s="185">
        <v>5</v>
      </c>
      <c r="B10" s="8" t="s">
        <v>425</v>
      </c>
      <c r="C10" s="46">
        <v>2982310.9330094797</v>
      </c>
      <c r="D10" s="46">
        <v>2982321.7832992002</v>
      </c>
      <c r="E10" s="46">
        <v>1827.4195262038759</v>
      </c>
      <c r="F10" s="46">
        <v>1836.0180736543425</v>
      </c>
      <c r="G10" s="46">
        <v>539549.69804965588</v>
      </c>
      <c r="H10" s="46">
        <v>0</v>
      </c>
      <c r="I10" s="46">
        <v>2363539.4047267926</v>
      </c>
      <c r="J10" s="46">
        <v>1916192.654819495</v>
      </c>
      <c r="K10" s="46">
        <v>524577.28113068268</v>
      </c>
      <c r="L10" s="46">
        <v>137680.72359610995</v>
      </c>
      <c r="M10" s="46">
        <v>720703.4811519417</v>
      </c>
      <c r="N10" s="46">
        <v>0</v>
      </c>
      <c r="O10" s="46">
        <v>735755.10945427371</v>
      </c>
      <c r="P10" s="46">
        <v>0</v>
      </c>
      <c r="Q10" s="46">
        <v>0</v>
      </c>
      <c r="R10" s="46">
        <v>678522.48054829997</v>
      </c>
      <c r="S10" s="46">
        <v>6081605.4471905455</v>
      </c>
      <c r="T10" s="46">
        <v>5577036.9186669942</v>
      </c>
      <c r="U10" s="46">
        <v>4150.6552959828423</v>
      </c>
      <c r="V10" s="46">
        <v>0</v>
      </c>
      <c r="W10" s="46">
        <v>0</v>
      </c>
      <c r="X10" s="46">
        <v>890.14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</row>
    <row r="11" spans="1:30" s="83" customFormat="1">
      <c r="A11" s="185">
        <v>6</v>
      </c>
      <c r="B11" s="8" t="s">
        <v>426</v>
      </c>
      <c r="C11" s="46">
        <v>3291411.0866100336</v>
      </c>
      <c r="D11" s="46">
        <v>1410721.5400164663</v>
      </c>
      <c r="E11" s="46">
        <v>99186.063871320366</v>
      </c>
      <c r="F11" s="46">
        <v>1220.77</v>
      </c>
      <c r="G11" s="46">
        <v>327948.28015712247</v>
      </c>
      <c r="H11" s="46">
        <v>0</v>
      </c>
      <c r="I11" s="46">
        <v>3300006.7829300459</v>
      </c>
      <c r="J11" s="46">
        <v>978760.31496794301</v>
      </c>
      <c r="K11" s="46">
        <v>394199.79211083782</v>
      </c>
      <c r="L11" s="46">
        <v>80152.504700137462</v>
      </c>
      <c r="M11" s="46">
        <v>1810285.8770912206</v>
      </c>
      <c r="N11" s="46">
        <v>66</v>
      </c>
      <c r="O11" s="46">
        <v>6.4000072174309306</v>
      </c>
      <c r="P11" s="46">
        <v>0</v>
      </c>
      <c r="Q11" s="46">
        <v>0</v>
      </c>
      <c r="R11" s="46">
        <v>0</v>
      </c>
      <c r="S11" s="46">
        <v>6591490.2695472958</v>
      </c>
      <c r="T11" s="46">
        <v>2389481.8549844092</v>
      </c>
      <c r="U11" s="46">
        <v>59204.08603746014</v>
      </c>
      <c r="V11" s="46">
        <v>1175.51</v>
      </c>
      <c r="W11" s="46">
        <v>40.85</v>
      </c>
      <c r="X11" s="46">
        <v>11451.439999999999</v>
      </c>
      <c r="Y11" s="46">
        <v>19698.45</v>
      </c>
      <c r="Z11" s="46">
        <v>0</v>
      </c>
      <c r="AA11" s="46">
        <v>0</v>
      </c>
      <c r="AB11" s="46">
        <v>0</v>
      </c>
      <c r="AC11" s="46">
        <v>0</v>
      </c>
    </row>
    <row r="12" spans="1:30" s="83" customFormat="1" ht="15.75" customHeight="1">
      <c r="A12" s="185">
        <v>7</v>
      </c>
      <c r="B12" s="8" t="s">
        <v>427</v>
      </c>
      <c r="C12" s="46">
        <v>3146449.3967686091</v>
      </c>
      <c r="D12" s="46">
        <v>1691954.8574493271</v>
      </c>
      <c r="E12" s="46">
        <v>65181.800517111056</v>
      </c>
      <c r="F12" s="46">
        <v>-94.732894516410511</v>
      </c>
      <c r="G12" s="46">
        <v>519053.05643260881</v>
      </c>
      <c r="H12" s="46">
        <v>0</v>
      </c>
      <c r="I12" s="46">
        <v>13613894.22880302</v>
      </c>
      <c r="J12" s="46">
        <v>6226450.9325762885</v>
      </c>
      <c r="K12" s="46">
        <v>3839366.7297513806</v>
      </c>
      <c r="L12" s="46">
        <v>787680.34412879974</v>
      </c>
      <c r="M12" s="46">
        <v>7030309.9299114533</v>
      </c>
      <c r="N12" s="46">
        <v>3025</v>
      </c>
      <c r="O12" s="46">
        <v>87288.315730447648</v>
      </c>
      <c r="P12" s="46">
        <v>0</v>
      </c>
      <c r="Q12" s="46">
        <v>0</v>
      </c>
      <c r="R12" s="46">
        <v>0</v>
      </c>
      <c r="S12" s="46">
        <v>16850656.94130208</v>
      </c>
      <c r="T12" s="46">
        <v>7918638.6957709044</v>
      </c>
      <c r="U12" s="46">
        <v>230641.70434550944</v>
      </c>
      <c r="V12" s="46">
        <v>34091.895262999999</v>
      </c>
      <c r="W12" s="46">
        <v>52787.044111871743</v>
      </c>
      <c r="X12" s="46">
        <v>25793.56</v>
      </c>
      <c r="Y12" s="46">
        <v>15566.27</v>
      </c>
      <c r="Z12" s="46">
        <v>230.57164316657023</v>
      </c>
      <c r="AA12" s="46">
        <v>0</v>
      </c>
      <c r="AB12" s="46">
        <v>0</v>
      </c>
      <c r="AC12" s="46">
        <v>230.57164316657023</v>
      </c>
    </row>
    <row r="13" spans="1:30" s="84" customFormat="1" ht="15.75" customHeight="1">
      <c r="A13" s="185">
        <v>8</v>
      </c>
      <c r="B13" s="8" t="s">
        <v>428</v>
      </c>
      <c r="C13" s="46">
        <v>126822981.67612113</v>
      </c>
      <c r="D13" s="46">
        <v>41085729.601287633</v>
      </c>
      <c r="E13" s="46">
        <v>11531603.349117264</v>
      </c>
      <c r="F13" s="46">
        <v>2476469.285075617</v>
      </c>
      <c r="G13" s="46">
        <v>33381200.681017976</v>
      </c>
      <c r="H13" s="46">
        <v>0</v>
      </c>
      <c r="I13" s="46">
        <v>175160954.69655296</v>
      </c>
      <c r="J13" s="46">
        <v>120205864.22870256</v>
      </c>
      <c r="K13" s="46">
        <v>27263848.571968164</v>
      </c>
      <c r="L13" s="46">
        <v>4266319.0469639469</v>
      </c>
      <c r="M13" s="46">
        <v>123384443.73537026</v>
      </c>
      <c r="N13" s="46">
        <v>119316.35</v>
      </c>
      <c r="O13" s="46">
        <v>2331484.7643770818</v>
      </c>
      <c r="P13" s="46">
        <v>346871.8681969007</v>
      </c>
      <c r="Q13" s="46">
        <v>346871.8681969007</v>
      </c>
      <c r="R13" s="46">
        <v>0</v>
      </c>
      <c r="S13" s="46">
        <v>304781609.35524815</v>
      </c>
      <c r="T13" s="46">
        <v>161291360.82999018</v>
      </c>
      <c r="U13" s="46">
        <v>6733081.2958818115</v>
      </c>
      <c r="V13" s="46">
        <v>335491.16631045187</v>
      </c>
      <c r="W13" s="46">
        <v>1341547.8026718923</v>
      </c>
      <c r="X13" s="46">
        <v>4340335.5431936439</v>
      </c>
      <c r="Y13" s="46">
        <v>357798.63999999996</v>
      </c>
      <c r="Z13" s="46">
        <v>2979.677853317326</v>
      </c>
      <c r="AA13" s="46">
        <v>349.54401479145633</v>
      </c>
      <c r="AB13" s="46">
        <v>1308.3256546359398</v>
      </c>
      <c r="AC13" s="46">
        <v>1046.4472050180975</v>
      </c>
    </row>
    <row r="14" spans="1:30" s="83" customFormat="1" ht="15.75" customHeight="1">
      <c r="A14" s="185" t="s">
        <v>411</v>
      </c>
      <c r="B14" s="45" t="s">
        <v>429</v>
      </c>
      <c r="C14" s="46">
        <v>61996905.903355047</v>
      </c>
      <c r="D14" s="46">
        <v>21610867.034048364</v>
      </c>
      <c r="E14" s="46">
        <v>4744239.3438874586</v>
      </c>
      <c r="F14" s="46">
        <v>2219581.1329845777</v>
      </c>
      <c r="G14" s="46">
        <v>15876181.781962778</v>
      </c>
      <c r="H14" s="46">
        <v>0</v>
      </c>
      <c r="I14" s="46">
        <v>106337380.79331835</v>
      </c>
      <c r="J14" s="46">
        <v>77827968.981963962</v>
      </c>
      <c r="K14" s="46">
        <v>15555512.872843044</v>
      </c>
      <c r="L14" s="46">
        <v>1832797.046727529</v>
      </c>
      <c r="M14" s="46">
        <v>73272418.002838925</v>
      </c>
      <c r="N14" s="46">
        <v>103663.35</v>
      </c>
      <c r="O14" s="46">
        <v>1367776.8063546615</v>
      </c>
      <c r="P14" s="46">
        <v>277596.93972456869</v>
      </c>
      <c r="Q14" s="46">
        <v>277596.93972456869</v>
      </c>
      <c r="R14" s="46">
        <v>0</v>
      </c>
      <c r="S14" s="46">
        <v>170083323.79275262</v>
      </c>
      <c r="T14" s="46">
        <v>99438603.016012311</v>
      </c>
      <c r="U14" s="46">
        <v>3031226.5614471938</v>
      </c>
      <c r="V14" s="46">
        <v>106302.23728973515</v>
      </c>
      <c r="W14" s="46">
        <v>612958.30195370491</v>
      </c>
      <c r="X14" s="46">
        <v>1957863.7699999961</v>
      </c>
      <c r="Y14" s="46">
        <v>132474.39000000001</v>
      </c>
      <c r="Z14" s="46">
        <v>1087.2526892039234</v>
      </c>
      <c r="AA14" s="46">
        <v>109.67166077801414</v>
      </c>
      <c r="AB14" s="46">
        <v>883.70242124391643</v>
      </c>
      <c r="AC14" s="46">
        <v>0</v>
      </c>
    </row>
    <row r="15" spans="1:30" s="83" customFormat="1">
      <c r="A15" s="185" t="s">
        <v>412</v>
      </c>
      <c r="B15" s="45" t="s">
        <v>430</v>
      </c>
      <c r="C15" s="46">
        <v>44366389.613242313</v>
      </c>
      <c r="D15" s="46">
        <v>11192230.704208119</v>
      </c>
      <c r="E15" s="46">
        <v>5676019.3216912914</v>
      </c>
      <c r="F15" s="46">
        <v>22985.430000000237</v>
      </c>
      <c r="G15" s="46">
        <v>11327988.086329231</v>
      </c>
      <c r="H15" s="46">
        <v>0</v>
      </c>
      <c r="I15" s="46">
        <v>60230700.098206274</v>
      </c>
      <c r="J15" s="46">
        <v>40521311.716178879</v>
      </c>
      <c r="K15" s="46">
        <v>8099783.4639807679</v>
      </c>
      <c r="L15" s="46">
        <v>2182883.9114926071</v>
      </c>
      <c r="M15" s="46">
        <v>46657804.742656849</v>
      </c>
      <c r="N15" s="46">
        <v>0</v>
      </c>
      <c r="O15" s="46">
        <v>250863.53664132932</v>
      </c>
      <c r="P15" s="46">
        <v>69274.928472332045</v>
      </c>
      <c r="Q15" s="46">
        <v>69274.928472332045</v>
      </c>
      <c r="R15" s="46">
        <v>0</v>
      </c>
      <c r="S15" s="46">
        <v>104917228.17656225</v>
      </c>
      <c r="T15" s="46">
        <v>51713542.420387007</v>
      </c>
      <c r="U15" s="46">
        <v>2746528.1825145571</v>
      </c>
      <c r="V15" s="46">
        <v>200358.34089092669</v>
      </c>
      <c r="W15" s="46">
        <v>652061.45447259257</v>
      </c>
      <c r="X15" s="46">
        <v>1697012.4477724538</v>
      </c>
      <c r="Y15" s="46">
        <v>177339.58</v>
      </c>
      <c r="Z15" s="46">
        <v>1076.4251641134026</v>
      </c>
      <c r="AA15" s="46">
        <v>239.87235401344219</v>
      </c>
      <c r="AB15" s="46">
        <v>424.62323339202328</v>
      </c>
      <c r="AC15" s="46">
        <v>230.44720501809763</v>
      </c>
    </row>
    <row r="16" spans="1:30" s="83" customFormat="1">
      <c r="A16" s="185" t="s">
        <v>413</v>
      </c>
      <c r="B16" s="45" t="s">
        <v>431</v>
      </c>
      <c r="C16" s="46">
        <v>17109113.830305275</v>
      </c>
      <c r="D16" s="46">
        <v>8118376.4234753046</v>
      </c>
      <c r="E16" s="46">
        <v>1001366.1454338388</v>
      </c>
      <c r="F16" s="46">
        <v>202112.74544336452</v>
      </c>
      <c r="G16" s="46">
        <v>4827665.4584565246</v>
      </c>
      <c r="H16" s="46">
        <v>0</v>
      </c>
      <c r="I16" s="46">
        <v>5862757.7719644783</v>
      </c>
      <c r="J16" s="46">
        <v>1621070.1908487193</v>
      </c>
      <c r="K16" s="46">
        <v>2521840.3584769005</v>
      </c>
      <c r="L16" s="46">
        <v>206714.91074687763</v>
      </c>
      <c r="M16" s="46">
        <v>1732385.0458373339</v>
      </c>
      <c r="N16" s="46">
        <v>0</v>
      </c>
      <c r="O16" s="46">
        <v>92409.875962252831</v>
      </c>
      <c r="P16" s="46">
        <v>0</v>
      </c>
      <c r="Q16" s="46">
        <v>0</v>
      </c>
      <c r="R16" s="46">
        <v>0</v>
      </c>
      <c r="S16" s="46">
        <v>23064281.478232007</v>
      </c>
      <c r="T16" s="46">
        <v>9739446.6143240221</v>
      </c>
      <c r="U16" s="46">
        <v>549886.62542119389</v>
      </c>
      <c r="V16" s="46">
        <v>2049.7599999999998</v>
      </c>
      <c r="W16" s="46">
        <v>61397.69</v>
      </c>
      <c r="X16" s="46">
        <v>432955.06542119395</v>
      </c>
      <c r="Y16" s="46">
        <v>23559.11</v>
      </c>
      <c r="Z16" s="46">
        <v>0</v>
      </c>
      <c r="AA16" s="46">
        <v>0</v>
      </c>
      <c r="AB16" s="46">
        <v>0</v>
      </c>
      <c r="AC16" s="46">
        <v>0</v>
      </c>
    </row>
    <row r="17" spans="1:69" s="83" customFormat="1">
      <c r="A17" s="185" t="s">
        <v>414</v>
      </c>
      <c r="B17" s="45" t="s">
        <v>432</v>
      </c>
      <c r="C17" s="46">
        <v>3350572.3292184956</v>
      </c>
      <c r="D17" s="46">
        <v>164255.43955584202</v>
      </c>
      <c r="E17" s="46">
        <v>109978.53810467516</v>
      </c>
      <c r="F17" s="46">
        <v>31789.976647674346</v>
      </c>
      <c r="G17" s="46">
        <v>1349365.3542694373</v>
      </c>
      <c r="H17" s="46">
        <v>0</v>
      </c>
      <c r="I17" s="46">
        <v>2730116.0330638452</v>
      </c>
      <c r="J17" s="46">
        <v>235513.33971102035</v>
      </c>
      <c r="K17" s="46">
        <v>1086711.8766674541</v>
      </c>
      <c r="L17" s="46">
        <v>43923.177996931925</v>
      </c>
      <c r="M17" s="46">
        <v>1721835.9440371641</v>
      </c>
      <c r="N17" s="46">
        <v>15653</v>
      </c>
      <c r="O17" s="46">
        <v>620434.54541883769</v>
      </c>
      <c r="P17" s="46">
        <v>0</v>
      </c>
      <c r="Q17" s="46">
        <v>0</v>
      </c>
      <c r="R17" s="46">
        <v>0</v>
      </c>
      <c r="S17" s="46">
        <v>6716775.9077011794</v>
      </c>
      <c r="T17" s="46">
        <v>399768.77926686243</v>
      </c>
      <c r="U17" s="46">
        <v>405439.92649886757</v>
      </c>
      <c r="V17" s="46">
        <v>26780.828129790083</v>
      </c>
      <c r="W17" s="46">
        <v>15130.356245594863</v>
      </c>
      <c r="X17" s="46">
        <v>252504.25999999998</v>
      </c>
      <c r="Y17" s="46">
        <v>24425.56</v>
      </c>
      <c r="Z17" s="46">
        <v>816</v>
      </c>
      <c r="AA17" s="46">
        <v>0</v>
      </c>
      <c r="AB17" s="46">
        <v>0</v>
      </c>
      <c r="AC17" s="46">
        <v>816</v>
      </c>
    </row>
    <row r="18" spans="1:69" s="84" customFormat="1" ht="15.75" customHeight="1">
      <c r="A18" s="185">
        <v>9</v>
      </c>
      <c r="B18" s="8" t="s">
        <v>433</v>
      </c>
      <c r="C18" s="46">
        <v>10039205.10092351</v>
      </c>
      <c r="D18" s="46">
        <v>1507104.6238115316</v>
      </c>
      <c r="E18" s="46">
        <v>824307.89525036828</v>
      </c>
      <c r="F18" s="46">
        <v>52765.39669808928</v>
      </c>
      <c r="G18" s="46">
        <v>4905288.6414616266</v>
      </c>
      <c r="H18" s="46">
        <v>293885.37041201716</v>
      </c>
      <c r="I18" s="46">
        <v>9425114.8545429166</v>
      </c>
      <c r="J18" s="46">
        <v>4542947.0505995406</v>
      </c>
      <c r="K18" s="46">
        <v>4066369.4149441975</v>
      </c>
      <c r="L18" s="46">
        <v>248724.91998669092</v>
      </c>
      <c r="M18" s="46">
        <v>5692470.7998315785</v>
      </c>
      <c r="N18" s="46">
        <v>34018</v>
      </c>
      <c r="O18" s="46">
        <v>56535.119505663533</v>
      </c>
      <c r="P18" s="46">
        <v>3.3969932972794177</v>
      </c>
      <c r="Q18" s="46">
        <v>3.3969932972794177</v>
      </c>
      <c r="R18" s="46">
        <v>0</v>
      </c>
      <c r="S18" s="46">
        <v>19848761.842377406</v>
      </c>
      <c r="T18" s="46">
        <v>6050051.6744110715</v>
      </c>
      <c r="U18" s="46">
        <v>882709.05499999761</v>
      </c>
      <c r="V18" s="46">
        <v>13460.285</v>
      </c>
      <c r="W18" s="46">
        <v>31846.159999999989</v>
      </c>
      <c r="X18" s="46">
        <v>780353.69999999774</v>
      </c>
      <c r="Y18" s="46">
        <v>56493.53</v>
      </c>
      <c r="Z18" s="46">
        <v>0</v>
      </c>
      <c r="AA18" s="46">
        <v>0</v>
      </c>
      <c r="AB18" s="46">
        <v>0</v>
      </c>
      <c r="AC18" s="46">
        <v>0</v>
      </c>
    </row>
    <row r="19" spans="1:69" s="83" customFormat="1">
      <c r="A19" s="185" t="s">
        <v>415</v>
      </c>
      <c r="B19" s="45" t="s">
        <v>434</v>
      </c>
      <c r="C19" s="46">
        <v>9522293.7925160807</v>
      </c>
      <c r="D19" s="46">
        <v>1507104.6238115316</v>
      </c>
      <c r="E19" s="46">
        <v>809678.12171840388</v>
      </c>
      <c r="F19" s="46">
        <v>52765.39669808928</v>
      </c>
      <c r="G19" s="46">
        <v>4810273.7886550454</v>
      </c>
      <c r="H19" s="46">
        <v>293885.37041201716</v>
      </c>
      <c r="I19" s="46">
        <v>9279017.8437741492</v>
      </c>
      <c r="J19" s="46">
        <v>4542947.0505995406</v>
      </c>
      <c r="K19" s="46">
        <v>3943954.0547435703</v>
      </c>
      <c r="L19" s="46">
        <v>245403.89953813606</v>
      </c>
      <c r="M19" s="46">
        <v>5672005.0269076442</v>
      </c>
      <c r="N19" s="46">
        <v>34018</v>
      </c>
      <c r="O19" s="46">
        <v>36568.930385750013</v>
      </c>
      <c r="P19" s="46">
        <v>0</v>
      </c>
      <c r="Q19" s="46">
        <v>0</v>
      </c>
      <c r="R19" s="46">
        <v>0</v>
      </c>
      <c r="S19" s="46">
        <v>19165783.937087998</v>
      </c>
      <c r="T19" s="46">
        <v>6050051.6744110715</v>
      </c>
      <c r="U19" s="46">
        <v>875611.60499999754</v>
      </c>
      <c r="V19" s="46">
        <v>13460.285</v>
      </c>
      <c r="W19" s="46">
        <v>31846.159999999989</v>
      </c>
      <c r="X19" s="46">
        <v>773529.67999999772</v>
      </c>
      <c r="Y19" s="46">
        <v>56493.53</v>
      </c>
      <c r="Z19" s="46">
        <v>0</v>
      </c>
      <c r="AA19" s="46">
        <v>0</v>
      </c>
      <c r="AB19" s="46">
        <v>0</v>
      </c>
      <c r="AC19" s="46">
        <v>0</v>
      </c>
    </row>
    <row r="20" spans="1:69" s="83" customFormat="1">
      <c r="A20" s="185" t="s">
        <v>416</v>
      </c>
      <c r="B20" s="45" t="s">
        <v>435</v>
      </c>
      <c r="C20" s="46">
        <v>516911.30840742734</v>
      </c>
      <c r="D20" s="46">
        <v>0</v>
      </c>
      <c r="E20" s="46">
        <v>14629.773531964363</v>
      </c>
      <c r="F20" s="46">
        <v>0</v>
      </c>
      <c r="G20" s="46">
        <v>95014.852806580806</v>
      </c>
      <c r="H20" s="46">
        <v>0</v>
      </c>
      <c r="I20" s="46">
        <v>146097.01076876762</v>
      </c>
      <c r="J20" s="46">
        <v>0</v>
      </c>
      <c r="K20" s="46">
        <v>122415.36020062712</v>
      </c>
      <c r="L20" s="46">
        <v>3321.0204485548934</v>
      </c>
      <c r="M20" s="46">
        <v>20465.772923933968</v>
      </c>
      <c r="N20" s="46">
        <v>0</v>
      </c>
      <c r="O20" s="46">
        <v>19966.189119913517</v>
      </c>
      <c r="P20" s="46">
        <v>3.3969932972794177</v>
      </c>
      <c r="Q20" s="46">
        <v>3.3969932972794177</v>
      </c>
      <c r="R20" s="46">
        <v>0</v>
      </c>
      <c r="S20" s="46">
        <v>682977.90528940572</v>
      </c>
      <c r="T20" s="46">
        <v>0</v>
      </c>
      <c r="U20" s="46">
        <v>7097.45</v>
      </c>
      <c r="V20" s="46">
        <v>0</v>
      </c>
      <c r="W20" s="46">
        <v>0</v>
      </c>
      <c r="X20" s="46">
        <v>6824.0199999999995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</row>
    <row r="21" spans="1:69" s="84" customFormat="1" ht="20.25">
      <c r="A21" s="185">
        <v>10</v>
      </c>
      <c r="B21" s="173" t="s">
        <v>436</v>
      </c>
      <c r="C21" s="46">
        <v>474796872.57778043</v>
      </c>
      <c r="D21" s="46">
        <v>202890361.91430011</v>
      </c>
      <c r="E21" s="46">
        <v>9912636.7707546372</v>
      </c>
      <c r="F21" s="46">
        <v>623.85999999999979</v>
      </c>
      <c r="G21" s="46">
        <v>241300360.74187365</v>
      </c>
      <c r="H21" s="46">
        <v>826407.09485464531</v>
      </c>
      <c r="I21" s="46">
        <v>1817429714.2411709</v>
      </c>
      <c r="J21" s="46">
        <v>973664492.13467848</v>
      </c>
      <c r="K21" s="46">
        <v>965981852.92048562</v>
      </c>
      <c r="L21" s="46">
        <v>38475158.440324187</v>
      </c>
      <c r="M21" s="46">
        <v>1176911772.5742083</v>
      </c>
      <c r="N21" s="46">
        <v>31876</v>
      </c>
      <c r="O21" s="46">
        <v>226643.90627174213</v>
      </c>
      <c r="P21" s="46">
        <v>305232.99999999959</v>
      </c>
      <c r="Q21" s="46">
        <v>305232.99999999959</v>
      </c>
      <c r="R21" s="46">
        <v>0</v>
      </c>
      <c r="S21" s="46">
        <v>2293616746.8200774</v>
      </c>
      <c r="T21" s="46">
        <v>1176554854.0489786</v>
      </c>
      <c r="U21" s="46">
        <v>53979323.020435371</v>
      </c>
      <c r="V21" s="46">
        <v>1427470.3060905337</v>
      </c>
      <c r="W21" s="46">
        <v>3282844.1751052081</v>
      </c>
      <c r="X21" s="46">
        <v>2217797.6099999961</v>
      </c>
      <c r="Y21" s="46">
        <v>151841.16</v>
      </c>
      <c r="Z21" s="46">
        <v>150324.28599344791</v>
      </c>
      <c r="AA21" s="46">
        <v>1053.5328844293804</v>
      </c>
      <c r="AB21" s="46">
        <v>859.34344107215622</v>
      </c>
      <c r="AC21" s="46">
        <v>147104.30933441647</v>
      </c>
    </row>
    <row r="22" spans="1:69" s="83" customFormat="1">
      <c r="A22" s="185" t="s">
        <v>407</v>
      </c>
      <c r="B22" s="8" t="s">
        <v>437</v>
      </c>
      <c r="C22" s="46">
        <v>469602189.81993651</v>
      </c>
      <c r="D22" s="46">
        <v>201574282.47131842</v>
      </c>
      <c r="E22" s="46">
        <v>9201084.997993473</v>
      </c>
      <c r="F22" s="46">
        <v>623.85999999999979</v>
      </c>
      <c r="G22" s="46">
        <v>237917625.86512795</v>
      </c>
      <c r="H22" s="46">
        <v>773547.24446333526</v>
      </c>
      <c r="I22" s="46">
        <v>1786606651.9309621</v>
      </c>
      <c r="J22" s="46">
        <v>962241432.57874775</v>
      </c>
      <c r="K22" s="46">
        <v>957276455.41876042</v>
      </c>
      <c r="L22" s="46">
        <v>37854678.674883895</v>
      </c>
      <c r="M22" s="46">
        <v>1154008785.0772605</v>
      </c>
      <c r="N22" s="46">
        <v>31876</v>
      </c>
      <c r="O22" s="46">
        <v>226643.90627174213</v>
      </c>
      <c r="P22" s="46">
        <v>305232.99999999959</v>
      </c>
      <c r="Q22" s="46">
        <v>305232.99999999959</v>
      </c>
      <c r="R22" s="46">
        <v>0</v>
      </c>
      <c r="S22" s="46">
        <v>2257546141.9016337</v>
      </c>
      <c r="T22" s="46">
        <v>1163815715.050066</v>
      </c>
      <c r="U22" s="46">
        <v>53335827.839566492</v>
      </c>
      <c r="V22" s="46">
        <v>1422047.5460905337</v>
      </c>
      <c r="W22" s="46">
        <v>3254041.8651052075</v>
      </c>
      <c r="X22" s="46">
        <v>1656959.5499999942</v>
      </c>
      <c r="Y22" s="46">
        <v>104592.32000000001</v>
      </c>
      <c r="Z22" s="46">
        <v>146861.54790489224</v>
      </c>
      <c r="AA22" s="46">
        <v>1053.5328844293804</v>
      </c>
      <c r="AB22" s="46">
        <v>859.34344107215622</v>
      </c>
      <c r="AC22" s="46">
        <v>143648.57933441648</v>
      </c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</row>
    <row r="23" spans="1:69" s="83" customFormat="1">
      <c r="A23" s="185" t="s">
        <v>408</v>
      </c>
      <c r="B23" s="174" t="s">
        <v>438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8193622.6835151315</v>
      </c>
      <c r="J23" s="46">
        <v>1157933.7889014767</v>
      </c>
      <c r="K23" s="46">
        <v>129928.29342454149</v>
      </c>
      <c r="L23" s="46">
        <v>126720.98334759969</v>
      </c>
      <c r="M23" s="46">
        <v>8071863.8898276808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8193622.6835151315</v>
      </c>
      <c r="T23" s="46">
        <v>1157933.7889014767</v>
      </c>
      <c r="U23" s="46">
        <v>1653.4700000000007</v>
      </c>
      <c r="V23" s="46">
        <v>0</v>
      </c>
      <c r="W23" s="46">
        <v>0</v>
      </c>
      <c r="X23" s="46">
        <v>1025.6500000000005</v>
      </c>
      <c r="Y23" s="46">
        <v>627.82000000000005</v>
      </c>
      <c r="Z23" s="46">
        <v>0</v>
      </c>
      <c r="AA23" s="46">
        <v>0</v>
      </c>
      <c r="AB23" s="46">
        <v>0</v>
      </c>
      <c r="AC23" s="46">
        <v>0</v>
      </c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</row>
    <row r="24" spans="1:69" s="83" customFormat="1">
      <c r="A24" s="185" t="s">
        <v>409</v>
      </c>
      <c r="B24" s="175" t="s">
        <v>439</v>
      </c>
      <c r="C24" s="46">
        <v>423149.11610526871</v>
      </c>
      <c r="D24" s="46">
        <v>813127.79016639129</v>
      </c>
      <c r="E24" s="46">
        <v>0</v>
      </c>
      <c r="F24" s="46">
        <v>0</v>
      </c>
      <c r="G24" s="46">
        <v>2546781.3772960342</v>
      </c>
      <c r="H24" s="46">
        <v>0</v>
      </c>
      <c r="I24" s="46">
        <v>5004201.0273132492</v>
      </c>
      <c r="J24" s="46">
        <v>4176645.1176175615</v>
      </c>
      <c r="K24" s="46">
        <v>4380000.4551527034</v>
      </c>
      <c r="L24" s="46">
        <v>22671.466760546915</v>
      </c>
      <c r="M24" s="46">
        <v>3256969.2622977048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5427350.1434185188</v>
      </c>
      <c r="T24" s="46">
        <v>4989772.9077839535</v>
      </c>
      <c r="U24" s="46">
        <v>3077.1099999999997</v>
      </c>
      <c r="V24" s="46">
        <v>0</v>
      </c>
      <c r="W24" s="46">
        <v>79.61</v>
      </c>
      <c r="X24" s="46">
        <v>1825.5</v>
      </c>
      <c r="Y24" s="46">
        <v>0</v>
      </c>
      <c r="Z24" s="46">
        <v>2697.6499999999992</v>
      </c>
      <c r="AA24" s="46">
        <v>0</v>
      </c>
      <c r="AB24" s="46">
        <v>0</v>
      </c>
      <c r="AC24" s="46">
        <v>2697.6499999999992</v>
      </c>
      <c r="AD24" s="86"/>
      <c r="AE24" s="86"/>
      <c r="AF24" s="86"/>
      <c r="AG24" s="86"/>
      <c r="AH24" s="86"/>
      <c r="AI24" s="86"/>
      <c r="AJ24" s="86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</row>
    <row r="25" spans="1:69" s="83" customFormat="1">
      <c r="A25" s="185" t="s">
        <v>410</v>
      </c>
      <c r="B25" s="8" t="s">
        <v>440</v>
      </c>
      <c r="C25" s="46">
        <v>4771533.6417386066</v>
      </c>
      <c r="D25" s="46">
        <v>502951.6528153317</v>
      </c>
      <c r="E25" s="46">
        <v>711551.77276116353</v>
      </c>
      <c r="F25" s="46">
        <v>0</v>
      </c>
      <c r="G25" s="46">
        <v>835953.49944969779</v>
      </c>
      <c r="H25" s="46">
        <v>52859.850391310109</v>
      </c>
      <c r="I25" s="46">
        <v>17625238.599379957</v>
      </c>
      <c r="J25" s="46">
        <v>6088480.6494118161</v>
      </c>
      <c r="K25" s="46">
        <v>4195468.7531480044</v>
      </c>
      <c r="L25" s="46">
        <v>471087.31533215183</v>
      </c>
      <c r="M25" s="46">
        <v>11574154.344822591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22449632.091509871</v>
      </c>
      <c r="T25" s="46">
        <v>6591432.3022271479</v>
      </c>
      <c r="U25" s="46">
        <v>638764.60086887539</v>
      </c>
      <c r="V25" s="46">
        <v>5422.7600000000011</v>
      </c>
      <c r="W25" s="46">
        <v>28722.699999999993</v>
      </c>
      <c r="X25" s="46">
        <v>557986.91000000166</v>
      </c>
      <c r="Y25" s="46">
        <v>46621.02</v>
      </c>
      <c r="Z25" s="46">
        <v>765.08808855565849</v>
      </c>
      <c r="AA25" s="46">
        <v>0</v>
      </c>
      <c r="AB25" s="46">
        <v>0</v>
      </c>
      <c r="AC25" s="46">
        <v>758.08</v>
      </c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</row>
    <row r="26" spans="1:69" s="83" customFormat="1">
      <c r="A26" s="185">
        <v>11</v>
      </c>
      <c r="B26" s="173" t="s">
        <v>441</v>
      </c>
      <c r="C26" s="46">
        <v>3456004.3994834521</v>
      </c>
      <c r="D26" s="46">
        <v>2934840.3041525274</v>
      </c>
      <c r="E26" s="46">
        <v>10086.727585205605</v>
      </c>
      <c r="F26" s="46">
        <v>14305.989201797516</v>
      </c>
      <c r="G26" s="46">
        <v>1087883.3280040273</v>
      </c>
      <c r="H26" s="46">
        <v>0</v>
      </c>
      <c r="I26" s="46">
        <v>1198921.2182145212</v>
      </c>
      <c r="J26" s="46">
        <v>311310.78268586716</v>
      </c>
      <c r="K26" s="46">
        <v>674864.11511452124</v>
      </c>
      <c r="L26" s="46">
        <v>13421.273099999999</v>
      </c>
      <c r="M26" s="46">
        <v>589327.01243346138</v>
      </c>
      <c r="N26" s="46">
        <v>0</v>
      </c>
      <c r="O26" s="46">
        <v>47241.038899000006</v>
      </c>
      <c r="P26" s="46">
        <v>0</v>
      </c>
      <c r="Q26" s="46">
        <v>0</v>
      </c>
      <c r="R26" s="46">
        <v>45392.54666529128</v>
      </c>
      <c r="S26" s="46">
        <v>4702166.6565969745</v>
      </c>
      <c r="T26" s="46">
        <v>3291543.6335036857</v>
      </c>
      <c r="U26" s="46">
        <v>7655.68</v>
      </c>
      <c r="V26" s="46">
        <v>0</v>
      </c>
      <c r="W26" s="46">
        <v>0</v>
      </c>
      <c r="X26" s="46">
        <v>7655.68</v>
      </c>
      <c r="Y26" s="46">
        <v>0</v>
      </c>
      <c r="Z26" s="46">
        <v>2.1473821895290377</v>
      </c>
      <c r="AA26" s="46">
        <v>0</v>
      </c>
      <c r="AB26" s="46">
        <v>0</v>
      </c>
      <c r="AC26" s="46">
        <v>0</v>
      </c>
    </row>
    <row r="27" spans="1:69" s="83" customFormat="1">
      <c r="A27" s="185">
        <v>12</v>
      </c>
      <c r="B27" s="173" t="s">
        <v>442</v>
      </c>
      <c r="C27" s="46">
        <v>167244.73477996679</v>
      </c>
      <c r="D27" s="46">
        <v>6320.4918482404009</v>
      </c>
      <c r="E27" s="46">
        <v>24646.017254580576</v>
      </c>
      <c r="F27" s="46">
        <v>0</v>
      </c>
      <c r="G27" s="46">
        <v>14421.543919676933</v>
      </c>
      <c r="H27" s="46">
        <v>0</v>
      </c>
      <c r="I27" s="46">
        <v>625774.08328447316</v>
      </c>
      <c r="J27" s="46">
        <v>103227.10904311787</v>
      </c>
      <c r="K27" s="46">
        <v>141907.61639447324</v>
      </c>
      <c r="L27" s="46">
        <v>1112.1138900000001</v>
      </c>
      <c r="M27" s="46">
        <v>230515.4420439229</v>
      </c>
      <c r="N27" s="46">
        <v>10</v>
      </c>
      <c r="O27" s="46">
        <v>37.562443137390844</v>
      </c>
      <c r="P27" s="46">
        <v>0</v>
      </c>
      <c r="Q27" s="46">
        <v>0</v>
      </c>
      <c r="R27" s="46">
        <v>0</v>
      </c>
      <c r="S27" s="46">
        <v>793066.38050757733</v>
      </c>
      <c r="T27" s="46">
        <v>109547.60089135828</v>
      </c>
      <c r="U27" s="46">
        <v>1955.6411093227739</v>
      </c>
      <c r="V27" s="46">
        <v>0</v>
      </c>
      <c r="W27" s="46">
        <v>627.88775826720484</v>
      </c>
      <c r="X27" s="46">
        <v>819.87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</row>
    <row r="28" spans="1:69" s="83" customFormat="1">
      <c r="A28" s="185">
        <v>13</v>
      </c>
      <c r="B28" s="173" t="s">
        <v>443</v>
      </c>
      <c r="C28" s="46">
        <v>33088334.571305387</v>
      </c>
      <c r="D28" s="46">
        <v>11908800.760724893</v>
      </c>
      <c r="E28" s="46">
        <v>1133872.8257981606</v>
      </c>
      <c r="F28" s="46">
        <v>294607.44000594603</v>
      </c>
      <c r="G28" s="46">
        <v>11878264.142748956</v>
      </c>
      <c r="H28" s="46">
        <v>1733404.079489928</v>
      </c>
      <c r="I28" s="46">
        <v>75998154.093531027</v>
      </c>
      <c r="J28" s="46">
        <v>22295189.270080198</v>
      </c>
      <c r="K28" s="46">
        <v>24429493.36090434</v>
      </c>
      <c r="L28" s="46">
        <v>3199056.7177513461</v>
      </c>
      <c r="M28" s="46">
        <v>58995393.822464332</v>
      </c>
      <c r="N28" s="46">
        <v>8799</v>
      </c>
      <c r="O28" s="46">
        <v>13609.450378550038</v>
      </c>
      <c r="P28" s="46">
        <v>840.41920057302525</v>
      </c>
      <c r="Q28" s="46">
        <v>840.41920057302525</v>
      </c>
      <c r="R28" s="46">
        <v>0</v>
      </c>
      <c r="S28" s="46">
        <v>110843141.61390546</v>
      </c>
      <c r="T28" s="46">
        <v>34203990.030805089</v>
      </c>
      <c r="U28" s="46">
        <v>1888377.7887197083</v>
      </c>
      <c r="V28" s="46">
        <v>108489.87342604552</v>
      </c>
      <c r="W28" s="46">
        <v>290489.13703173562</v>
      </c>
      <c r="X28" s="46">
        <v>894053.06763412198</v>
      </c>
      <c r="Y28" s="46">
        <v>230495.02999999898</v>
      </c>
      <c r="Z28" s="46">
        <v>1193.6327177372705</v>
      </c>
      <c r="AA28" s="46">
        <v>24.922924405807937</v>
      </c>
      <c r="AB28" s="46">
        <v>269.48926222471113</v>
      </c>
      <c r="AC28" s="46">
        <v>858.4823347261721</v>
      </c>
    </row>
    <row r="29" spans="1:69" s="83" customFormat="1">
      <c r="A29" s="185">
        <v>14</v>
      </c>
      <c r="B29" s="173" t="s">
        <v>444</v>
      </c>
      <c r="C29" s="46">
        <v>3000664.4741738364</v>
      </c>
      <c r="D29" s="46">
        <v>538167.01000000024</v>
      </c>
      <c r="E29" s="46">
        <v>0</v>
      </c>
      <c r="F29" s="46">
        <v>0</v>
      </c>
      <c r="G29" s="46">
        <v>110703.56651985268</v>
      </c>
      <c r="H29" s="46">
        <v>0</v>
      </c>
      <c r="I29" s="46">
        <v>2102946.2716208701</v>
      </c>
      <c r="J29" s="46">
        <v>889148.59500000009</v>
      </c>
      <c r="K29" s="46">
        <v>864696.09722461971</v>
      </c>
      <c r="L29" s="46">
        <v>98864.27</v>
      </c>
      <c r="M29" s="46">
        <v>816814.89179090201</v>
      </c>
      <c r="N29" s="46">
        <v>1643105.1569404667</v>
      </c>
      <c r="O29" s="46">
        <v>391925.13</v>
      </c>
      <c r="P29" s="46">
        <v>0</v>
      </c>
      <c r="Q29" s="46">
        <v>0</v>
      </c>
      <c r="R29" s="46">
        <v>0</v>
      </c>
      <c r="S29" s="46">
        <v>7138641.0327351736</v>
      </c>
      <c r="T29" s="46">
        <v>1427315.6050000004</v>
      </c>
      <c r="U29" s="46">
        <v>75703.510995813267</v>
      </c>
      <c r="V29" s="46">
        <v>30587.30852149575</v>
      </c>
      <c r="W29" s="46">
        <v>16220.868608849003</v>
      </c>
      <c r="X29" s="46">
        <v>27075.378269533081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</row>
    <row r="30" spans="1:69" s="83" customFormat="1">
      <c r="A30" s="185">
        <v>15</v>
      </c>
      <c r="B30" s="173" t="s">
        <v>445</v>
      </c>
      <c r="C30" s="46">
        <v>95774479.126536161</v>
      </c>
      <c r="D30" s="46">
        <v>28049166.698134255</v>
      </c>
      <c r="E30" s="46">
        <v>3994660.91999949</v>
      </c>
      <c r="F30" s="46">
        <v>0</v>
      </c>
      <c r="G30" s="46">
        <v>49700720.310936406</v>
      </c>
      <c r="H30" s="46">
        <v>0</v>
      </c>
      <c r="I30" s="46">
        <v>35199441.773142695</v>
      </c>
      <c r="J30" s="46">
        <v>32680042.060000002</v>
      </c>
      <c r="K30" s="46">
        <v>13878205.032912999</v>
      </c>
      <c r="L30" s="46">
        <v>1014574.5632259494</v>
      </c>
      <c r="M30" s="46">
        <v>24537860.507745951</v>
      </c>
      <c r="N30" s="46">
        <v>143</v>
      </c>
      <c r="O30" s="46">
        <v>0</v>
      </c>
      <c r="P30" s="46">
        <v>0</v>
      </c>
      <c r="Q30" s="46">
        <v>0</v>
      </c>
      <c r="R30" s="46">
        <v>0</v>
      </c>
      <c r="S30" s="46">
        <v>130974063.89967889</v>
      </c>
      <c r="T30" s="46">
        <v>60729208.758134261</v>
      </c>
      <c r="U30" s="46">
        <v>556905.03</v>
      </c>
      <c r="V30" s="46">
        <v>67033.78</v>
      </c>
      <c r="W30" s="46">
        <v>11245.069999999998</v>
      </c>
      <c r="X30" s="46">
        <v>59904.549999999988</v>
      </c>
      <c r="Y30" s="46">
        <v>0</v>
      </c>
      <c r="Z30" s="46">
        <v>5510.6324472855731</v>
      </c>
      <c r="AA30" s="46">
        <v>0</v>
      </c>
      <c r="AB30" s="46">
        <v>5510.6324472855731</v>
      </c>
      <c r="AC30" s="46">
        <v>0</v>
      </c>
    </row>
    <row r="31" spans="1:69" s="83" customFormat="1">
      <c r="A31" s="185">
        <v>16</v>
      </c>
      <c r="B31" s="173" t="s">
        <v>446</v>
      </c>
      <c r="C31" s="46">
        <v>20109721.128071424</v>
      </c>
      <c r="D31" s="46">
        <v>6628.77</v>
      </c>
      <c r="E31" s="46">
        <v>961835.81455870625</v>
      </c>
      <c r="F31" s="46">
        <v>0</v>
      </c>
      <c r="G31" s="46">
        <v>2565766.8244794081</v>
      </c>
      <c r="H31" s="46">
        <v>1119159.4440555677</v>
      </c>
      <c r="I31" s="46">
        <v>6407784.3367227186</v>
      </c>
      <c r="J31" s="46">
        <v>651.63303429030805</v>
      </c>
      <c r="K31" s="46">
        <v>5544588.8539897874</v>
      </c>
      <c r="L31" s="46">
        <v>312880.5614293284</v>
      </c>
      <c r="M31" s="46">
        <v>570487.26236805273</v>
      </c>
      <c r="N31" s="46">
        <v>6045</v>
      </c>
      <c r="O31" s="46">
        <v>8246.1648721099828</v>
      </c>
      <c r="P31" s="46">
        <v>0</v>
      </c>
      <c r="Q31" s="46">
        <v>0</v>
      </c>
      <c r="R31" s="46">
        <v>0</v>
      </c>
      <c r="S31" s="46">
        <v>27650956.073721822</v>
      </c>
      <c r="T31" s="46">
        <v>7280.4030342903088</v>
      </c>
      <c r="U31" s="46">
        <v>2860271.0059871641</v>
      </c>
      <c r="V31" s="46">
        <v>96016.076949143913</v>
      </c>
      <c r="W31" s="46">
        <v>265353.08231618098</v>
      </c>
      <c r="X31" s="46">
        <v>2433845.3004462165</v>
      </c>
      <c r="Y31" s="46">
        <v>39844.35</v>
      </c>
      <c r="Z31" s="46">
        <v>2553.8280728379705</v>
      </c>
      <c r="AA31" s="46">
        <v>691.75833488561398</v>
      </c>
      <c r="AB31" s="46">
        <v>1834.4605383726973</v>
      </c>
      <c r="AC31" s="46">
        <v>0</v>
      </c>
    </row>
    <row r="32" spans="1:69" s="83" customFormat="1">
      <c r="A32" s="185">
        <v>17</v>
      </c>
      <c r="B32" s="173" t="s">
        <v>447</v>
      </c>
      <c r="C32" s="46">
        <v>571603.00999999966</v>
      </c>
      <c r="D32" s="46">
        <v>0</v>
      </c>
      <c r="E32" s="46">
        <v>1386.5899999995402</v>
      </c>
      <c r="F32" s="46">
        <v>0</v>
      </c>
      <c r="G32" s="46">
        <v>226167.0180389999</v>
      </c>
      <c r="H32" s="46">
        <v>0</v>
      </c>
      <c r="I32" s="46">
        <v>429053.3015</v>
      </c>
      <c r="J32" s="46">
        <v>0</v>
      </c>
      <c r="K32" s="46">
        <v>415373.45919999998</v>
      </c>
      <c r="L32" s="46">
        <v>28824.672300000002</v>
      </c>
      <c r="M32" s="46">
        <v>241003.37353126821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1000656.3114999996</v>
      </c>
      <c r="T32" s="46">
        <v>0</v>
      </c>
      <c r="U32" s="46">
        <v>56402.142500000009</v>
      </c>
      <c r="V32" s="46">
        <v>9027.0074999999997</v>
      </c>
      <c r="W32" s="46">
        <v>42693.525000000001</v>
      </c>
      <c r="X32" s="46">
        <v>4630.9000000000069</v>
      </c>
      <c r="Y32" s="46">
        <v>50.709999999999901</v>
      </c>
      <c r="Z32" s="46">
        <v>0</v>
      </c>
      <c r="AA32" s="46">
        <v>0</v>
      </c>
      <c r="AB32" s="46">
        <v>0</v>
      </c>
      <c r="AC32" s="46">
        <v>0</v>
      </c>
    </row>
    <row r="33" spans="1:29" s="83" customFormat="1">
      <c r="A33" s="185">
        <v>18</v>
      </c>
      <c r="B33" s="173" t="s">
        <v>448</v>
      </c>
      <c r="C33" s="46">
        <v>17584525.183948286</v>
      </c>
      <c r="D33" s="46">
        <v>11267159.518356174</v>
      </c>
      <c r="E33" s="46">
        <v>737117.58322843548</v>
      </c>
      <c r="F33" s="46">
        <v>2169.3867088407328</v>
      </c>
      <c r="G33" s="46">
        <v>11515144.997429686</v>
      </c>
      <c r="H33" s="46">
        <v>9988.4616594487215</v>
      </c>
      <c r="I33" s="46">
        <v>34472813.205271997</v>
      </c>
      <c r="J33" s="46">
        <v>25381783.509999998</v>
      </c>
      <c r="K33" s="46">
        <v>21571392.682557382</v>
      </c>
      <c r="L33" s="46">
        <v>4445045.9223783668</v>
      </c>
      <c r="M33" s="46">
        <v>11985133.864565898</v>
      </c>
      <c r="N33" s="46">
        <v>4457.47</v>
      </c>
      <c r="O33" s="46">
        <v>141385.78426214424</v>
      </c>
      <c r="P33" s="46">
        <v>78712.123696355848</v>
      </c>
      <c r="Q33" s="46">
        <v>78712.123696355848</v>
      </c>
      <c r="R33" s="46">
        <v>0</v>
      </c>
      <c r="S33" s="46">
        <v>52291882.228838228</v>
      </c>
      <c r="T33" s="46">
        <v>36648943.028356172</v>
      </c>
      <c r="U33" s="46">
        <v>209881.68808718747</v>
      </c>
      <c r="V33" s="46">
        <v>21343.876341299754</v>
      </c>
      <c r="W33" s="46">
        <v>70263.256430903581</v>
      </c>
      <c r="X33" s="46">
        <v>48788.494492719881</v>
      </c>
      <c r="Y33" s="46">
        <v>9148.0100000000293</v>
      </c>
      <c r="Z33" s="46">
        <v>658.87575235135319</v>
      </c>
      <c r="AA33" s="46">
        <v>32.380177377624484</v>
      </c>
      <c r="AB33" s="46">
        <v>0</v>
      </c>
      <c r="AC33" s="46">
        <v>624.77</v>
      </c>
    </row>
    <row r="34" spans="1:29" s="87" customFormat="1" ht="20.25" customHeight="1">
      <c r="A34" s="291" t="s">
        <v>450</v>
      </c>
      <c r="B34" s="291"/>
      <c r="C34" s="50">
        <v>1157984269.1147447</v>
      </c>
      <c r="D34" s="50">
        <v>341394211.29081428</v>
      </c>
      <c r="E34" s="50">
        <v>61653257.668679625</v>
      </c>
      <c r="F34" s="50">
        <v>2902035.1986670392</v>
      </c>
      <c r="G34" s="50">
        <v>479610230.09062952</v>
      </c>
      <c r="H34" s="50">
        <v>4379167.6121263159</v>
      </c>
      <c r="I34" s="50">
        <v>2385461523.7382145</v>
      </c>
      <c r="J34" s="50">
        <v>1209373654.128422</v>
      </c>
      <c r="K34" s="50">
        <v>1107631408.1492095</v>
      </c>
      <c r="L34" s="50">
        <v>61884240.689966336</v>
      </c>
      <c r="M34" s="50">
        <v>1464566364.8237636</v>
      </c>
      <c r="N34" s="50">
        <v>2690673.8769404665</v>
      </c>
      <c r="O34" s="50">
        <v>5058690.7680696826</v>
      </c>
      <c r="P34" s="50">
        <v>761826.26508351893</v>
      </c>
      <c r="Q34" s="50">
        <v>761826.26508351893</v>
      </c>
      <c r="R34" s="50">
        <v>723915.02721359127</v>
      </c>
      <c r="S34" s="50">
        <v>3556336151.3751793</v>
      </c>
      <c r="T34" s="50">
        <v>1551491780.352195</v>
      </c>
      <c r="U34" s="50">
        <v>76054773.751329333</v>
      </c>
      <c r="V34" s="50">
        <v>2824534.1220141589</v>
      </c>
      <c r="W34" s="50">
        <v>5860886.7569532087</v>
      </c>
      <c r="X34" s="50">
        <v>13657212.805683549</v>
      </c>
      <c r="Y34" s="50">
        <v>1319113.820000004</v>
      </c>
      <c r="Z34" s="50">
        <v>208672.9453494685</v>
      </c>
      <c r="AA34" s="50">
        <v>24228.767825479874</v>
      </c>
      <c r="AB34" s="50">
        <v>20239.046413534779</v>
      </c>
      <c r="AC34" s="50">
        <v>159050.17073290583</v>
      </c>
    </row>
    <row r="35" spans="1:29" ht="20.25" customHeight="1">
      <c r="A35" s="176" t="s">
        <v>452</v>
      </c>
      <c r="B35" s="69"/>
      <c r="C35" s="76"/>
      <c r="D35" s="76"/>
      <c r="E35" s="76"/>
      <c r="F35" s="76"/>
      <c r="G35" s="76"/>
      <c r="H35" s="76"/>
      <c r="I35" s="76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Z35" s="88"/>
      <c r="AA35" s="88"/>
      <c r="AB35" s="88"/>
      <c r="AC35" s="88"/>
    </row>
    <row r="36" spans="1:29">
      <c r="B36" s="76"/>
      <c r="C36" s="76"/>
      <c r="D36" s="76"/>
      <c r="E36" s="76"/>
      <c r="F36" s="76"/>
      <c r="G36" s="76"/>
      <c r="H36" s="76"/>
      <c r="I36" s="76"/>
    </row>
    <row r="37" spans="1:29">
      <c r="B37" s="78"/>
      <c r="Y37" s="78"/>
    </row>
    <row r="38" spans="1:29">
      <c r="B38" s="78"/>
      <c r="Y38" s="78"/>
    </row>
    <row r="39" spans="1:29">
      <c r="B39" s="78"/>
      <c r="Y39" s="78"/>
    </row>
    <row r="40" spans="1:29">
      <c r="B40" s="78"/>
      <c r="Y40" s="78"/>
    </row>
    <row r="41" spans="1:29">
      <c r="B41" s="78"/>
      <c r="Y41" s="78"/>
    </row>
    <row r="42" spans="1:29">
      <c r="B42" s="78"/>
      <c r="Y42" s="78"/>
    </row>
    <row r="43" spans="1:29">
      <c r="B43" s="78"/>
      <c r="Y43" s="78"/>
    </row>
  </sheetData>
  <mergeCells count="16">
    <mergeCell ref="A3:A4"/>
    <mergeCell ref="A1:AC1"/>
    <mergeCell ref="A34:B34"/>
    <mergeCell ref="H3:H4"/>
    <mergeCell ref="Z3:AC3"/>
    <mergeCell ref="U3:Y3"/>
    <mergeCell ref="P3:R3"/>
    <mergeCell ref="S3:T3"/>
    <mergeCell ref="B3:B4"/>
    <mergeCell ref="F3:F4"/>
    <mergeCell ref="G3:G4"/>
    <mergeCell ref="C3:D3"/>
    <mergeCell ref="E3:E4"/>
    <mergeCell ref="N3:N4"/>
    <mergeCell ref="O3:O4"/>
    <mergeCell ref="I3:M3"/>
  </mergeCells>
  <phoneticPr fontId="0" type="noConversion"/>
  <printOptions horizontalCentered="1" verticalCentered="1"/>
  <pageMargins left="0.23622047244094491" right="0.19685039370078741" top="0.43307086614173229" bottom="0.51181102362204722" header="0.19685039370078741" footer="0.23622047244094491"/>
  <pageSetup paperSize="9" scale="45" orientation="landscape" r:id="rId1"/>
  <headerFooter alignWithMargins="0"/>
  <colBreaks count="1" manualBreakCount="1">
    <brk id="15" max="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P37"/>
  <sheetViews>
    <sheetView zoomScaleNormal="100" workbookViewId="0">
      <pane xSplit="2" ySplit="6" topLeftCell="C7" activePane="bottomRight" state="frozen"/>
      <selection activeCell="S42" sqref="S42"/>
      <selection pane="topRight" activeCell="S42" sqref="S42"/>
      <selection pane="bottomLeft" activeCell="S42" sqref="S42"/>
      <selection pane="bottomRight" activeCell="C7" sqref="C7"/>
    </sheetView>
  </sheetViews>
  <sheetFormatPr defaultColWidth="8" defaultRowHeight="15.75"/>
  <cols>
    <col min="1" max="1" width="7.7109375" style="89" customWidth="1"/>
    <col min="2" max="2" width="48.7109375" style="90" customWidth="1"/>
    <col min="3" max="3" width="15.7109375" style="90" customWidth="1"/>
    <col min="4" max="10" width="12.7109375" style="90" customWidth="1"/>
    <col min="11" max="19" width="12.7109375" style="89" customWidth="1"/>
    <col min="20" max="21" width="15.7109375" style="89" customWidth="1"/>
    <col min="22" max="31" width="12.7109375" style="89" customWidth="1"/>
    <col min="32" max="39" width="15.7109375" style="89" customWidth="1"/>
    <col min="40" max="40" width="17.140625" style="89" customWidth="1"/>
    <col min="41" max="41" width="18.7109375" style="89" customWidth="1"/>
    <col min="42" max="42" width="17" style="89" customWidth="1"/>
    <col min="43" max="16384" width="8" style="89"/>
  </cols>
  <sheetData>
    <row r="1" spans="1:41" s="78" customFormat="1" ht="19.5" customHeight="1">
      <c r="A1" s="309" t="s">
        <v>867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</row>
    <row r="2" spans="1:41" ht="17.25" customHeight="1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80" t="s">
        <v>61</v>
      </c>
    </row>
    <row r="3" spans="1:41" s="81" customFormat="1" ht="15.6" customHeight="1">
      <c r="A3" s="302" t="s">
        <v>30</v>
      </c>
      <c r="B3" s="306" t="s">
        <v>417</v>
      </c>
      <c r="C3" s="296" t="s">
        <v>796</v>
      </c>
      <c r="D3" s="303" t="s">
        <v>795</v>
      </c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5"/>
      <c r="U3" s="303" t="s">
        <v>795</v>
      </c>
      <c r="V3" s="304"/>
      <c r="W3" s="304"/>
      <c r="X3" s="304"/>
      <c r="Y3" s="304"/>
      <c r="Z3" s="304"/>
      <c r="AA3" s="304"/>
      <c r="AB3" s="304"/>
      <c r="AC3" s="304"/>
      <c r="AD3" s="304"/>
      <c r="AE3" s="305"/>
      <c r="AF3" s="296" t="s">
        <v>797</v>
      </c>
      <c r="AG3" s="296"/>
      <c r="AH3" s="296"/>
      <c r="AI3" s="296"/>
      <c r="AJ3" s="296"/>
      <c r="AK3" s="296"/>
      <c r="AL3" s="296"/>
      <c r="AM3" s="296"/>
      <c r="AN3" s="296" t="s">
        <v>798</v>
      </c>
      <c r="AO3" s="296" t="s">
        <v>799</v>
      </c>
    </row>
    <row r="4" spans="1:41" s="82" customFormat="1" ht="15.6" customHeight="1">
      <c r="A4" s="302"/>
      <c r="B4" s="307"/>
      <c r="C4" s="296"/>
      <c r="D4" s="303" t="s">
        <v>490</v>
      </c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5"/>
      <c r="U4" s="310" t="s">
        <v>501</v>
      </c>
      <c r="V4" s="311"/>
      <c r="W4" s="311"/>
      <c r="X4" s="311"/>
      <c r="Y4" s="311"/>
      <c r="Z4" s="311"/>
      <c r="AA4" s="311"/>
      <c r="AB4" s="311"/>
      <c r="AC4" s="311"/>
      <c r="AD4" s="311"/>
      <c r="AE4" s="312"/>
      <c r="AF4" s="296"/>
      <c r="AG4" s="296"/>
      <c r="AH4" s="296"/>
      <c r="AI4" s="296"/>
      <c r="AJ4" s="296"/>
      <c r="AK4" s="296"/>
      <c r="AL4" s="296"/>
      <c r="AM4" s="296"/>
      <c r="AN4" s="296"/>
      <c r="AO4" s="296"/>
    </row>
    <row r="5" spans="1:41" s="82" customFormat="1" ht="36.75" customHeight="1">
      <c r="A5" s="302"/>
      <c r="B5" s="307"/>
      <c r="C5" s="296"/>
      <c r="D5" s="296" t="s">
        <v>491</v>
      </c>
      <c r="E5" s="296"/>
      <c r="F5" s="296" t="s">
        <v>492</v>
      </c>
      <c r="G5" s="296"/>
      <c r="H5" s="296" t="s">
        <v>493</v>
      </c>
      <c r="I5" s="296"/>
      <c r="J5" s="296" t="s">
        <v>494</v>
      </c>
      <c r="K5" s="296"/>
      <c r="L5" s="296" t="s">
        <v>495</v>
      </c>
      <c r="M5" s="296"/>
      <c r="N5" s="296" t="s">
        <v>496</v>
      </c>
      <c r="O5" s="296"/>
      <c r="P5" s="296" t="s">
        <v>497</v>
      </c>
      <c r="Q5" s="296"/>
      <c r="R5" s="296" t="s">
        <v>498</v>
      </c>
      <c r="S5" s="296"/>
      <c r="T5" s="296" t="s">
        <v>481</v>
      </c>
      <c r="U5" s="296" t="s">
        <v>481</v>
      </c>
      <c r="V5" s="296" t="s">
        <v>491</v>
      </c>
      <c r="W5" s="296"/>
      <c r="X5" s="296" t="s">
        <v>492</v>
      </c>
      <c r="Y5" s="296"/>
      <c r="Z5" s="296" t="s">
        <v>493</v>
      </c>
      <c r="AA5" s="296"/>
      <c r="AB5" s="296" t="s">
        <v>494</v>
      </c>
      <c r="AC5" s="296"/>
      <c r="AD5" s="296" t="s">
        <v>502</v>
      </c>
      <c r="AE5" s="296"/>
      <c r="AF5" s="296" t="s">
        <v>481</v>
      </c>
      <c r="AG5" s="296" t="s">
        <v>491</v>
      </c>
      <c r="AH5" s="296" t="s">
        <v>492</v>
      </c>
      <c r="AI5" s="296" t="s">
        <v>493</v>
      </c>
      <c r="AJ5" s="296" t="s">
        <v>494</v>
      </c>
      <c r="AK5" s="296" t="s">
        <v>495</v>
      </c>
      <c r="AL5" s="296" t="s">
        <v>496</v>
      </c>
      <c r="AM5" s="296" t="s">
        <v>503</v>
      </c>
      <c r="AN5" s="296"/>
      <c r="AO5" s="296"/>
    </row>
    <row r="6" spans="1:41" s="82" customFormat="1" ht="47.25">
      <c r="A6" s="302"/>
      <c r="B6" s="308"/>
      <c r="C6" s="296"/>
      <c r="D6" s="253" t="s">
        <v>499</v>
      </c>
      <c r="E6" s="253" t="s">
        <v>500</v>
      </c>
      <c r="F6" s="253" t="s">
        <v>499</v>
      </c>
      <c r="G6" s="253" t="s">
        <v>500</v>
      </c>
      <c r="H6" s="253" t="s">
        <v>499</v>
      </c>
      <c r="I6" s="253" t="s">
        <v>500</v>
      </c>
      <c r="J6" s="253" t="s">
        <v>499</v>
      </c>
      <c r="K6" s="253" t="s">
        <v>500</v>
      </c>
      <c r="L6" s="253" t="s">
        <v>499</v>
      </c>
      <c r="M6" s="253" t="s">
        <v>500</v>
      </c>
      <c r="N6" s="253" t="s">
        <v>499</v>
      </c>
      <c r="O6" s="253" t="s">
        <v>500</v>
      </c>
      <c r="P6" s="253" t="s">
        <v>499</v>
      </c>
      <c r="Q6" s="253" t="s">
        <v>500</v>
      </c>
      <c r="R6" s="253" t="s">
        <v>499</v>
      </c>
      <c r="S6" s="253" t="s">
        <v>500</v>
      </c>
      <c r="T6" s="296"/>
      <c r="U6" s="296"/>
      <c r="V6" s="253" t="s">
        <v>499</v>
      </c>
      <c r="W6" s="253" t="s">
        <v>500</v>
      </c>
      <c r="X6" s="253" t="s">
        <v>499</v>
      </c>
      <c r="Y6" s="253" t="s">
        <v>500</v>
      </c>
      <c r="Z6" s="253" t="s">
        <v>499</v>
      </c>
      <c r="AA6" s="253" t="s">
        <v>500</v>
      </c>
      <c r="AB6" s="253" t="s">
        <v>499</v>
      </c>
      <c r="AC6" s="253" t="s">
        <v>500</v>
      </c>
      <c r="AD6" s="253" t="s">
        <v>499</v>
      </c>
      <c r="AE6" s="253" t="s">
        <v>500</v>
      </c>
      <c r="AF6" s="296"/>
      <c r="AG6" s="296"/>
      <c r="AH6" s="296"/>
      <c r="AI6" s="296"/>
      <c r="AJ6" s="296"/>
      <c r="AK6" s="296"/>
      <c r="AL6" s="296"/>
      <c r="AM6" s="296"/>
      <c r="AN6" s="296"/>
      <c r="AO6" s="296"/>
    </row>
    <row r="7" spans="1:41" s="83" customFormat="1">
      <c r="A7" s="185">
        <v>1</v>
      </c>
      <c r="B7" s="8" t="s">
        <v>421</v>
      </c>
      <c r="C7" s="38">
        <v>20186005.626697402</v>
      </c>
      <c r="D7" s="38">
        <v>3665098.5598217701</v>
      </c>
      <c r="E7" s="38">
        <v>969.72329999999999</v>
      </c>
      <c r="F7" s="38">
        <v>2314670.7599999998</v>
      </c>
      <c r="G7" s="38">
        <v>375</v>
      </c>
      <c r="H7" s="38">
        <v>1062648.8410957905</v>
      </c>
      <c r="I7" s="38">
        <v>228</v>
      </c>
      <c r="J7" s="38">
        <v>695887.94792986778</v>
      </c>
      <c r="K7" s="38">
        <v>136</v>
      </c>
      <c r="L7" s="38">
        <v>518007.83999999997</v>
      </c>
      <c r="M7" s="38">
        <v>118</v>
      </c>
      <c r="N7" s="38">
        <v>471344.98300000001</v>
      </c>
      <c r="O7" s="38">
        <v>37</v>
      </c>
      <c r="P7" s="38">
        <v>305145.14333316003</v>
      </c>
      <c r="Q7" s="38">
        <v>11</v>
      </c>
      <c r="R7" s="38">
        <v>466326.80211904371</v>
      </c>
      <c r="S7" s="38">
        <v>23.1875</v>
      </c>
      <c r="T7" s="38">
        <v>9499130.8772996292</v>
      </c>
      <c r="U7" s="38">
        <v>9499130.877299631</v>
      </c>
      <c r="V7" s="38">
        <v>5271158.12694644</v>
      </c>
      <c r="W7" s="38">
        <v>1199.7233000000001</v>
      </c>
      <c r="X7" s="38">
        <v>1807396.3182341477</v>
      </c>
      <c r="Y7" s="38">
        <v>237</v>
      </c>
      <c r="Z7" s="38">
        <v>882084.10999999987</v>
      </c>
      <c r="AA7" s="38">
        <v>202</v>
      </c>
      <c r="AB7" s="38">
        <v>862762.59999999986</v>
      </c>
      <c r="AC7" s="38">
        <v>116</v>
      </c>
      <c r="AD7" s="38">
        <v>675729.7221190437</v>
      </c>
      <c r="AE7" s="38">
        <v>143.1875</v>
      </c>
      <c r="AF7" s="38">
        <v>9992770.8928896431</v>
      </c>
      <c r="AG7" s="38">
        <v>7360659.4730087426</v>
      </c>
      <c r="AH7" s="38">
        <v>1947455.82214753</v>
      </c>
      <c r="AI7" s="38">
        <v>471792.580358807</v>
      </c>
      <c r="AJ7" s="38">
        <v>129851.76245588475</v>
      </c>
      <c r="AK7" s="38">
        <v>55784.630223337022</v>
      </c>
      <c r="AL7" s="38">
        <v>17375.585040243179</v>
      </c>
      <c r="AM7" s="38">
        <v>9851.0396550973401</v>
      </c>
      <c r="AN7" s="38">
        <v>839126.24242079165</v>
      </c>
      <c r="AO7" s="38">
        <v>2494041.9594596811</v>
      </c>
    </row>
    <row r="8" spans="1:41" s="83" customFormat="1" ht="31.5">
      <c r="A8" s="185" t="s">
        <v>406</v>
      </c>
      <c r="B8" s="45" t="s">
        <v>449</v>
      </c>
      <c r="C8" s="38">
        <v>615185.70552538778</v>
      </c>
      <c r="D8" s="38">
        <v>18330</v>
      </c>
      <c r="E8" s="38">
        <v>6</v>
      </c>
      <c r="F8" s="38">
        <v>32414.190000000002</v>
      </c>
      <c r="G8" s="38">
        <v>6</v>
      </c>
      <c r="H8" s="38">
        <v>24642.880000000001</v>
      </c>
      <c r="I8" s="38">
        <v>5</v>
      </c>
      <c r="J8" s="38">
        <v>2100</v>
      </c>
      <c r="K8" s="38">
        <v>2</v>
      </c>
      <c r="L8" s="38">
        <v>12139.02</v>
      </c>
      <c r="M8" s="38">
        <v>3</v>
      </c>
      <c r="N8" s="38">
        <v>6196.38</v>
      </c>
      <c r="O8" s="38">
        <v>3</v>
      </c>
      <c r="P8" s="38">
        <v>0</v>
      </c>
      <c r="Q8" s="38">
        <v>0</v>
      </c>
      <c r="R8" s="38">
        <v>224125.76</v>
      </c>
      <c r="S8" s="38">
        <v>3</v>
      </c>
      <c r="T8" s="38">
        <v>319948.23000000004</v>
      </c>
      <c r="U8" s="38">
        <v>319948.23</v>
      </c>
      <c r="V8" s="38">
        <v>41061.58</v>
      </c>
      <c r="W8" s="38">
        <v>12</v>
      </c>
      <c r="X8" s="38">
        <v>32256.79</v>
      </c>
      <c r="Y8" s="38">
        <v>6</v>
      </c>
      <c r="Z8" s="38">
        <v>101983.9</v>
      </c>
      <c r="AA8" s="38">
        <v>3</v>
      </c>
      <c r="AB8" s="38">
        <v>103812.14</v>
      </c>
      <c r="AC8" s="38">
        <v>3</v>
      </c>
      <c r="AD8" s="38">
        <v>40833.82</v>
      </c>
      <c r="AE8" s="38">
        <v>5</v>
      </c>
      <c r="AF8" s="38">
        <v>112544.72977200027</v>
      </c>
      <c r="AG8" s="38">
        <v>102519.71557958722</v>
      </c>
      <c r="AH8" s="38">
        <v>7716.9606178624135</v>
      </c>
      <c r="AI8" s="38">
        <v>454.1709605408501</v>
      </c>
      <c r="AJ8" s="38">
        <v>354.52652674395</v>
      </c>
      <c r="AK8" s="38">
        <v>1284.9859503164766</v>
      </c>
      <c r="AL8" s="38">
        <v>149.23547362960005</v>
      </c>
      <c r="AM8" s="38">
        <v>65.134663319757806</v>
      </c>
      <c r="AN8" s="38">
        <v>183242.2666920505</v>
      </c>
      <c r="AO8" s="38">
        <v>56517.869999999995</v>
      </c>
    </row>
    <row r="9" spans="1:41" s="83" customFormat="1">
      <c r="A9" s="185">
        <v>2</v>
      </c>
      <c r="B9" s="8" t="s">
        <v>422</v>
      </c>
      <c r="C9" s="38">
        <v>8972799.1887938716</v>
      </c>
      <c r="D9" s="38">
        <v>3914562.1300000097</v>
      </c>
      <c r="E9" s="38">
        <v>38783.962100000004</v>
      </c>
      <c r="F9" s="38">
        <v>101263.85</v>
      </c>
      <c r="G9" s="38">
        <v>389</v>
      </c>
      <c r="H9" s="38">
        <v>32362.940000000002</v>
      </c>
      <c r="I9" s="38">
        <v>125</v>
      </c>
      <c r="J9" s="38">
        <v>112040.64</v>
      </c>
      <c r="K9" s="38">
        <v>89</v>
      </c>
      <c r="L9" s="38">
        <v>322.03999999999996</v>
      </c>
      <c r="M9" s="38">
        <v>12</v>
      </c>
      <c r="N9" s="38">
        <v>136.74</v>
      </c>
      <c r="O9" s="38">
        <v>1</v>
      </c>
      <c r="P9" s="38">
        <v>30136.808091700001</v>
      </c>
      <c r="Q9" s="38">
        <v>7</v>
      </c>
      <c r="R9" s="38">
        <v>0</v>
      </c>
      <c r="S9" s="38">
        <v>0</v>
      </c>
      <c r="T9" s="38">
        <v>4190825.1480917092</v>
      </c>
      <c r="U9" s="38">
        <v>4190825.1480917102</v>
      </c>
      <c r="V9" s="38">
        <v>3955498.7100000097</v>
      </c>
      <c r="W9" s="38">
        <v>38852.962100000004</v>
      </c>
      <c r="X9" s="38">
        <v>160175.09</v>
      </c>
      <c r="Y9" s="38">
        <v>345</v>
      </c>
      <c r="Z9" s="38">
        <v>42732.57</v>
      </c>
      <c r="AA9" s="38">
        <v>105</v>
      </c>
      <c r="AB9" s="38">
        <v>1823.19</v>
      </c>
      <c r="AC9" s="38">
        <v>84</v>
      </c>
      <c r="AD9" s="38">
        <v>30595.588091699999</v>
      </c>
      <c r="AE9" s="38">
        <v>20</v>
      </c>
      <c r="AF9" s="38">
        <v>4494608.161717535</v>
      </c>
      <c r="AG9" s="38">
        <v>4238943.523707713</v>
      </c>
      <c r="AH9" s="38">
        <v>226523.39419914281</v>
      </c>
      <c r="AI9" s="38">
        <v>7791.4625936392558</v>
      </c>
      <c r="AJ9" s="38">
        <v>10079.135395601585</v>
      </c>
      <c r="AK9" s="38">
        <v>9225.2322909371433</v>
      </c>
      <c r="AL9" s="38">
        <v>1153.5994431483559</v>
      </c>
      <c r="AM9" s="38">
        <v>891.81408735252296</v>
      </c>
      <c r="AN9" s="38">
        <v>334681.31898462935</v>
      </c>
      <c r="AO9" s="38">
        <v>627145.83000000007</v>
      </c>
    </row>
    <row r="10" spans="1:41" s="83" customFormat="1">
      <c r="A10" s="185">
        <v>3</v>
      </c>
      <c r="B10" s="8" t="s">
        <v>423</v>
      </c>
      <c r="C10" s="38">
        <v>176201982.60185555</v>
      </c>
      <c r="D10" s="38">
        <v>115126975.02256326</v>
      </c>
      <c r="E10" s="38">
        <v>177388.03880000001</v>
      </c>
      <c r="F10" s="38">
        <v>22578902.517249204</v>
      </c>
      <c r="G10" s="38">
        <v>28658.238799999999</v>
      </c>
      <c r="H10" s="38">
        <v>17099694.227642152</v>
      </c>
      <c r="I10" s="38">
        <v>23339.149300000001</v>
      </c>
      <c r="J10" s="38">
        <v>3518335.1555505013</v>
      </c>
      <c r="K10" s="38">
        <v>4462.8783999999996</v>
      </c>
      <c r="L10" s="38">
        <v>1697080.8555839488</v>
      </c>
      <c r="M10" s="38">
        <v>771</v>
      </c>
      <c r="N10" s="38">
        <v>1056108.7490765862</v>
      </c>
      <c r="O10" s="38">
        <v>189</v>
      </c>
      <c r="P10" s="38">
        <v>257911.4417</v>
      </c>
      <c r="Q10" s="38">
        <v>28</v>
      </c>
      <c r="R10" s="38">
        <v>272853.45949999947</v>
      </c>
      <c r="S10" s="38">
        <v>45</v>
      </c>
      <c r="T10" s="38">
        <v>161607861.42886567</v>
      </c>
      <c r="U10" s="38">
        <v>161607861.42886564</v>
      </c>
      <c r="V10" s="38">
        <v>118605873.96463887</v>
      </c>
      <c r="W10" s="38">
        <v>109851.50410000001</v>
      </c>
      <c r="X10" s="38">
        <v>22360029.283051312</v>
      </c>
      <c r="Y10" s="38">
        <v>28344.549200000001</v>
      </c>
      <c r="Z10" s="38">
        <v>16203864.557600437</v>
      </c>
      <c r="AA10" s="38">
        <v>22989.8236</v>
      </c>
      <c r="AB10" s="38">
        <v>2274829.6145596514</v>
      </c>
      <c r="AC10" s="38">
        <v>4171.8783999999996</v>
      </c>
      <c r="AD10" s="38">
        <v>2163264.0090153478</v>
      </c>
      <c r="AE10" s="38">
        <v>955</v>
      </c>
      <c r="AF10" s="38">
        <v>7517318.914825269</v>
      </c>
      <c r="AG10" s="38">
        <v>12902652.131304333</v>
      </c>
      <c r="AH10" s="38">
        <v>-774041.32260061672</v>
      </c>
      <c r="AI10" s="38">
        <v>-1920594.8882689367</v>
      </c>
      <c r="AJ10" s="38">
        <v>-1124423.6894788628</v>
      </c>
      <c r="AK10" s="38">
        <v>-568840.39369535807</v>
      </c>
      <c r="AL10" s="38">
        <v>-401725.94622543949</v>
      </c>
      <c r="AM10" s="38">
        <v>-595706.97620984656</v>
      </c>
      <c r="AN10" s="38">
        <v>7352946.7988428874</v>
      </c>
      <c r="AO10" s="38">
        <v>16371963.422774442</v>
      </c>
    </row>
    <row r="11" spans="1:41" s="83" customFormat="1">
      <c r="A11" s="185">
        <v>4</v>
      </c>
      <c r="B11" s="8" t="s">
        <v>424</v>
      </c>
      <c r="C11" s="38">
        <v>1888830.4962105327</v>
      </c>
      <c r="D11" s="38">
        <v>1574021.6400000001</v>
      </c>
      <c r="E11" s="38">
        <v>43</v>
      </c>
      <c r="F11" s="38">
        <v>26935.14</v>
      </c>
      <c r="G11" s="38">
        <v>4</v>
      </c>
      <c r="H11" s="38">
        <v>84995.470700000005</v>
      </c>
      <c r="I11" s="38">
        <v>8</v>
      </c>
      <c r="J11" s="38">
        <v>5000</v>
      </c>
      <c r="K11" s="38">
        <v>1</v>
      </c>
      <c r="L11" s="38">
        <v>0</v>
      </c>
      <c r="M11" s="38">
        <v>0</v>
      </c>
      <c r="N11" s="38">
        <v>0</v>
      </c>
      <c r="O11" s="38">
        <v>0</v>
      </c>
      <c r="P11" s="38">
        <v>3000</v>
      </c>
      <c r="Q11" s="38">
        <v>1</v>
      </c>
      <c r="R11" s="38">
        <v>0</v>
      </c>
      <c r="S11" s="38">
        <v>0</v>
      </c>
      <c r="T11" s="38">
        <v>1693952.2506999997</v>
      </c>
      <c r="U11" s="38">
        <v>1693952.2506999997</v>
      </c>
      <c r="V11" s="38">
        <v>1574021.6400000001</v>
      </c>
      <c r="W11" s="38">
        <v>43</v>
      </c>
      <c r="X11" s="38">
        <v>26935.14</v>
      </c>
      <c r="Y11" s="38">
        <v>4</v>
      </c>
      <c r="Z11" s="38">
        <v>84995.470700000005</v>
      </c>
      <c r="AA11" s="38">
        <v>8</v>
      </c>
      <c r="AB11" s="38">
        <v>5000</v>
      </c>
      <c r="AC11" s="38">
        <v>1</v>
      </c>
      <c r="AD11" s="38">
        <v>3000</v>
      </c>
      <c r="AE11" s="38">
        <v>1</v>
      </c>
      <c r="AF11" s="38">
        <v>128993.5407599337</v>
      </c>
      <c r="AG11" s="38">
        <v>34686.841503167736</v>
      </c>
      <c r="AH11" s="38">
        <v>784.27096559708298</v>
      </c>
      <c r="AI11" s="38">
        <v>17657.535301681957</v>
      </c>
      <c r="AJ11" s="38">
        <v>75864.892989486922</v>
      </c>
      <c r="AK11" s="38">
        <v>0</v>
      </c>
      <c r="AL11" s="38">
        <v>0</v>
      </c>
      <c r="AM11" s="38">
        <v>0</v>
      </c>
      <c r="AN11" s="38">
        <v>81196.184792040207</v>
      </c>
      <c r="AO11" s="38">
        <v>684442.64</v>
      </c>
    </row>
    <row r="12" spans="1:41" s="83" customFormat="1">
      <c r="A12" s="185">
        <v>5</v>
      </c>
      <c r="B12" s="8" t="s">
        <v>425</v>
      </c>
      <c r="C12" s="38">
        <v>2356066.1509546745</v>
      </c>
      <c r="D12" s="38">
        <v>1084728.3</v>
      </c>
      <c r="E12" s="38">
        <v>3</v>
      </c>
      <c r="F12" s="38">
        <v>89921.77</v>
      </c>
      <c r="G12" s="38">
        <v>1</v>
      </c>
      <c r="H12" s="38">
        <v>0</v>
      </c>
      <c r="I12" s="38">
        <v>0</v>
      </c>
      <c r="J12" s="38">
        <v>100.02</v>
      </c>
      <c r="K12" s="38">
        <v>2</v>
      </c>
      <c r="L12" s="38">
        <v>0</v>
      </c>
      <c r="M12" s="38">
        <v>0</v>
      </c>
      <c r="N12" s="38">
        <v>0</v>
      </c>
      <c r="O12" s="38">
        <v>0</v>
      </c>
      <c r="P12" s="38">
        <v>486801</v>
      </c>
      <c r="Q12" s="38">
        <v>1</v>
      </c>
      <c r="R12" s="38">
        <v>40875.149999999987</v>
      </c>
      <c r="S12" s="38">
        <v>21</v>
      </c>
      <c r="T12" s="38">
        <v>1702426.24</v>
      </c>
      <c r="U12" s="38">
        <v>1702426.24</v>
      </c>
      <c r="V12" s="38">
        <v>1084728.3</v>
      </c>
      <c r="W12" s="38">
        <v>3</v>
      </c>
      <c r="X12" s="38">
        <v>89968.23000000001</v>
      </c>
      <c r="Y12" s="38">
        <v>2</v>
      </c>
      <c r="Z12" s="38">
        <v>518.54999999999995</v>
      </c>
      <c r="AA12" s="38">
        <v>2</v>
      </c>
      <c r="AB12" s="38">
        <v>486801.02</v>
      </c>
      <c r="AC12" s="38">
        <v>2</v>
      </c>
      <c r="AD12" s="38">
        <v>40410.139999999985</v>
      </c>
      <c r="AE12" s="38">
        <v>19</v>
      </c>
      <c r="AF12" s="38">
        <v>523432.43735856452</v>
      </c>
      <c r="AG12" s="38">
        <v>427900.14997874101</v>
      </c>
      <c r="AH12" s="38">
        <v>27654.970469277221</v>
      </c>
      <c r="AI12" s="38">
        <v>25889.580544693843</v>
      </c>
      <c r="AJ12" s="38">
        <v>28609.291289436256</v>
      </c>
      <c r="AK12" s="38">
        <v>7236.1578608340897</v>
      </c>
      <c r="AL12" s="38">
        <v>4285.4731175529014</v>
      </c>
      <c r="AM12" s="38">
        <v>1856.8140980292003</v>
      </c>
      <c r="AN12" s="38">
        <v>137680.72359610995</v>
      </c>
      <c r="AO12" s="38">
        <v>1916192.654819495</v>
      </c>
    </row>
    <row r="13" spans="1:41" s="83" customFormat="1">
      <c r="A13" s="185">
        <v>6</v>
      </c>
      <c r="B13" s="8" t="s">
        <v>426</v>
      </c>
      <c r="C13" s="38">
        <v>3290297.7102658167</v>
      </c>
      <c r="D13" s="38">
        <v>1128785.6868274002</v>
      </c>
      <c r="E13" s="38">
        <v>22</v>
      </c>
      <c r="F13" s="38">
        <v>2955.83</v>
      </c>
      <c r="G13" s="38">
        <v>2</v>
      </c>
      <c r="H13" s="38">
        <v>170969.96</v>
      </c>
      <c r="I13" s="38">
        <v>12</v>
      </c>
      <c r="J13" s="38">
        <v>3933.75</v>
      </c>
      <c r="K13" s="38">
        <v>3</v>
      </c>
      <c r="L13" s="38">
        <v>362071.12</v>
      </c>
      <c r="M13" s="38">
        <v>5</v>
      </c>
      <c r="N13" s="38">
        <v>0</v>
      </c>
      <c r="O13" s="38">
        <v>0</v>
      </c>
      <c r="P13" s="38">
        <v>84039.292270999984</v>
      </c>
      <c r="Q13" s="38">
        <v>3</v>
      </c>
      <c r="R13" s="38">
        <v>1085001.1054849999</v>
      </c>
      <c r="S13" s="38">
        <v>6</v>
      </c>
      <c r="T13" s="38">
        <v>2837756.7445833995</v>
      </c>
      <c r="U13" s="38">
        <v>2837756.7445833995</v>
      </c>
      <c r="V13" s="38">
        <v>1130741.5168274001</v>
      </c>
      <c r="W13" s="38">
        <v>23</v>
      </c>
      <c r="X13" s="38">
        <v>347124.47999999998</v>
      </c>
      <c r="Y13" s="38">
        <v>2</v>
      </c>
      <c r="Z13" s="38">
        <v>170969.96</v>
      </c>
      <c r="AA13" s="38">
        <v>12</v>
      </c>
      <c r="AB13" s="38">
        <v>3933.75</v>
      </c>
      <c r="AC13" s="38">
        <v>3</v>
      </c>
      <c r="AD13" s="38">
        <v>1184987.0377559999</v>
      </c>
      <c r="AE13" s="38">
        <v>13</v>
      </c>
      <c r="AF13" s="38">
        <v>390920.9409822796</v>
      </c>
      <c r="AG13" s="38">
        <v>324418.79043673514</v>
      </c>
      <c r="AH13" s="38">
        <v>89608.522295859293</v>
      </c>
      <c r="AI13" s="38">
        <v>15601.524528415091</v>
      </c>
      <c r="AJ13" s="38">
        <v>-44552.449566263516</v>
      </c>
      <c r="AK13" s="38">
        <v>-1738.3998447687641</v>
      </c>
      <c r="AL13" s="38">
        <v>-528.47904528395588</v>
      </c>
      <c r="AM13" s="38">
        <v>8111.4321775862445</v>
      </c>
      <c r="AN13" s="38">
        <v>71329.104700137468</v>
      </c>
      <c r="AO13" s="38">
        <v>978760.31496794301</v>
      </c>
    </row>
    <row r="14" spans="1:41" s="83" customFormat="1">
      <c r="A14" s="185">
        <v>7</v>
      </c>
      <c r="B14" s="8" t="s">
        <v>427</v>
      </c>
      <c r="C14" s="38">
        <v>13587404.106490476</v>
      </c>
      <c r="D14" s="38">
        <v>3547108.5523232273</v>
      </c>
      <c r="E14" s="38">
        <v>383.15390000000002</v>
      </c>
      <c r="F14" s="38">
        <v>499719.34315813828</v>
      </c>
      <c r="G14" s="38">
        <v>213</v>
      </c>
      <c r="H14" s="38">
        <v>348975.80542123591</v>
      </c>
      <c r="I14" s="38">
        <v>126</v>
      </c>
      <c r="J14" s="38">
        <v>1257921.7693425119</v>
      </c>
      <c r="K14" s="38">
        <v>84</v>
      </c>
      <c r="L14" s="38">
        <v>970761.19172059547</v>
      </c>
      <c r="M14" s="38">
        <v>99</v>
      </c>
      <c r="N14" s="38">
        <v>60469.985589478172</v>
      </c>
      <c r="O14" s="38">
        <v>21</v>
      </c>
      <c r="P14" s="38">
        <v>0</v>
      </c>
      <c r="Q14" s="38">
        <v>0</v>
      </c>
      <c r="R14" s="38">
        <v>2540615.749045982</v>
      </c>
      <c r="S14" s="38">
        <v>16</v>
      </c>
      <c r="T14" s="38">
        <v>9225572.3966011684</v>
      </c>
      <c r="U14" s="38">
        <v>9225572.3966011684</v>
      </c>
      <c r="V14" s="38">
        <v>3757136.1876515374</v>
      </c>
      <c r="W14" s="38">
        <v>425.15390000000002</v>
      </c>
      <c r="X14" s="38">
        <v>850822.47432356002</v>
      </c>
      <c r="Y14" s="38">
        <v>196</v>
      </c>
      <c r="Z14" s="38">
        <v>890884.68422599323</v>
      </c>
      <c r="AA14" s="38">
        <v>130</v>
      </c>
      <c r="AB14" s="38">
        <v>251281.38396859998</v>
      </c>
      <c r="AC14" s="38">
        <v>75</v>
      </c>
      <c r="AD14" s="38">
        <v>3475447.6664314773</v>
      </c>
      <c r="AE14" s="38">
        <v>116</v>
      </c>
      <c r="AF14" s="38">
        <v>3600641.5257605072</v>
      </c>
      <c r="AG14" s="38">
        <v>2532264.138302119</v>
      </c>
      <c r="AH14" s="38">
        <v>445998.80612206529</v>
      </c>
      <c r="AI14" s="38">
        <v>273236.85392068082</v>
      </c>
      <c r="AJ14" s="38">
        <v>147127.19296174365</v>
      </c>
      <c r="AK14" s="38">
        <v>68160.081652060428</v>
      </c>
      <c r="AL14" s="38">
        <v>36446.147828933434</v>
      </c>
      <c r="AM14" s="38">
        <v>97408.304972904647</v>
      </c>
      <c r="AN14" s="38">
        <v>787680.34412879974</v>
      </c>
      <c r="AO14" s="38">
        <v>6226450.9325762885</v>
      </c>
    </row>
    <row r="15" spans="1:41" s="83" customFormat="1">
      <c r="A15" s="185">
        <v>8</v>
      </c>
      <c r="B15" s="8" t="s">
        <v>428</v>
      </c>
      <c r="C15" s="38">
        <v>174766671.54938594</v>
      </c>
      <c r="D15" s="38">
        <v>31981522.739389148</v>
      </c>
      <c r="E15" s="38">
        <v>8556.2993999999999</v>
      </c>
      <c r="F15" s="38">
        <v>12406894.407984411</v>
      </c>
      <c r="G15" s="38">
        <v>2018</v>
      </c>
      <c r="H15" s="38">
        <v>11907990.009789476</v>
      </c>
      <c r="I15" s="38">
        <v>1507</v>
      </c>
      <c r="J15" s="38">
        <v>2540897.2904257802</v>
      </c>
      <c r="K15" s="38">
        <v>430</v>
      </c>
      <c r="L15" s="38">
        <v>75462048.642112345</v>
      </c>
      <c r="M15" s="38">
        <v>70</v>
      </c>
      <c r="N15" s="38">
        <v>6312749.4354554722</v>
      </c>
      <c r="O15" s="38">
        <v>10</v>
      </c>
      <c r="P15" s="38">
        <v>267009.62199198751</v>
      </c>
      <c r="Q15" s="38">
        <v>14</v>
      </c>
      <c r="R15" s="38">
        <v>3164588.8090098319</v>
      </c>
      <c r="S15" s="38">
        <v>40</v>
      </c>
      <c r="T15" s="38">
        <v>144043700.95615843</v>
      </c>
      <c r="U15" s="38">
        <v>144043700.95596665</v>
      </c>
      <c r="V15" s="38">
        <v>34934679.732599728</v>
      </c>
      <c r="W15" s="38">
        <v>8668.2993999999999</v>
      </c>
      <c r="X15" s="38">
        <v>13811971.432949977</v>
      </c>
      <c r="Y15" s="38">
        <v>1996</v>
      </c>
      <c r="Z15" s="38">
        <v>12580362.754446501</v>
      </c>
      <c r="AA15" s="38">
        <v>1474</v>
      </c>
      <c r="AB15" s="38">
        <v>2677458.3220000002</v>
      </c>
      <c r="AC15" s="38">
        <v>399</v>
      </c>
      <c r="AD15" s="38">
        <v>80039228.713970482</v>
      </c>
      <c r="AE15" s="38">
        <v>108</v>
      </c>
      <c r="AF15" s="38">
        <v>26959226.628393017</v>
      </c>
      <c r="AG15" s="38">
        <v>16026354.385385899</v>
      </c>
      <c r="AH15" s="38">
        <v>3213097.3200701117</v>
      </c>
      <c r="AI15" s="38">
        <v>4234187.3195559774</v>
      </c>
      <c r="AJ15" s="38">
        <v>2312657.0318058068</v>
      </c>
      <c r="AK15" s="38">
        <v>1095710.0491653285</v>
      </c>
      <c r="AL15" s="38">
        <v>172429.6023262922</v>
      </c>
      <c r="AM15" s="38">
        <v>-95209.079916399249</v>
      </c>
      <c r="AN15" s="38">
        <v>4158040.3029639446</v>
      </c>
      <c r="AO15" s="38">
        <v>120205864.22870256</v>
      </c>
    </row>
    <row r="16" spans="1:41" s="83" customFormat="1">
      <c r="A16" s="185" t="s">
        <v>411</v>
      </c>
      <c r="B16" s="45" t="s">
        <v>429</v>
      </c>
      <c r="C16" s="38">
        <v>105584145.77945155</v>
      </c>
      <c r="D16" s="38">
        <v>21943573.174575187</v>
      </c>
      <c r="E16" s="38">
        <v>3122</v>
      </c>
      <c r="F16" s="38">
        <v>10093828.154449714</v>
      </c>
      <c r="G16" s="38">
        <v>849</v>
      </c>
      <c r="H16" s="38">
        <v>9364552.4094271697</v>
      </c>
      <c r="I16" s="38">
        <v>580</v>
      </c>
      <c r="J16" s="38">
        <v>916088.60169999988</v>
      </c>
      <c r="K16" s="38">
        <v>138</v>
      </c>
      <c r="L16" s="38">
        <v>37957017.712412827</v>
      </c>
      <c r="M16" s="38">
        <v>27</v>
      </c>
      <c r="N16" s="38">
        <v>5835898.0114000002</v>
      </c>
      <c r="O16" s="38">
        <v>2</v>
      </c>
      <c r="P16" s="38">
        <v>66267.192600000009</v>
      </c>
      <c r="Q16" s="38">
        <v>2</v>
      </c>
      <c r="R16" s="38">
        <v>2857231.9990098318</v>
      </c>
      <c r="S16" s="38">
        <v>7</v>
      </c>
      <c r="T16" s="38">
        <v>89034457.255574733</v>
      </c>
      <c r="U16" s="38">
        <v>89034457.255382985</v>
      </c>
      <c r="V16" s="38">
        <v>24295377.41139181</v>
      </c>
      <c r="W16" s="38">
        <v>3181</v>
      </c>
      <c r="X16" s="38">
        <v>11005653.403307747</v>
      </c>
      <c r="Y16" s="38">
        <v>839</v>
      </c>
      <c r="Z16" s="38">
        <v>9929381.4751049448</v>
      </c>
      <c r="AA16" s="38">
        <v>554</v>
      </c>
      <c r="AB16" s="38">
        <v>1862651.2916999997</v>
      </c>
      <c r="AC16" s="38">
        <v>127</v>
      </c>
      <c r="AD16" s="38">
        <v>41941393.673878483</v>
      </c>
      <c r="AE16" s="38">
        <v>26</v>
      </c>
      <c r="AF16" s="38">
        <v>15030720.531967673</v>
      </c>
      <c r="AG16" s="38">
        <v>8757512.9001193214</v>
      </c>
      <c r="AH16" s="38">
        <v>1338911.1816123577</v>
      </c>
      <c r="AI16" s="38">
        <v>2767304.512395706</v>
      </c>
      <c r="AJ16" s="38">
        <v>1355702.8674197327</v>
      </c>
      <c r="AK16" s="38">
        <v>839145.27586862538</v>
      </c>
      <c r="AL16" s="38">
        <v>72965.773857849621</v>
      </c>
      <c r="AM16" s="38">
        <v>-100821.97930591975</v>
      </c>
      <c r="AN16" s="38">
        <v>1727092.1427275289</v>
      </c>
      <c r="AO16" s="38">
        <v>77827968.981963962</v>
      </c>
    </row>
    <row r="17" spans="1:41" s="83" customFormat="1">
      <c r="A17" s="185" t="s">
        <v>412</v>
      </c>
      <c r="B17" s="45" t="s">
        <v>430</v>
      </c>
      <c r="C17" s="38">
        <v>60621206.904198661</v>
      </c>
      <c r="D17" s="38">
        <v>7727801.4492139947</v>
      </c>
      <c r="E17" s="38">
        <v>5259.9919</v>
      </c>
      <c r="F17" s="38">
        <v>1381491.7835346961</v>
      </c>
      <c r="G17" s="38">
        <v>1091</v>
      </c>
      <c r="H17" s="38">
        <v>1937020.5770623065</v>
      </c>
      <c r="I17" s="38">
        <v>850</v>
      </c>
      <c r="J17" s="38">
        <v>817941.52872577962</v>
      </c>
      <c r="K17" s="38">
        <v>278</v>
      </c>
      <c r="L17" s="38">
        <v>37377597.548799999</v>
      </c>
      <c r="M17" s="38">
        <v>38</v>
      </c>
      <c r="N17" s="38">
        <v>492818.43415547151</v>
      </c>
      <c r="O17" s="38">
        <v>8</v>
      </c>
      <c r="P17" s="38">
        <v>177688.4797</v>
      </c>
      <c r="Q17" s="38">
        <v>10</v>
      </c>
      <c r="R17" s="38">
        <v>295550.99999999977</v>
      </c>
      <c r="S17" s="38">
        <v>30</v>
      </c>
      <c r="T17" s="38">
        <v>50207910.801192261</v>
      </c>
      <c r="U17" s="38">
        <v>50207910.801192254</v>
      </c>
      <c r="V17" s="38">
        <v>8032704.1867193235</v>
      </c>
      <c r="W17" s="38">
        <v>5299.9919</v>
      </c>
      <c r="X17" s="38">
        <v>1776254.5410313639</v>
      </c>
      <c r="Y17" s="38">
        <v>1081</v>
      </c>
      <c r="Z17" s="38">
        <v>1937495.4460415547</v>
      </c>
      <c r="AA17" s="38">
        <v>847</v>
      </c>
      <c r="AB17" s="38">
        <v>333743.1703</v>
      </c>
      <c r="AC17" s="38">
        <v>261</v>
      </c>
      <c r="AD17" s="38">
        <v>38127713.457100004</v>
      </c>
      <c r="AE17" s="38">
        <v>76</v>
      </c>
      <c r="AF17" s="38">
        <v>8387603.2817016682</v>
      </c>
      <c r="AG17" s="38">
        <v>4609003.705869752</v>
      </c>
      <c r="AH17" s="38">
        <v>1603812.7652833976</v>
      </c>
      <c r="AI17" s="38">
        <v>1207851.6311805514</v>
      </c>
      <c r="AJ17" s="38">
        <v>738820.01044390106</v>
      </c>
      <c r="AK17" s="38">
        <v>153685.44069507185</v>
      </c>
      <c r="AL17" s="38">
        <v>69068.828974065196</v>
      </c>
      <c r="AM17" s="38">
        <v>5360.8992549281747</v>
      </c>
      <c r="AN17" s="38">
        <v>2180307.0714926072</v>
      </c>
      <c r="AO17" s="38">
        <v>40521311.716178879</v>
      </c>
    </row>
    <row r="18" spans="1:41" s="83" customFormat="1">
      <c r="A18" s="185" t="s">
        <v>413</v>
      </c>
      <c r="B18" s="45" t="s">
        <v>431</v>
      </c>
      <c r="C18" s="38">
        <v>5847954.945867965</v>
      </c>
      <c r="D18" s="38">
        <v>1948222.15</v>
      </c>
      <c r="E18" s="38">
        <v>123</v>
      </c>
      <c r="F18" s="38">
        <v>755520.22</v>
      </c>
      <c r="G18" s="38">
        <v>67</v>
      </c>
      <c r="H18" s="38">
        <v>499471.88329999999</v>
      </c>
      <c r="I18" s="38">
        <v>56</v>
      </c>
      <c r="J18" s="38">
        <v>32295</v>
      </c>
      <c r="K18" s="38">
        <v>6</v>
      </c>
      <c r="L18" s="38">
        <v>-36965.356599999999</v>
      </c>
      <c r="M18" s="38">
        <v>1</v>
      </c>
      <c r="N18" s="38">
        <v>-15967.0101</v>
      </c>
      <c r="O18" s="38">
        <v>0</v>
      </c>
      <c r="P18" s="38">
        <v>1883.5296919875168</v>
      </c>
      <c r="Q18" s="38">
        <v>1</v>
      </c>
      <c r="R18" s="38">
        <v>0</v>
      </c>
      <c r="S18" s="38">
        <v>0</v>
      </c>
      <c r="T18" s="38">
        <v>3184460.4162919875</v>
      </c>
      <c r="U18" s="38">
        <v>3184460.4162919875</v>
      </c>
      <c r="V18" s="38">
        <v>1969343.15</v>
      </c>
      <c r="W18" s="38">
        <v>133</v>
      </c>
      <c r="X18" s="38">
        <v>764701.82</v>
      </c>
      <c r="Y18" s="38">
        <v>64</v>
      </c>
      <c r="Z18" s="38">
        <v>469494.28330000001</v>
      </c>
      <c r="AA18" s="38">
        <v>50</v>
      </c>
      <c r="AB18" s="38">
        <v>31970</v>
      </c>
      <c r="AC18" s="38">
        <v>5</v>
      </c>
      <c r="AD18" s="38">
        <v>-51048.837008012481</v>
      </c>
      <c r="AE18" s="38">
        <v>2</v>
      </c>
      <c r="AF18" s="38">
        <v>2471582.4419567827</v>
      </c>
      <c r="AG18" s="38">
        <v>2027813.0246936698</v>
      </c>
      <c r="AH18" s="38">
        <v>232788.18606025365</v>
      </c>
      <c r="AI18" s="38">
        <v>128523.41190712906</v>
      </c>
      <c r="AJ18" s="38">
        <v>47152.319204135048</v>
      </c>
      <c r="AK18" s="38">
        <v>24934.463326162309</v>
      </c>
      <c r="AL18" s="38">
        <v>10184.098620359007</v>
      </c>
      <c r="AM18" s="38">
        <v>186.93814507385204</v>
      </c>
      <c r="AN18" s="38">
        <v>206717.91074687761</v>
      </c>
      <c r="AO18" s="38">
        <v>1621070.1908487193</v>
      </c>
    </row>
    <row r="19" spans="1:41" s="83" customFormat="1">
      <c r="A19" s="185" t="s">
        <v>414</v>
      </c>
      <c r="B19" s="45" t="s">
        <v>432</v>
      </c>
      <c r="C19" s="38">
        <v>2713363.9198677428</v>
      </c>
      <c r="D19" s="38">
        <v>361925.96559996204</v>
      </c>
      <c r="E19" s="38">
        <v>51.307500000000005</v>
      </c>
      <c r="F19" s="38">
        <v>176054.25</v>
      </c>
      <c r="G19" s="38">
        <v>11</v>
      </c>
      <c r="H19" s="38">
        <v>106945.14</v>
      </c>
      <c r="I19" s="38">
        <v>21</v>
      </c>
      <c r="J19" s="38">
        <v>774572.16000000015</v>
      </c>
      <c r="K19" s="38">
        <v>8</v>
      </c>
      <c r="L19" s="38">
        <v>164398.73749949626</v>
      </c>
      <c r="M19" s="38">
        <v>4</v>
      </c>
      <c r="N19" s="38">
        <v>0</v>
      </c>
      <c r="O19" s="38">
        <v>0</v>
      </c>
      <c r="P19" s="38">
        <v>21170.42</v>
      </c>
      <c r="Q19" s="38">
        <v>1</v>
      </c>
      <c r="R19" s="38">
        <v>11805.81</v>
      </c>
      <c r="S19" s="38">
        <v>3</v>
      </c>
      <c r="T19" s="38">
        <v>1616872.483099458</v>
      </c>
      <c r="U19" s="38">
        <v>1616872.483099458</v>
      </c>
      <c r="V19" s="38">
        <v>637254.98448859516</v>
      </c>
      <c r="W19" s="38">
        <v>54.307500000000005</v>
      </c>
      <c r="X19" s="38">
        <v>265361.66861086327</v>
      </c>
      <c r="Y19" s="38">
        <v>12</v>
      </c>
      <c r="Z19" s="38">
        <v>243991.55000000002</v>
      </c>
      <c r="AA19" s="38">
        <v>23</v>
      </c>
      <c r="AB19" s="38">
        <v>449093.86000000004</v>
      </c>
      <c r="AC19" s="38">
        <v>6</v>
      </c>
      <c r="AD19" s="38">
        <v>21170.42</v>
      </c>
      <c r="AE19" s="38">
        <v>4</v>
      </c>
      <c r="AF19" s="38">
        <v>1069320.3727668945</v>
      </c>
      <c r="AG19" s="38">
        <v>632024.754703157</v>
      </c>
      <c r="AH19" s="38">
        <v>37585.187114102286</v>
      </c>
      <c r="AI19" s="38">
        <v>130507.76407259141</v>
      </c>
      <c r="AJ19" s="38">
        <v>170981.8347380379</v>
      </c>
      <c r="AK19" s="38">
        <v>77944.86927546878</v>
      </c>
      <c r="AL19" s="38">
        <v>20210.900874018364</v>
      </c>
      <c r="AM19" s="38">
        <v>65.061989518481994</v>
      </c>
      <c r="AN19" s="38">
        <v>43923.177996931925</v>
      </c>
      <c r="AO19" s="38">
        <v>235513.33971102035</v>
      </c>
    </row>
    <row r="20" spans="1:41" s="83" customFormat="1">
      <c r="A20" s="185">
        <v>9</v>
      </c>
      <c r="B20" s="8" t="s">
        <v>433</v>
      </c>
      <c r="C20" s="38">
        <v>9424291.3265070263</v>
      </c>
      <c r="D20" s="38">
        <v>1029768.2687187984</v>
      </c>
      <c r="E20" s="38">
        <v>421</v>
      </c>
      <c r="F20" s="38">
        <v>620712.04</v>
      </c>
      <c r="G20" s="38">
        <v>186</v>
      </c>
      <c r="H20" s="38">
        <v>3037270.65</v>
      </c>
      <c r="I20" s="38">
        <v>209</v>
      </c>
      <c r="J20" s="38">
        <v>385875.18000000005</v>
      </c>
      <c r="K20" s="38">
        <v>95</v>
      </c>
      <c r="L20" s="38">
        <v>38040</v>
      </c>
      <c r="M20" s="38">
        <v>95</v>
      </c>
      <c r="N20" s="38">
        <v>0</v>
      </c>
      <c r="O20" s="38">
        <v>0</v>
      </c>
      <c r="P20" s="38">
        <v>0</v>
      </c>
      <c r="Q20" s="38">
        <v>0</v>
      </c>
      <c r="R20" s="38">
        <v>1283</v>
      </c>
      <c r="S20" s="38">
        <v>1</v>
      </c>
      <c r="T20" s="38">
        <v>5112949.1387187988</v>
      </c>
      <c r="U20" s="38">
        <v>5112949.1387187988</v>
      </c>
      <c r="V20" s="38">
        <v>1045168.2687187984</v>
      </c>
      <c r="W20" s="38">
        <v>425</v>
      </c>
      <c r="X20" s="38">
        <v>1128096.3599999999</v>
      </c>
      <c r="Y20" s="38">
        <v>186</v>
      </c>
      <c r="Z20" s="38">
        <v>2517686.33</v>
      </c>
      <c r="AA20" s="38">
        <v>207</v>
      </c>
      <c r="AB20" s="38">
        <v>399075.18000000005</v>
      </c>
      <c r="AC20" s="38">
        <v>96</v>
      </c>
      <c r="AD20" s="38">
        <v>22923</v>
      </c>
      <c r="AE20" s="38">
        <v>93</v>
      </c>
      <c r="AF20" s="38">
        <v>4063440.7970458874</v>
      </c>
      <c r="AG20" s="38">
        <v>2054154.8838300295</v>
      </c>
      <c r="AH20" s="38">
        <v>818800.11845708487</v>
      </c>
      <c r="AI20" s="38">
        <v>1069389.3826371378</v>
      </c>
      <c r="AJ20" s="38">
        <v>70089.372977339328</v>
      </c>
      <c r="AK20" s="38">
        <v>42843.349772584814</v>
      </c>
      <c r="AL20" s="38">
        <v>5435.24206511583</v>
      </c>
      <c r="AM20" s="38">
        <v>2728.4473065950292</v>
      </c>
      <c r="AN20" s="38">
        <v>248724.91998669092</v>
      </c>
      <c r="AO20" s="38">
        <v>4542947.0505995406</v>
      </c>
    </row>
    <row r="21" spans="1:41" s="83" customFormat="1">
      <c r="A21" s="185" t="s">
        <v>415</v>
      </c>
      <c r="B21" s="45" t="s">
        <v>434</v>
      </c>
      <c r="C21" s="38">
        <v>9278215.185034208</v>
      </c>
      <c r="D21" s="38">
        <v>1024923.2687187984</v>
      </c>
      <c r="E21" s="38">
        <v>411</v>
      </c>
      <c r="F21" s="38">
        <v>613775.04</v>
      </c>
      <c r="G21" s="38">
        <v>184</v>
      </c>
      <c r="H21" s="38">
        <v>3036718.65</v>
      </c>
      <c r="I21" s="38">
        <v>206</v>
      </c>
      <c r="J21" s="38">
        <v>378755.18000000005</v>
      </c>
      <c r="K21" s="38">
        <v>92</v>
      </c>
      <c r="L21" s="38">
        <v>35640</v>
      </c>
      <c r="M21" s="38">
        <v>94</v>
      </c>
      <c r="N21" s="38">
        <v>0</v>
      </c>
      <c r="O21" s="38">
        <v>0</v>
      </c>
      <c r="P21" s="38">
        <v>0</v>
      </c>
      <c r="Q21" s="38">
        <v>0</v>
      </c>
      <c r="R21" s="38">
        <v>1283</v>
      </c>
      <c r="S21" s="38">
        <v>1</v>
      </c>
      <c r="T21" s="38">
        <v>5091095.1387187988</v>
      </c>
      <c r="U21" s="38">
        <v>5091095.1387187988</v>
      </c>
      <c r="V21" s="38">
        <v>1040323.2687187984</v>
      </c>
      <c r="W21" s="38">
        <v>415</v>
      </c>
      <c r="X21" s="38">
        <v>1121159.3599999999</v>
      </c>
      <c r="Y21" s="38">
        <v>184</v>
      </c>
      <c r="Z21" s="38">
        <v>2517134.33</v>
      </c>
      <c r="AA21" s="38">
        <v>204</v>
      </c>
      <c r="AB21" s="38">
        <v>391955.18000000005</v>
      </c>
      <c r="AC21" s="38">
        <v>93</v>
      </c>
      <c r="AD21" s="38">
        <v>20523</v>
      </c>
      <c r="AE21" s="38">
        <v>92</v>
      </c>
      <c r="AF21" s="38">
        <v>3942518.8060216242</v>
      </c>
      <c r="AG21" s="38">
        <v>1936141.4042679826</v>
      </c>
      <c r="AH21" s="38">
        <v>818692.39614762494</v>
      </c>
      <c r="AI21" s="38">
        <v>1069771.4964574259</v>
      </c>
      <c r="AJ21" s="38">
        <v>68606.590427389674</v>
      </c>
      <c r="AK21" s="38">
        <v>41549.558524562555</v>
      </c>
      <c r="AL21" s="38">
        <v>5435.24206511583</v>
      </c>
      <c r="AM21" s="38">
        <v>2322.1181315230983</v>
      </c>
      <c r="AN21" s="38">
        <v>245403.89953813606</v>
      </c>
      <c r="AO21" s="38">
        <v>4542947.0505995406</v>
      </c>
    </row>
    <row r="22" spans="1:41" s="83" customFormat="1">
      <c r="A22" s="185" t="s">
        <v>416</v>
      </c>
      <c r="B22" s="45" t="s">
        <v>435</v>
      </c>
      <c r="C22" s="38">
        <v>146076.14147281743</v>
      </c>
      <c r="D22" s="38">
        <v>4845</v>
      </c>
      <c r="E22" s="38">
        <v>10</v>
      </c>
      <c r="F22" s="38">
        <v>6937</v>
      </c>
      <c r="G22" s="38">
        <v>2</v>
      </c>
      <c r="H22" s="38">
        <v>552</v>
      </c>
      <c r="I22" s="38">
        <v>3</v>
      </c>
      <c r="J22" s="38">
        <v>7120</v>
      </c>
      <c r="K22" s="38">
        <v>3</v>
      </c>
      <c r="L22" s="38">
        <v>2400</v>
      </c>
      <c r="M22" s="38">
        <v>1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21854</v>
      </c>
      <c r="U22" s="38">
        <v>21854</v>
      </c>
      <c r="V22" s="38">
        <v>4845</v>
      </c>
      <c r="W22" s="38">
        <v>10</v>
      </c>
      <c r="X22" s="38">
        <v>6937</v>
      </c>
      <c r="Y22" s="38">
        <v>2</v>
      </c>
      <c r="Z22" s="38">
        <v>552</v>
      </c>
      <c r="AA22" s="38">
        <v>3</v>
      </c>
      <c r="AB22" s="38">
        <v>7120</v>
      </c>
      <c r="AC22" s="38">
        <v>3</v>
      </c>
      <c r="AD22" s="38">
        <v>2400</v>
      </c>
      <c r="AE22" s="38">
        <v>1</v>
      </c>
      <c r="AF22" s="38">
        <v>120921.99102426253</v>
      </c>
      <c r="AG22" s="38">
        <v>118013.47956204705</v>
      </c>
      <c r="AH22" s="38">
        <v>107.72230945989035</v>
      </c>
      <c r="AI22" s="38">
        <v>-382.11382028826512</v>
      </c>
      <c r="AJ22" s="38">
        <v>1482.7825499496541</v>
      </c>
      <c r="AK22" s="38">
        <v>1293.7912480222583</v>
      </c>
      <c r="AL22" s="38">
        <v>0</v>
      </c>
      <c r="AM22" s="38">
        <v>406.32917507193071</v>
      </c>
      <c r="AN22" s="38">
        <v>3321.0204485548938</v>
      </c>
      <c r="AO22" s="38">
        <v>0</v>
      </c>
    </row>
    <row r="23" spans="1:41" s="83" customFormat="1">
      <c r="A23" s="185">
        <v>10</v>
      </c>
      <c r="B23" s="173" t="s">
        <v>436</v>
      </c>
      <c r="C23" s="38">
        <v>1808094000.4068632</v>
      </c>
      <c r="D23" s="38">
        <v>155850912.17437181</v>
      </c>
      <c r="E23" s="38">
        <v>40976.962700000018</v>
      </c>
      <c r="F23" s="38">
        <v>115327448.57841405</v>
      </c>
      <c r="G23" s="38">
        <v>13412.513899999996</v>
      </c>
      <c r="H23" s="38">
        <v>110317637.4557548</v>
      </c>
      <c r="I23" s="38">
        <v>13499.529599999998</v>
      </c>
      <c r="J23" s="38">
        <v>104796118.34793566</v>
      </c>
      <c r="K23" s="38">
        <v>10381.268</v>
      </c>
      <c r="L23" s="38">
        <v>93283997.159673274</v>
      </c>
      <c r="M23" s="38">
        <v>7587.6848</v>
      </c>
      <c r="N23" s="38">
        <v>61560808.159435019</v>
      </c>
      <c r="O23" s="38">
        <v>5128.0650999999998</v>
      </c>
      <c r="P23" s="38">
        <v>59422494.105410978</v>
      </c>
      <c r="Q23" s="38">
        <v>2304.0329999999999</v>
      </c>
      <c r="R23" s="38">
        <v>121569413.06488924</v>
      </c>
      <c r="S23" s="38">
        <v>2938.0045</v>
      </c>
      <c r="T23" s="38">
        <v>822128829.04588497</v>
      </c>
      <c r="U23" s="38">
        <v>822128832.04587901</v>
      </c>
      <c r="V23" s="38">
        <v>326981819.10776651</v>
      </c>
      <c r="W23" s="38">
        <v>49846.562600000019</v>
      </c>
      <c r="X23" s="38">
        <v>182174499.90509191</v>
      </c>
      <c r="Y23" s="38">
        <v>13923.343899999996</v>
      </c>
      <c r="Z23" s="38">
        <v>111752267.08433674</v>
      </c>
      <c r="AA23" s="38">
        <v>12012.952699999998</v>
      </c>
      <c r="AB23" s="38">
        <v>80630152.924483567</v>
      </c>
      <c r="AC23" s="38">
        <v>9112.1736000000001</v>
      </c>
      <c r="AD23" s="38">
        <v>120590093.02420028</v>
      </c>
      <c r="AE23" s="38">
        <v>11333.0288</v>
      </c>
      <c r="AF23" s="38">
        <v>958207946.14565909</v>
      </c>
      <c r="AG23" s="38">
        <v>415513355.25726902</v>
      </c>
      <c r="AH23" s="38">
        <v>214734265.41730028</v>
      </c>
      <c r="AI23" s="38">
        <v>142480257.28073892</v>
      </c>
      <c r="AJ23" s="38">
        <v>83420531.068738922</v>
      </c>
      <c r="AK23" s="38">
        <v>44501793.096666232</v>
      </c>
      <c r="AL23" s="38">
        <v>25151318.379321445</v>
      </c>
      <c r="AM23" s="38">
        <v>32406425.64562447</v>
      </c>
      <c r="AN23" s="38">
        <v>37092936.729424194</v>
      </c>
      <c r="AO23" s="38">
        <v>973664492.13467848</v>
      </c>
    </row>
    <row r="24" spans="1:41" s="83" customFormat="1">
      <c r="A24" s="185" t="s">
        <v>407</v>
      </c>
      <c r="B24" s="8" t="s">
        <v>437</v>
      </c>
      <c r="C24" s="38">
        <v>1777294444.2486022</v>
      </c>
      <c r="D24" s="38">
        <v>152699033.7530393</v>
      </c>
      <c r="E24" s="38">
        <v>40248.962700000018</v>
      </c>
      <c r="F24" s="38">
        <v>113153882.83387068</v>
      </c>
      <c r="G24" s="38">
        <v>13041.513899999996</v>
      </c>
      <c r="H24" s="38">
        <v>108028037.377893</v>
      </c>
      <c r="I24" s="38">
        <v>13126.529599999998</v>
      </c>
      <c r="J24" s="38">
        <v>102992995.72945267</v>
      </c>
      <c r="K24" s="38">
        <v>10164.268</v>
      </c>
      <c r="L24" s="38">
        <v>91113664.410512581</v>
      </c>
      <c r="M24" s="38">
        <v>7349.6848</v>
      </c>
      <c r="N24" s="38">
        <v>60879015.685907908</v>
      </c>
      <c r="O24" s="38">
        <v>5108.0650999999998</v>
      </c>
      <c r="P24" s="38">
        <v>59379312.471074395</v>
      </c>
      <c r="Q24" s="38">
        <v>2294.0329999999999</v>
      </c>
      <c r="R24" s="38">
        <v>112378523.39109154</v>
      </c>
      <c r="S24" s="38">
        <v>2872.0045</v>
      </c>
      <c r="T24" s="38">
        <v>800624465.65284216</v>
      </c>
      <c r="U24" s="38">
        <v>800624468.6528362</v>
      </c>
      <c r="V24" s="38">
        <v>319478547.38398427</v>
      </c>
      <c r="W24" s="38">
        <v>49017.562600000019</v>
      </c>
      <c r="X24" s="38">
        <v>179719002.21576008</v>
      </c>
      <c r="Y24" s="38">
        <v>13572.343899999996</v>
      </c>
      <c r="Z24" s="38">
        <v>109077238.08668914</v>
      </c>
      <c r="AA24" s="38">
        <v>11645.952699999998</v>
      </c>
      <c r="AB24" s="38">
        <v>78576674.581858277</v>
      </c>
      <c r="AC24" s="38">
        <v>8883.1736000000001</v>
      </c>
      <c r="AD24" s="38">
        <v>113773006.38454437</v>
      </c>
      <c r="AE24" s="38">
        <v>11086.0288</v>
      </c>
      <c r="AF24" s="38">
        <v>949508116.99627781</v>
      </c>
      <c r="AG24" s="38">
        <v>411130621.64422917</v>
      </c>
      <c r="AH24" s="38">
        <v>212885622.13909268</v>
      </c>
      <c r="AI24" s="38">
        <v>141396054.37323627</v>
      </c>
      <c r="AJ24" s="38">
        <v>82882672.178804234</v>
      </c>
      <c r="AK24" s="38">
        <v>44158853.42456875</v>
      </c>
      <c r="AL24" s="38">
        <v>24920838.848316491</v>
      </c>
      <c r="AM24" s="38">
        <v>32133454.388030149</v>
      </c>
      <c r="AN24" s="38">
        <v>36474066.963983893</v>
      </c>
      <c r="AO24" s="38">
        <v>962241432.57874775</v>
      </c>
    </row>
    <row r="25" spans="1:41" s="83" customFormat="1">
      <c r="A25" s="185" t="s">
        <v>408</v>
      </c>
      <c r="B25" s="174" t="s">
        <v>438</v>
      </c>
      <c r="C25" s="38">
        <v>8193622.6835151315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11070</v>
      </c>
      <c r="K25" s="38">
        <v>4</v>
      </c>
      <c r="L25" s="38">
        <v>139127.28099999999</v>
      </c>
      <c r="M25" s="38">
        <v>5</v>
      </c>
      <c r="N25" s="38">
        <v>5867.5</v>
      </c>
      <c r="O25" s="38">
        <v>2</v>
      </c>
      <c r="P25" s="38">
        <v>782.34</v>
      </c>
      <c r="Q25" s="38">
        <v>2</v>
      </c>
      <c r="R25" s="38">
        <v>7780126.2857429897</v>
      </c>
      <c r="S25" s="38">
        <v>55</v>
      </c>
      <c r="T25" s="38">
        <v>7936973.4067429891</v>
      </c>
      <c r="U25" s="38">
        <v>7936973.40674299</v>
      </c>
      <c r="V25" s="38">
        <v>2720946.3264017901</v>
      </c>
      <c r="W25" s="38">
        <v>17</v>
      </c>
      <c r="X25" s="38">
        <v>637881.5143412</v>
      </c>
      <c r="Y25" s="38">
        <v>6</v>
      </c>
      <c r="Z25" s="38">
        <v>136640.15</v>
      </c>
      <c r="AA25" s="38">
        <v>4</v>
      </c>
      <c r="AB25" s="38">
        <v>63290.664999999994</v>
      </c>
      <c r="AC25" s="38">
        <v>8</v>
      </c>
      <c r="AD25" s="38">
        <v>4378214.7510000002</v>
      </c>
      <c r="AE25" s="38">
        <v>33</v>
      </c>
      <c r="AF25" s="38">
        <v>129928.29342454149</v>
      </c>
      <c r="AG25" s="38">
        <v>0</v>
      </c>
      <c r="AH25" s="38">
        <v>0</v>
      </c>
      <c r="AI25" s="38">
        <v>0</v>
      </c>
      <c r="AJ25" s="38">
        <v>122.25809946584559</v>
      </c>
      <c r="AK25" s="38">
        <v>65269.05115462713</v>
      </c>
      <c r="AL25" s="38">
        <v>39430.259289723079</v>
      </c>
      <c r="AM25" s="38">
        <v>25106.724880725436</v>
      </c>
      <c r="AN25" s="38">
        <v>126720.98334759969</v>
      </c>
      <c r="AO25" s="38">
        <v>1157933.7889014767</v>
      </c>
    </row>
    <row r="26" spans="1:41" s="83" customFormat="1">
      <c r="A26" s="185" t="s">
        <v>409</v>
      </c>
      <c r="B26" s="175" t="s">
        <v>439</v>
      </c>
      <c r="C26" s="38">
        <v>4990382.5769168893</v>
      </c>
      <c r="D26" s="38">
        <v>85520.900000000009</v>
      </c>
      <c r="E26" s="38">
        <v>20</v>
      </c>
      <c r="F26" s="38">
        <v>350012.61540000001</v>
      </c>
      <c r="G26" s="38">
        <v>6</v>
      </c>
      <c r="H26" s="38">
        <v>53702.159999999996</v>
      </c>
      <c r="I26" s="38">
        <v>7</v>
      </c>
      <c r="J26" s="38">
        <v>6336.3</v>
      </c>
      <c r="K26" s="38">
        <v>5</v>
      </c>
      <c r="L26" s="38">
        <v>8215.14</v>
      </c>
      <c r="M26" s="38">
        <v>3</v>
      </c>
      <c r="N26" s="38">
        <v>457</v>
      </c>
      <c r="O26" s="38">
        <v>2</v>
      </c>
      <c r="P26" s="38">
        <v>0</v>
      </c>
      <c r="Q26" s="38">
        <v>0</v>
      </c>
      <c r="R26" s="38">
        <v>102853.34</v>
      </c>
      <c r="S26" s="38">
        <v>2</v>
      </c>
      <c r="T26" s="38">
        <v>607097.45540000009</v>
      </c>
      <c r="U26" s="38">
        <v>607097.45540000009</v>
      </c>
      <c r="V26" s="38">
        <v>457893.28540000005</v>
      </c>
      <c r="W26" s="38">
        <v>25</v>
      </c>
      <c r="X26" s="38">
        <v>11104.539999999999</v>
      </c>
      <c r="Y26" s="38">
        <v>5</v>
      </c>
      <c r="Z26" s="38">
        <v>123091.19</v>
      </c>
      <c r="AA26" s="38">
        <v>5</v>
      </c>
      <c r="AB26" s="38">
        <v>6336.3</v>
      </c>
      <c r="AC26" s="38">
        <v>5</v>
      </c>
      <c r="AD26" s="38">
        <v>8672.14</v>
      </c>
      <c r="AE26" s="38">
        <v>5</v>
      </c>
      <c r="AF26" s="38">
        <v>4374432.102808889</v>
      </c>
      <c r="AG26" s="38">
        <v>1532284.7982549979</v>
      </c>
      <c r="AH26" s="38">
        <v>1074722.9446689519</v>
      </c>
      <c r="AI26" s="38">
        <v>712538.0820391184</v>
      </c>
      <c r="AJ26" s="38">
        <v>396960.76508541289</v>
      </c>
      <c r="AK26" s="38">
        <v>260072.76568648242</v>
      </c>
      <c r="AL26" s="38">
        <v>182700.75509278802</v>
      </c>
      <c r="AM26" s="38">
        <v>215151.99198113769</v>
      </c>
      <c r="AN26" s="38">
        <v>22671.466760546915</v>
      </c>
      <c r="AO26" s="38">
        <v>4176645.1176175615</v>
      </c>
    </row>
    <row r="27" spans="1:41" s="83" customFormat="1">
      <c r="A27" s="185" t="s">
        <v>410</v>
      </c>
      <c r="B27" s="8" t="s">
        <v>440</v>
      </c>
      <c r="C27" s="38">
        <v>17615550.897828929</v>
      </c>
      <c r="D27" s="38">
        <v>3066357.5213324996</v>
      </c>
      <c r="E27" s="38">
        <v>708</v>
      </c>
      <c r="F27" s="38">
        <v>1823553.1291433999</v>
      </c>
      <c r="G27" s="38">
        <v>365</v>
      </c>
      <c r="H27" s="38">
        <v>2235897.9178617997</v>
      </c>
      <c r="I27" s="38">
        <v>366</v>
      </c>
      <c r="J27" s="38">
        <v>1785716.3184829997</v>
      </c>
      <c r="K27" s="38">
        <v>208</v>
      </c>
      <c r="L27" s="38">
        <v>2022990.3281606999</v>
      </c>
      <c r="M27" s="38">
        <v>230</v>
      </c>
      <c r="N27" s="38">
        <v>675467.97352709994</v>
      </c>
      <c r="O27" s="38">
        <v>16</v>
      </c>
      <c r="P27" s="38">
        <v>42399.294336599996</v>
      </c>
      <c r="Q27" s="38">
        <v>8</v>
      </c>
      <c r="R27" s="38">
        <v>1307910.0480547</v>
      </c>
      <c r="S27" s="38">
        <v>9</v>
      </c>
      <c r="T27" s="38">
        <v>12960292.530899798</v>
      </c>
      <c r="U27" s="38">
        <v>12960292.530899802</v>
      </c>
      <c r="V27" s="38">
        <v>4324432.1119804019</v>
      </c>
      <c r="W27" s="38">
        <v>787</v>
      </c>
      <c r="X27" s="38">
        <v>1806511.6349906004</v>
      </c>
      <c r="Y27" s="38">
        <v>340</v>
      </c>
      <c r="Z27" s="38">
        <v>2415297.6576475999</v>
      </c>
      <c r="AA27" s="38">
        <v>358</v>
      </c>
      <c r="AB27" s="38">
        <v>1983851.3776252999</v>
      </c>
      <c r="AC27" s="38">
        <v>216</v>
      </c>
      <c r="AD27" s="38">
        <v>2430199.7486559004</v>
      </c>
      <c r="AE27" s="38">
        <v>209</v>
      </c>
      <c r="AF27" s="38">
        <v>4195468.7531480044</v>
      </c>
      <c r="AG27" s="38">
        <v>2850448.8147847471</v>
      </c>
      <c r="AH27" s="38">
        <v>773920.33353869733</v>
      </c>
      <c r="AI27" s="38">
        <v>371664.82546351501</v>
      </c>
      <c r="AJ27" s="38">
        <v>140775.86674978625</v>
      </c>
      <c r="AK27" s="38">
        <v>17597.855256367337</v>
      </c>
      <c r="AL27" s="38">
        <v>8348.516622438412</v>
      </c>
      <c r="AM27" s="38">
        <v>32712.540732452922</v>
      </c>
      <c r="AN27" s="38">
        <v>469477.31533215183</v>
      </c>
      <c r="AO27" s="38">
        <v>6088480.6494118161</v>
      </c>
    </row>
    <row r="28" spans="1:41" s="83" customFormat="1">
      <c r="A28" s="185">
        <v>11</v>
      </c>
      <c r="B28" s="173" t="s">
        <v>441</v>
      </c>
      <c r="C28" s="38">
        <v>1198921.2182145212</v>
      </c>
      <c r="D28" s="38">
        <v>70000</v>
      </c>
      <c r="E28" s="38">
        <v>1</v>
      </c>
      <c r="F28" s="38">
        <v>0</v>
      </c>
      <c r="G28" s="38">
        <v>0</v>
      </c>
      <c r="H28" s="38">
        <v>0</v>
      </c>
      <c r="I28" s="38">
        <v>0</v>
      </c>
      <c r="J28" s="38">
        <v>402308.45</v>
      </c>
      <c r="K28" s="38">
        <v>1</v>
      </c>
      <c r="L28" s="38">
        <v>15354.52</v>
      </c>
      <c r="M28" s="38">
        <v>5</v>
      </c>
      <c r="N28" s="38">
        <v>0</v>
      </c>
      <c r="O28" s="38">
        <v>0</v>
      </c>
      <c r="P28" s="38">
        <v>0</v>
      </c>
      <c r="Q28" s="38">
        <v>0</v>
      </c>
      <c r="R28" s="38">
        <v>34675.01</v>
      </c>
      <c r="S28" s="38">
        <v>3</v>
      </c>
      <c r="T28" s="38">
        <v>522337.98000000004</v>
      </c>
      <c r="U28" s="38">
        <v>522337.98000000004</v>
      </c>
      <c r="V28" s="38">
        <v>70000</v>
      </c>
      <c r="W28" s="38">
        <v>1</v>
      </c>
      <c r="X28" s="38">
        <v>0</v>
      </c>
      <c r="Y28" s="38">
        <v>0</v>
      </c>
      <c r="Z28" s="38">
        <v>402308.45</v>
      </c>
      <c r="AA28" s="38">
        <v>1</v>
      </c>
      <c r="AB28" s="38">
        <v>9779.15</v>
      </c>
      <c r="AC28" s="38">
        <v>1</v>
      </c>
      <c r="AD28" s="38">
        <v>40250.380000000012</v>
      </c>
      <c r="AE28" s="38">
        <v>7</v>
      </c>
      <c r="AF28" s="38">
        <v>674864.11511452135</v>
      </c>
      <c r="AG28" s="38">
        <v>537875.08268105984</v>
      </c>
      <c r="AH28" s="38">
        <v>28598.409104637794</v>
      </c>
      <c r="AI28" s="38">
        <v>23190.295425417098</v>
      </c>
      <c r="AJ28" s="38">
        <v>56371.666319637676</v>
      </c>
      <c r="AK28" s="38">
        <v>17265.05979985428</v>
      </c>
      <c r="AL28" s="38">
        <v>8067.8417181816994</v>
      </c>
      <c r="AM28" s="38">
        <v>3495.760065732863</v>
      </c>
      <c r="AN28" s="38">
        <v>1719.1230999999998</v>
      </c>
      <c r="AO28" s="38">
        <v>311310.78268586716</v>
      </c>
    </row>
    <row r="29" spans="1:41" s="83" customFormat="1">
      <c r="A29" s="185">
        <v>12</v>
      </c>
      <c r="B29" s="173" t="s">
        <v>442</v>
      </c>
      <c r="C29" s="38">
        <v>625774.08328447328</v>
      </c>
      <c r="D29" s="38">
        <v>136908.1</v>
      </c>
      <c r="E29" s="38">
        <v>1</v>
      </c>
      <c r="F29" s="38">
        <v>8063.0730000000003</v>
      </c>
      <c r="G29" s="38">
        <v>3</v>
      </c>
      <c r="H29" s="38">
        <v>302966.5</v>
      </c>
      <c r="I29" s="38">
        <v>2</v>
      </c>
      <c r="J29" s="38">
        <v>13955.83</v>
      </c>
      <c r="K29" s="38">
        <v>2</v>
      </c>
      <c r="L29" s="38">
        <v>8500</v>
      </c>
      <c r="M29" s="38">
        <v>2</v>
      </c>
      <c r="N29" s="38">
        <v>2581.6999999999998</v>
      </c>
      <c r="O29" s="38">
        <v>1</v>
      </c>
      <c r="P29" s="38">
        <v>0</v>
      </c>
      <c r="Q29" s="38">
        <v>0</v>
      </c>
      <c r="R29" s="38">
        <v>9779.15</v>
      </c>
      <c r="S29" s="38">
        <v>1</v>
      </c>
      <c r="T29" s="38">
        <v>482754.353</v>
      </c>
      <c r="U29" s="38">
        <v>482754.353</v>
      </c>
      <c r="V29" s="38">
        <v>137103.68300000002</v>
      </c>
      <c r="W29" s="38">
        <v>2</v>
      </c>
      <c r="X29" s="38">
        <v>19867.489999999998</v>
      </c>
      <c r="Y29" s="38">
        <v>3</v>
      </c>
      <c r="Z29" s="38">
        <v>302966.5</v>
      </c>
      <c r="AA29" s="38">
        <v>2</v>
      </c>
      <c r="AB29" s="38">
        <v>1955.83</v>
      </c>
      <c r="AC29" s="38">
        <v>1</v>
      </c>
      <c r="AD29" s="38">
        <v>20860.850000000002</v>
      </c>
      <c r="AE29" s="38">
        <v>4</v>
      </c>
      <c r="AF29" s="38">
        <v>141907.61639447324</v>
      </c>
      <c r="AG29" s="38">
        <v>257238.42735055037</v>
      </c>
      <c r="AH29" s="38">
        <v>15666.149649244657</v>
      </c>
      <c r="AI29" s="38">
        <v>-402.1793453973911</v>
      </c>
      <c r="AJ29" s="38">
        <v>-707.69559857789625</v>
      </c>
      <c r="AK29" s="38">
        <v>-31.737135994320095</v>
      </c>
      <c r="AL29" s="38">
        <v>-11.212075275088768</v>
      </c>
      <c r="AM29" s="38">
        <v>-129844.13645007712</v>
      </c>
      <c r="AN29" s="38">
        <v>1112.1138900000001</v>
      </c>
      <c r="AO29" s="38">
        <v>103227.10904311787</v>
      </c>
    </row>
    <row r="30" spans="1:41" s="83" customFormat="1">
      <c r="A30" s="185">
        <v>13</v>
      </c>
      <c r="B30" s="173" t="s">
        <v>443</v>
      </c>
      <c r="C30" s="38">
        <v>75768432.636992127</v>
      </c>
      <c r="D30" s="38">
        <v>3908449.7676727641</v>
      </c>
      <c r="E30" s="38">
        <v>661.45209999999997</v>
      </c>
      <c r="F30" s="38">
        <v>4401840.0937469508</v>
      </c>
      <c r="G30" s="38">
        <v>387.73610000000002</v>
      </c>
      <c r="H30" s="38">
        <v>4769628.4671134921</v>
      </c>
      <c r="I30" s="38">
        <v>405.3646</v>
      </c>
      <c r="J30" s="38">
        <v>7829020.4587368667</v>
      </c>
      <c r="K30" s="38">
        <v>373.05790000000002</v>
      </c>
      <c r="L30" s="38">
        <v>4943530.9426426869</v>
      </c>
      <c r="M30" s="38">
        <v>292</v>
      </c>
      <c r="N30" s="38">
        <v>3821866.8783529177</v>
      </c>
      <c r="O30" s="38">
        <v>147</v>
      </c>
      <c r="P30" s="38">
        <v>3847164.4643457886</v>
      </c>
      <c r="Q30" s="38">
        <v>83</v>
      </c>
      <c r="R30" s="38">
        <v>15201461.106296621</v>
      </c>
      <c r="S30" s="38">
        <v>197</v>
      </c>
      <c r="T30" s="38">
        <v>48722962.178908102</v>
      </c>
      <c r="U30" s="38">
        <v>48722962.178908102</v>
      </c>
      <c r="V30" s="38">
        <v>8888394.5664400533</v>
      </c>
      <c r="W30" s="38">
        <v>836.29399999999998</v>
      </c>
      <c r="X30" s="38">
        <v>10649402.253857188</v>
      </c>
      <c r="Y30" s="38">
        <v>507.25880000000001</v>
      </c>
      <c r="Z30" s="38">
        <v>8478399.7271697652</v>
      </c>
      <c r="AA30" s="38">
        <v>468</v>
      </c>
      <c r="AB30" s="38">
        <v>10238926.709095059</v>
      </c>
      <c r="AC30" s="38">
        <v>355.05790000000002</v>
      </c>
      <c r="AD30" s="38">
        <v>10467838.922346029</v>
      </c>
      <c r="AE30" s="38">
        <v>380</v>
      </c>
      <c r="AF30" s="38">
        <v>24100588.200937815</v>
      </c>
      <c r="AG30" s="38">
        <v>10363909.645112729</v>
      </c>
      <c r="AH30" s="38">
        <v>6745486.9542508144</v>
      </c>
      <c r="AI30" s="38">
        <v>2626228.5985953091</v>
      </c>
      <c r="AJ30" s="38">
        <v>2272194.0014174399</v>
      </c>
      <c r="AK30" s="38">
        <v>667819.8408738072</v>
      </c>
      <c r="AL30" s="38">
        <v>650240.21948577231</v>
      </c>
      <c r="AM30" s="38">
        <v>774708.94120194123</v>
      </c>
      <c r="AN30" s="38">
        <v>3174602.3797513456</v>
      </c>
      <c r="AO30" s="38">
        <v>22295189.270080198</v>
      </c>
    </row>
    <row r="31" spans="1:41" s="83" customFormat="1">
      <c r="A31" s="185">
        <v>14</v>
      </c>
      <c r="B31" s="173" t="s">
        <v>444</v>
      </c>
      <c r="C31" s="38">
        <v>2004512.1244671955</v>
      </c>
      <c r="D31" s="38">
        <v>1082047.3800000001</v>
      </c>
      <c r="E31" s="38">
        <v>13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67685.81</v>
      </c>
      <c r="Q31" s="38">
        <v>1</v>
      </c>
      <c r="R31" s="38">
        <v>0</v>
      </c>
      <c r="S31" s="38">
        <v>0</v>
      </c>
      <c r="T31" s="38">
        <v>1149733.1900000002</v>
      </c>
      <c r="U31" s="38">
        <v>1149733.1900000002</v>
      </c>
      <c r="V31" s="38">
        <v>1082047.3800000001</v>
      </c>
      <c r="W31" s="38">
        <v>13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67685.81</v>
      </c>
      <c r="AE31" s="38">
        <v>1</v>
      </c>
      <c r="AF31" s="38">
        <v>854762.93446719542</v>
      </c>
      <c r="AG31" s="38">
        <v>611821.2054337177</v>
      </c>
      <c r="AH31" s="38">
        <v>87423.222373566387</v>
      </c>
      <c r="AI31" s="38">
        <v>146930.93138896898</v>
      </c>
      <c r="AJ31" s="38">
        <v>8216.5752709422995</v>
      </c>
      <c r="AK31" s="38">
        <v>15</v>
      </c>
      <c r="AL31" s="38">
        <v>41</v>
      </c>
      <c r="AM31" s="38">
        <v>315</v>
      </c>
      <c r="AN31" s="38">
        <v>98864.27</v>
      </c>
      <c r="AO31" s="38">
        <v>889148.59500000009</v>
      </c>
    </row>
    <row r="32" spans="1:41" s="83" customFormat="1">
      <c r="A32" s="185">
        <v>15</v>
      </c>
      <c r="B32" s="173" t="s">
        <v>445</v>
      </c>
      <c r="C32" s="38">
        <v>34257995.109934494</v>
      </c>
      <c r="D32" s="38">
        <v>641523.59</v>
      </c>
      <c r="E32" s="38">
        <v>41</v>
      </c>
      <c r="F32" s="38">
        <v>4494038.3699999992</v>
      </c>
      <c r="G32" s="38">
        <v>12.991400000000001</v>
      </c>
      <c r="H32" s="38">
        <v>10148495.550000001</v>
      </c>
      <c r="I32" s="38">
        <v>35</v>
      </c>
      <c r="J32" s="38">
        <v>840483.9</v>
      </c>
      <c r="K32" s="38">
        <v>9</v>
      </c>
      <c r="L32" s="38">
        <v>4145164.58</v>
      </c>
      <c r="M32" s="38">
        <v>3.0126999999999997</v>
      </c>
      <c r="N32" s="38">
        <v>0</v>
      </c>
      <c r="O32" s="38">
        <v>0</v>
      </c>
      <c r="P32" s="38">
        <v>0</v>
      </c>
      <c r="Q32" s="38">
        <v>0</v>
      </c>
      <c r="R32" s="38">
        <v>539503.54</v>
      </c>
      <c r="S32" s="38">
        <v>26</v>
      </c>
      <c r="T32" s="38">
        <v>20809209.530000001</v>
      </c>
      <c r="U32" s="38">
        <v>20809209.530000001</v>
      </c>
      <c r="V32" s="38">
        <v>643023.59</v>
      </c>
      <c r="W32" s="38">
        <v>56</v>
      </c>
      <c r="X32" s="38">
        <v>8008687.3199999994</v>
      </c>
      <c r="Y32" s="38">
        <v>18.991399999999999</v>
      </c>
      <c r="Z32" s="38">
        <v>7022673.1000000006</v>
      </c>
      <c r="AA32" s="38">
        <v>24.013999999999999</v>
      </c>
      <c r="AB32" s="38">
        <v>4595321.9800000004</v>
      </c>
      <c r="AC32" s="38">
        <v>1.9986999999999999</v>
      </c>
      <c r="AD32" s="38">
        <v>539503.54</v>
      </c>
      <c r="AE32" s="38">
        <v>26</v>
      </c>
      <c r="AF32" s="38">
        <v>13375244.966708545</v>
      </c>
      <c r="AG32" s="38">
        <v>9857352.6137670483</v>
      </c>
      <c r="AH32" s="38">
        <v>2809826.3891919618</v>
      </c>
      <c r="AI32" s="38">
        <v>33167.061842676289</v>
      </c>
      <c r="AJ32" s="38">
        <v>669825.46282178897</v>
      </c>
      <c r="AK32" s="38">
        <v>1789.4926556903999</v>
      </c>
      <c r="AL32" s="38">
        <v>1186.1673482568001</v>
      </c>
      <c r="AM32" s="38">
        <v>2097.779081121907</v>
      </c>
      <c r="AN32" s="38">
        <v>1014574.5632259494</v>
      </c>
      <c r="AO32" s="38">
        <v>32680042.060000002</v>
      </c>
    </row>
    <row r="33" spans="1:42" s="83" customFormat="1">
      <c r="A33" s="185">
        <v>16</v>
      </c>
      <c r="B33" s="173" t="s">
        <v>446</v>
      </c>
      <c r="C33" s="38">
        <v>6346940.4448015913</v>
      </c>
      <c r="D33" s="38">
        <v>558806.70900000003</v>
      </c>
      <c r="E33" s="38">
        <v>190</v>
      </c>
      <c r="F33" s="38">
        <v>79432.55419999997</v>
      </c>
      <c r="G33" s="38">
        <v>154</v>
      </c>
      <c r="H33" s="38">
        <v>-416.40509999999631</v>
      </c>
      <c r="I33" s="38">
        <v>117</v>
      </c>
      <c r="J33" s="38">
        <v>-5166.1781000000101</v>
      </c>
      <c r="K33" s="38">
        <v>52</v>
      </c>
      <c r="L33" s="38">
        <v>-10697.809799999999</v>
      </c>
      <c r="M33" s="38">
        <v>5</v>
      </c>
      <c r="N33" s="38">
        <v>-2560.0515999999993</v>
      </c>
      <c r="O33" s="38">
        <v>5</v>
      </c>
      <c r="P33" s="38">
        <v>-198.62460000000002</v>
      </c>
      <c r="Q33" s="38">
        <v>0</v>
      </c>
      <c r="R33" s="38">
        <v>2019.8689999999619</v>
      </c>
      <c r="S33" s="38">
        <v>3</v>
      </c>
      <c r="T33" s="38">
        <v>621220.06299999997</v>
      </c>
      <c r="U33" s="38">
        <v>621220.06299999997</v>
      </c>
      <c r="V33" s="38">
        <v>590662.60900000005</v>
      </c>
      <c r="W33" s="38">
        <v>224</v>
      </c>
      <c r="X33" s="38">
        <v>88416.574199999988</v>
      </c>
      <c r="Y33" s="38">
        <v>158</v>
      </c>
      <c r="Z33" s="38">
        <v>-1333.8350999999984</v>
      </c>
      <c r="AA33" s="38">
        <v>112</v>
      </c>
      <c r="AB33" s="38">
        <v>-42719.708100000003</v>
      </c>
      <c r="AC33" s="38">
        <v>21</v>
      </c>
      <c r="AD33" s="38">
        <v>-13805.577000000039</v>
      </c>
      <c r="AE33" s="38">
        <v>11</v>
      </c>
      <c r="AF33" s="38">
        <v>5473683.7103722626</v>
      </c>
      <c r="AG33" s="38">
        <v>5028545.570709886</v>
      </c>
      <c r="AH33" s="38">
        <v>218225.90908002559</v>
      </c>
      <c r="AI33" s="38">
        <v>225041.35580315167</v>
      </c>
      <c r="AJ33" s="38">
        <v>775.24373663100323</v>
      </c>
      <c r="AK33" s="38">
        <v>561.84708212850239</v>
      </c>
      <c r="AL33" s="38">
        <v>372.42101073450164</v>
      </c>
      <c r="AM33" s="38">
        <v>161.36294970600068</v>
      </c>
      <c r="AN33" s="38">
        <v>312880.5614293284</v>
      </c>
      <c r="AO33" s="38">
        <v>651.63303429030805</v>
      </c>
    </row>
    <row r="34" spans="1:42" s="83" customFormat="1">
      <c r="A34" s="185">
        <v>17</v>
      </c>
      <c r="B34" s="173" t="s">
        <v>447</v>
      </c>
      <c r="C34" s="38">
        <v>400255.9712288545</v>
      </c>
      <c r="D34" s="38">
        <v>7353.9207999999999</v>
      </c>
      <c r="E34" s="38">
        <v>2.1458999999999997</v>
      </c>
      <c r="F34" s="38">
        <v>4889.5749999999998</v>
      </c>
      <c r="G34" s="38">
        <v>5.0461999999999998</v>
      </c>
      <c r="H34" s="38">
        <v>880.12350000000004</v>
      </c>
      <c r="I34" s="38">
        <v>0.90190000000000003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13123.6193</v>
      </c>
      <c r="U34" s="38">
        <v>13123.619299999998</v>
      </c>
      <c r="V34" s="38">
        <v>13123.619299999998</v>
      </c>
      <c r="W34" s="38">
        <v>8.0939999999999994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>
        <v>387105.00962885446</v>
      </c>
      <c r="AG34" s="38">
        <v>180668.66486873178</v>
      </c>
      <c r="AH34" s="38">
        <v>146093.04367872461</v>
      </c>
      <c r="AI34" s="38">
        <v>60343.301081398073</v>
      </c>
      <c r="AJ34" s="38">
        <v>0</v>
      </c>
      <c r="AK34" s="38">
        <v>0</v>
      </c>
      <c r="AL34" s="38">
        <v>0</v>
      </c>
      <c r="AM34" s="38">
        <v>0</v>
      </c>
      <c r="AN34" s="38">
        <v>28824.672300000002</v>
      </c>
      <c r="AO34" s="38">
        <v>0</v>
      </c>
    </row>
    <row r="35" spans="1:42" s="83" customFormat="1">
      <c r="A35" s="185">
        <v>18</v>
      </c>
      <c r="B35" s="173" t="s">
        <v>448</v>
      </c>
      <c r="C35" s="38">
        <v>30309100.623309165</v>
      </c>
      <c r="D35" s="38">
        <v>9653685.7837171331</v>
      </c>
      <c r="E35" s="38">
        <v>5383.3762999999999</v>
      </c>
      <c r="F35" s="38">
        <v>851116.15254599997</v>
      </c>
      <c r="G35" s="38">
        <v>1084.9293</v>
      </c>
      <c r="H35" s="38">
        <v>915197.31430920039</v>
      </c>
      <c r="I35" s="38">
        <v>2045</v>
      </c>
      <c r="J35" s="38">
        <v>358018.74512240005</v>
      </c>
      <c r="K35" s="38">
        <v>498</v>
      </c>
      <c r="L35" s="38">
        <v>76281.410279799995</v>
      </c>
      <c r="M35" s="38">
        <v>80</v>
      </c>
      <c r="N35" s="38">
        <v>2002.94</v>
      </c>
      <c r="O35" s="38">
        <v>21</v>
      </c>
      <c r="P35" s="38">
        <v>230</v>
      </c>
      <c r="Q35" s="38">
        <v>5</v>
      </c>
      <c r="R35" s="38">
        <v>242.15131230002453</v>
      </c>
      <c r="S35" s="38">
        <v>3</v>
      </c>
      <c r="T35" s="38">
        <v>11856774.497286834</v>
      </c>
      <c r="U35" s="38">
        <v>11856774.497286836</v>
      </c>
      <c r="V35" s="38">
        <v>9764468.8101843316</v>
      </c>
      <c r="W35" s="38">
        <v>5469.0856999999996</v>
      </c>
      <c r="X35" s="38">
        <v>860458.38396809995</v>
      </c>
      <c r="Y35" s="38">
        <v>1101.2199000000001</v>
      </c>
      <c r="Z35" s="38">
        <v>908554.16518510028</v>
      </c>
      <c r="AA35" s="38">
        <v>1997</v>
      </c>
      <c r="AB35" s="38">
        <v>283397.86635720002</v>
      </c>
      <c r="AC35" s="38">
        <v>455</v>
      </c>
      <c r="AD35" s="38">
        <v>39895.271592099991</v>
      </c>
      <c r="AE35" s="38">
        <v>98</v>
      </c>
      <c r="AF35" s="38">
        <v>18170992.791130081</v>
      </c>
      <c r="AG35" s="38">
        <v>12564727.37159613</v>
      </c>
      <c r="AH35" s="38">
        <v>5324047.0167963617</v>
      </c>
      <c r="AI35" s="38">
        <v>241947.62182731417</v>
      </c>
      <c r="AJ35" s="38">
        <v>-579.74077750102458</v>
      </c>
      <c r="AK35" s="38">
        <v>10249.779928917003</v>
      </c>
      <c r="AL35" s="38">
        <v>13192.357161204998</v>
      </c>
      <c r="AM35" s="38">
        <v>17408.384597654356</v>
      </c>
      <c r="AN35" s="38">
        <v>4445045.9223783668</v>
      </c>
      <c r="AO35" s="38">
        <v>25381783.509999998</v>
      </c>
    </row>
    <row r="36" spans="1:42" s="83" customFormat="1" ht="15.6" customHeight="1">
      <c r="A36" s="291" t="s">
        <v>450</v>
      </c>
      <c r="B36" s="291"/>
      <c r="C36" s="107">
        <v>2369680281.3762574</v>
      </c>
      <c r="D36" s="107">
        <v>334962258.32520527</v>
      </c>
      <c r="E36" s="107">
        <v>273840.11450000003</v>
      </c>
      <c r="F36" s="107">
        <v>163808804.05529878</v>
      </c>
      <c r="G36" s="107">
        <v>46906.455699999999</v>
      </c>
      <c r="H36" s="107">
        <v>160199296.91022611</v>
      </c>
      <c r="I36" s="107">
        <v>41658.945399999997</v>
      </c>
      <c r="J36" s="107">
        <v>122754731.30694361</v>
      </c>
      <c r="K36" s="107">
        <v>16619.204299999998</v>
      </c>
      <c r="L36" s="107">
        <v>181510462.49221268</v>
      </c>
      <c r="M36" s="107">
        <v>9144.6975000000002</v>
      </c>
      <c r="N36" s="107">
        <v>73285509.519309461</v>
      </c>
      <c r="O36" s="107">
        <v>5560.0650999999998</v>
      </c>
      <c r="P36" s="107">
        <v>64771419.062544622</v>
      </c>
      <c r="Q36" s="107">
        <v>2458.0329999999999</v>
      </c>
      <c r="R36" s="107">
        <v>144928637.96665803</v>
      </c>
      <c r="S36" s="107">
        <v>3323.192</v>
      </c>
      <c r="T36" s="107">
        <v>1246221119.6383986</v>
      </c>
      <c r="U36" s="107">
        <v>1246221122.6382008</v>
      </c>
      <c r="V36" s="107">
        <v>519529649.81307358</v>
      </c>
      <c r="W36" s="107">
        <v>215947.67910000001</v>
      </c>
      <c r="X36" s="107">
        <v>242383850.73567614</v>
      </c>
      <c r="Y36" s="107">
        <v>47024.363199999993</v>
      </c>
      <c r="Z36" s="107">
        <v>162239934.17856452</v>
      </c>
      <c r="AA36" s="107">
        <v>39746.790300000001</v>
      </c>
      <c r="AB36" s="107">
        <v>102679779.81236407</v>
      </c>
      <c r="AC36" s="107">
        <v>14895.1086</v>
      </c>
      <c r="AD36" s="107">
        <v>219387908.09852248</v>
      </c>
      <c r="AE36" s="107">
        <v>13328.2163</v>
      </c>
      <c r="AF36" s="107">
        <v>1079058449.3301456</v>
      </c>
      <c r="AG36" s="107">
        <v>500817528.15624624</v>
      </c>
      <c r="AH36" s="107">
        <v>236105514.41355166</v>
      </c>
      <c r="AI36" s="107">
        <v>150031655.61852983</v>
      </c>
      <c r="AJ36" s="107">
        <v>88031929.122759447</v>
      </c>
      <c r="AK36" s="107">
        <v>45907843.087295584</v>
      </c>
      <c r="AL36" s="107">
        <v>25659278.398520879</v>
      </c>
      <c r="AM36" s="107">
        <v>32504700.533241868</v>
      </c>
      <c r="AN36" s="107">
        <v>60181966.275915228</v>
      </c>
      <c r="AO36" s="107">
        <v>1209373654.128422</v>
      </c>
    </row>
    <row r="37" spans="1:42">
      <c r="A37" s="176" t="s">
        <v>452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</row>
  </sheetData>
  <mergeCells count="35">
    <mergeCell ref="A1:AO1"/>
    <mergeCell ref="U3:AE3"/>
    <mergeCell ref="H5:I5"/>
    <mergeCell ref="D5:E5"/>
    <mergeCell ref="U5:U6"/>
    <mergeCell ref="V5:W5"/>
    <mergeCell ref="T5:T6"/>
    <mergeCell ref="N5:O5"/>
    <mergeCell ref="J5:K5"/>
    <mergeCell ref="AD5:AE5"/>
    <mergeCell ref="Z5:AA5"/>
    <mergeCell ref="X5:Y5"/>
    <mergeCell ref="AB5:AC5"/>
    <mergeCell ref="R5:S5"/>
    <mergeCell ref="P5:Q5"/>
    <mergeCell ref="U4:AE4"/>
    <mergeCell ref="AO3:AO6"/>
    <mergeCell ref="AN3:AN6"/>
    <mergeCell ref="AF3:AM4"/>
    <mergeCell ref="AJ5:AJ6"/>
    <mergeCell ref="AK5:AK6"/>
    <mergeCell ref="AF5:AF6"/>
    <mergeCell ref="AH5:AH6"/>
    <mergeCell ref="AM5:AM6"/>
    <mergeCell ref="AI5:AI6"/>
    <mergeCell ref="AG5:AG6"/>
    <mergeCell ref="AL5:AL6"/>
    <mergeCell ref="C3:C6"/>
    <mergeCell ref="A3:A6"/>
    <mergeCell ref="A36:B36"/>
    <mergeCell ref="D3:T3"/>
    <mergeCell ref="D4:T4"/>
    <mergeCell ref="F5:G5"/>
    <mergeCell ref="B3:B6"/>
    <mergeCell ref="L5:M5"/>
  </mergeCells>
  <printOptions horizontalCentered="1" verticalCentered="1"/>
  <pageMargins left="0.70866141732283472" right="0.70866141732283472" top="0" bottom="0.74803149606299213" header="0.31496062992125984" footer="0.31496062992125984"/>
  <pageSetup paperSize="9" scale="39" fitToHeight="2" orientation="landscape" r:id="rId1"/>
  <colBreaks count="1" manualBreakCount="1">
    <brk id="21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M33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23.28515625" defaultRowHeight="15.75"/>
  <cols>
    <col min="1" max="1" width="49.7109375" style="110" customWidth="1"/>
    <col min="2" max="2" width="15.28515625" style="110" customWidth="1"/>
    <col min="3" max="3" width="17.140625" style="110" customWidth="1"/>
    <col min="4" max="31" width="15.28515625" style="110" customWidth="1"/>
    <col min="32" max="247" width="23.28515625" style="110" customWidth="1"/>
    <col min="248" max="16384" width="23.28515625" style="111"/>
  </cols>
  <sheetData>
    <row r="1" spans="1:31">
      <c r="A1" s="309" t="s">
        <v>868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</row>
    <row r="2" spans="1:3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80" t="s">
        <v>61</v>
      </c>
    </row>
    <row r="3" spans="1:31" ht="110.25">
      <c r="A3" s="40" t="s">
        <v>417</v>
      </c>
      <c r="B3" s="186" t="s">
        <v>504</v>
      </c>
      <c r="C3" s="186" t="s">
        <v>449</v>
      </c>
      <c r="D3" s="186" t="s">
        <v>505</v>
      </c>
      <c r="E3" s="186" t="s">
        <v>506</v>
      </c>
      <c r="F3" s="186" t="s">
        <v>507</v>
      </c>
      <c r="G3" s="186" t="s">
        <v>508</v>
      </c>
      <c r="H3" s="186" t="s">
        <v>509</v>
      </c>
      <c r="I3" s="186" t="s">
        <v>510</v>
      </c>
      <c r="J3" s="186" t="s">
        <v>511</v>
      </c>
      <c r="K3" s="186" t="s">
        <v>429</v>
      </c>
      <c r="L3" s="186" t="s">
        <v>430</v>
      </c>
      <c r="M3" s="186" t="s">
        <v>431</v>
      </c>
      <c r="N3" s="186" t="s">
        <v>432</v>
      </c>
      <c r="O3" s="186" t="s">
        <v>512</v>
      </c>
      <c r="P3" s="186" t="s">
        <v>434</v>
      </c>
      <c r="Q3" s="186" t="s">
        <v>435</v>
      </c>
      <c r="R3" s="186" t="s">
        <v>513</v>
      </c>
      <c r="S3" s="186" t="s">
        <v>437</v>
      </c>
      <c r="T3" s="186" t="s">
        <v>438</v>
      </c>
      <c r="U3" s="186" t="s">
        <v>439</v>
      </c>
      <c r="V3" s="186" t="s">
        <v>440</v>
      </c>
      <c r="W3" s="186" t="s">
        <v>514</v>
      </c>
      <c r="X3" s="186" t="s">
        <v>515</v>
      </c>
      <c r="Y3" s="186" t="s">
        <v>516</v>
      </c>
      <c r="Z3" s="186" t="s">
        <v>517</v>
      </c>
      <c r="AA3" s="186" t="s">
        <v>518</v>
      </c>
      <c r="AB3" s="186" t="s">
        <v>519</v>
      </c>
      <c r="AC3" s="186" t="s">
        <v>520</v>
      </c>
      <c r="AD3" s="186" t="s">
        <v>521</v>
      </c>
      <c r="AE3" s="187" t="s">
        <v>450</v>
      </c>
    </row>
    <row r="4" spans="1:31">
      <c r="A4" s="188" t="s">
        <v>522</v>
      </c>
      <c r="B4" s="113">
        <v>54297186.995779268</v>
      </c>
      <c r="C4" s="113">
        <v>3394133.9099999997</v>
      </c>
      <c r="D4" s="113">
        <v>78905815.075285017</v>
      </c>
      <c r="E4" s="113">
        <v>709013801.54000008</v>
      </c>
      <c r="F4" s="113">
        <v>8935635.0099999979</v>
      </c>
      <c r="G4" s="113">
        <v>5231438.71</v>
      </c>
      <c r="H4" s="113">
        <v>7074043.6856141994</v>
      </c>
      <c r="I4" s="113">
        <v>23457390.533049099</v>
      </c>
      <c r="J4" s="113">
        <v>316117558.53436089</v>
      </c>
      <c r="K4" s="113">
        <v>175740844.23431873</v>
      </c>
      <c r="L4" s="113">
        <v>104563314.77927479</v>
      </c>
      <c r="M4" s="113">
        <v>16068931.522999998</v>
      </c>
      <c r="N4" s="113">
        <v>19744467.997767337</v>
      </c>
      <c r="O4" s="113">
        <v>23288602.23</v>
      </c>
      <c r="P4" s="113">
        <v>22033317.199999996</v>
      </c>
      <c r="Q4" s="113">
        <v>1255285.0299999998</v>
      </c>
      <c r="R4" s="113">
        <v>1163414882.9665253</v>
      </c>
      <c r="S4" s="113">
        <v>1144715211.2265251</v>
      </c>
      <c r="T4" s="113">
        <v>0</v>
      </c>
      <c r="U4" s="113">
        <v>5836718.1700000083</v>
      </c>
      <c r="V4" s="113">
        <v>12862953.570000002</v>
      </c>
      <c r="W4" s="113">
        <v>6333283.3100000005</v>
      </c>
      <c r="X4" s="113">
        <v>471009.55</v>
      </c>
      <c r="Y4" s="113">
        <v>57433626.01049982</v>
      </c>
      <c r="Z4" s="113">
        <v>6605978.7299999986</v>
      </c>
      <c r="AA4" s="113">
        <v>83045553.547861591</v>
      </c>
      <c r="AB4" s="113">
        <v>18720567.829999998</v>
      </c>
      <c r="AC4" s="113">
        <v>2563219.4300000002</v>
      </c>
      <c r="AD4" s="113">
        <v>74557281.73619999</v>
      </c>
      <c r="AE4" s="113">
        <v>2639466875.4251752</v>
      </c>
    </row>
    <row r="5" spans="1:31">
      <c r="A5" s="255" t="s">
        <v>523</v>
      </c>
      <c r="B5" s="113">
        <v>4601851.7143440004</v>
      </c>
      <c r="C5" s="113">
        <v>53993.27</v>
      </c>
      <c r="D5" s="113">
        <v>5869204.5680830339</v>
      </c>
      <c r="E5" s="113">
        <v>90701092.982305437</v>
      </c>
      <c r="F5" s="113">
        <v>2907324.77</v>
      </c>
      <c r="G5" s="113">
        <v>6825626.0016970988</v>
      </c>
      <c r="H5" s="113">
        <v>2944398.4617430223</v>
      </c>
      <c r="I5" s="113">
        <v>9375274.9847305305</v>
      </c>
      <c r="J5" s="113">
        <v>136629934.42875469</v>
      </c>
      <c r="K5" s="113">
        <v>101786510.0472848</v>
      </c>
      <c r="L5" s="113">
        <v>28293592.425359573</v>
      </c>
      <c r="M5" s="113">
        <v>5317850.5231103422</v>
      </c>
      <c r="N5" s="113">
        <v>1231981.4330000002</v>
      </c>
      <c r="O5" s="113">
        <v>3894760.9855553908</v>
      </c>
      <c r="P5" s="113">
        <v>3873096.4255553912</v>
      </c>
      <c r="Q5" s="113">
        <v>21664.560000000001</v>
      </c>
      <c r="R5" s="113">
        <v>527035883.86007452</v>
      </c>
      <c r="S5" s="113">
        <v>523863446.9010551</v>
      </c>
      <c r="T5" s="113">
        <v>0</v>
      </c>
      <c r="U5" s="113">
        <v>16674.673796033007</v>
      </c>
      <c r="V5" s="113">
        <v>3155762.2852233252</v>
      </c>
      <c r="W5" s="113">
        <v>1994033.88</v>
      </c>
      <c r="X5" s="113">
        <v>23786.600000000002</v>
      </c>
      <c r="Y5" s="113">
        <v>25103444.927571241</v>
      </c>
      <c r="Z5" s="113">
        <v>2585740.92</v>
      </c>
      <c r="AA5" s="113">
        <v>29995186.240000002</v>
      </c>
      <c r="AB5" s="113">
        <v>203708.86000000002</v>
      </c>
      <c r="AC5" s="113">
        <v>113546</v>
      </c>
      <c r="AD5" s="113">
        <v>48910583.792750001</v>
      </c>
      <c r="AE5" s="113">
        <v>899715383.97760892</v>
      </c>
    </row>
    <row r="6" spans="1:31">
      <c r="A6" s="256" t="s">
        <v>800</v>
      </c>
      <c r="B6" s="113">
        <v>16909961.196034197</v>
      </c>
      <c r="C6" s="113">
        <v>1116718.8043978631</v>
      </c>
      <c r="D6" s="113">
        <v>26181977.143149581</v>
      </c>
      <c r="E6" s="113">
        <v>288011355.38296896</v>
      </c>
      <c r="F6" s="113">
        <v>2120203.5854404126</v>
      </c>
      <c r="G6" s="113">
        <v>2205497.0897294576</v>
      </c>
      <c r="H6" s="113">
        <v>2255399.4854723555</v>
      </c>
      <c r="I6" s="113">
        <v>3258408.7648609579</v>
      </c>
      <c r="J6" s="113">
        <v>109983731.10531405</v>
      </c>
      <c r="K6" s="113">
        <v>48503450.851819366</v>
      </c>
      <c r="L6" s="113">
        <v>38782679.735557787</v>
      </c>
      <c r="M6" s="113">
        <v>19626996.514845606</v>
      </c>
      <c r="N6" s="113">
        <v>3070604.0030913018</v>
      </c>
      <c r="O6" s="113">
        <v>8913236.6197629105</v>
      </c>
      <c r="P6" s="113">
        <v>8457595.6124481801</v>
      </c>
      <c r="Q6" s="113">
        <v>455641.0073147302</v>
      </c>
      <c r="R6" s="113">
        <v>434359529.44037461</v>
      </c>
      <c r="S6" s="113">
        <v>429582369.22361565</v>
      </c>
      <c r="T6" s="113">
        <v>0</v>
      </c>
      <c r="U6" s="113">
        <v>285816.28873672266</v>
      </c>
      <c r="V6" s="113">
        <v>4491343.9280222589</v>
      </c>
      <c r="W6" s="113">
        <v>2096273.6394325476</v>
      </c>
      <c r="X6" s="113">
        <v>197138.08172929558</v>
      </c>
      <c r="Y6" s="113">
        <v>24669129.57421986</v>
      </c>
      <c r="Z6" s="113">
        <v>2740030.9298917502</v>
      </c>
      <c r="AA6" s="113">
        <v>108843967.81655179</v>
      </c>
      <c r="AB6" s="113">
        <v>16637174.028670128</v>
      </c>
      <c r="AC6" s="113">
        <v>492184.76999999955</v>
      </c>
      <c r="AD6" s="113">
        <v>8963237.9015989974</v>
      </c>
      <c r="AE6" s="113">
        <v>1058838436.5552016</v>
      </c>
    </row>
    <row r="7" spans="1:31">
      <c r="A7" s="255" t="s">
        <v>523</v>
      </c>
      <c r="B7" s="113">
        <v>1020692.7913926735</v>
      </c>
      <c r="C7" s="113">
        <v>0</v>
      </c>
      <c r="D7" s="113">
        <v>1052463.6580000001</v>
      </c>
      <c r="E7" s="113">
        <v>31180658.765104756</v>
      </c>
      <c r="F7" s="113">
        <v>516349.55659942928</v>
      </c>
      <c r="G7" s="113">
        <v>2232970.6238562777</v>
      </c>
      <c r="H7" s="113">
        <v>325360.16313670442</v>
      </c>
      <c r="I7" s="113">
        <v>1460663.2384038349</v>
      </c>
      <c r="J7" s="113">
        <v>35292700.639438026</v>
      </c>
      <c r="K7" s="113">
        <v>15988292.765268091</v>
      </c>
      <c r="L7" s="113">
        <v>7634621.4200738361</v>
      </c>
      <c r="M7" s="113">
        <v>11520386.826556057</v>
      </c>
      <c r="N7" s="113">
        <v>149399.63754003198</v>
      </c>
      <c r="O7" s="113">
        <v>1211096.1612598363</v>
      </c>
      <c r="P7" s="113">
        <v>1211096.1612598363</v>
      </c>
      <c r="Q7" s="113">
        <v>0</v>
      </c>
      <c r="R7" s="113">
        <v>189176078.98384798</v>
      </c>
      <c r="S7" s="113">
        <v>188398974.75496873</v>
      </c>
      <c r="T7" s="113">
        <v>0</v>
      </c>
      <c r="U7" s="113">
        <v>175920.48477338668</v>
      </c>
      <c r="V7" s="113">
        <v>601183.74410582066</v>
      </c>
      <c r="W7" s="113">
        <v>2193349.1780869486</v>
      </c>
      <c r="X7" s="113">
        <v>7052.8611623950628</v>
      </c>
      <c r="Y7" s="113">
        <v>5135095.1798311872</v>
      </c>
      <c r="Z7" s="113">
        <v>412980.22000000009</v>
      </c>
      <c r="AA7" s="113">
        <v>22094587.949999999</v>
      </c>
      <c r="AB7" s="113">
        <v>8051.95</v>
      </c>
      <c r="AC7" s="113">
        <v>0</v>
      </c>
      <c r="AD7" s="113">
        <v>4045194.9430921427</v>
      </c>
      <c r="AE7" s="113">
        <v>297365346.86321217</v>
      </c>
    </row>
    <row r="8" spans="1:31">
      <c r="A8" s="189" t="s">
        <v>801</v>
      </c>
      <c r="B8" s="113">
        <v>18575736.449731447</v>
      </c>
      <c r="C8" s="113">
        <v>1232195.5912729867</v>
      </c>
      <c r="D8" s="113">
        <v>29722395.900238711</v>
      </c>
      <c r="E8" s="113">
        <v>311007277.39650422</v>
      </c>
      <c r="F8" s="113">
        <v>3847051.9687589803</v>
      </c>
      <c r="G8" s="113">
        <v>2982310.9330094797</v>
      </c>
      <c r="H8" s="113">
        <v>3291411.0866100336</v>
      </c>
      <c r="I8" s="113">
        <v>3146449.3967686091</v>
      </c>
      <c r="J8" s="113">
        <v>126822981.67612113</v>
      </c>
      <c r="K8" s="113">
        <v>61996905.903355047</v>
      </c>
      <c r="L8" s="113">
        <v>44366389.613242313</v>
      </c>
      <c r="M8" s="113">
        <v>17109113.830305275</v>
      </c>
      <c r="N8" s="113">
        <v>3350572.3292184956</v>
      </c>
      <c r="O8" s="113">
        <v>10039205.10092351</v>
      </c>
      <c r="P8" s="113">
        <v>9522293.7925160807</v>
      </c>
      <c r="Q8" s="113">
        <v>516911.30840742734</v>
      </c>
      <c r="R8" s="113">
        <v>474796872.57778043</v>
      </c>
      <c r="S8" s="113">
        <v>469602189.81993651</v>
      </c>
      <c r="T8" s="113">
        <v>0</v>
      </c>
      <c r="U8" s="113">
        <v>423149.11610526871</v>
      </c>
      <c r="V8" s="113">
        <v>4771533.6417386066</v>
      </c>
      <c r="W8" s="113">
        <v>3456004.3994834521</v>
      </c>
      <c r="X8" s="113">
        <v>167244.73477996679</v>
      </c>
      <c r="Y8" s="113">
        <v>33088334.571305387</v>
      </c>
      <c r="Z8" s="113">
        <v>3000664.4741738364</v>
      </c>
      <c r="AA8" s="113">
        <v>95774479.126536161</v>
      </c>
      <c r="AB8" s="113">
        <v>20109721.128071424</v>
      </c>
      <c r="AC8" s="113">
        <v>571603.00999999966</v>
      </c>
      <c r="AD8" s="113">
        <v>17584525.183948286</v>
      </c>
      <c r="AE8" s="113">
        <v>1157984269.1147449</v>
      </c>
    </row>
    <row r="9" spans="1:31">
      <c r="A9" s="255" t="s">
        <v>523</v>
      </c>
      <c r="B9" s="113">
        <v>1301827.5916628768</v>
      </c>
      <c r="C9" s="113">
        <v>0</v>
      </c>
      <c r="D9" s="113">
        <v>1773667.5948245518</v>
      </c>
      <c r="E9" s="113">
        <v>30844136.0490385</v>
      </c>
      <c r="F9" s="113">
        <v>1195302.181908041</v>
      </c>
      <c r="G9" s="113">
        <v>2982321.7832992002</v>
      </c>
      <c r="H9" s="113">
        <v>1410721.5400164663</v>
      </c>
      <c r="I9" s="113">
        <v>1691954.8574493271</v>
      </c>
      <c r="J9" s="113">
        <v>41085729.601287633</v>
      </c>
      <c r="K9" s="113">
        <v>21610867.034048364</v>
      </c>
      <c r="L9" s="113">
        <v>11192230.704208119</v>
      </c>
      <c r="M9" s="113">
        <v>8118376.4234753046</v>
      </c>
      <c r="N9" s="113">
        <v>164255.43955584202</v>
      </c>
      <c r="O9" s="113">
        <v>1507104.6238115316</v>
      </c>
      <c r="P9" s="113">
        <v>1507104.6238115316</v>
      </c>
      <c r="Q9" s="113">
        <v>0</v>
      </c>
      <c r="R9" s="113">
        <v>202890361.91430011</v>
      </c>
      <c r="S9" s="113">
        <v>201574282.47131842</v>
      </c>
      <c r="T9" s="113">
        <v>0</v>
      </c>
      <c r="U9" s="113">
        <v>813127.79016639129</v>
      </c>
      <c r="V9" s="113">
        <v>502951.6528153317</v>
      </c>
      <c r="W9" s="113">
        <v>2934840.3041525274</v>
      </c>
      <c r="X9" s="113">
        <v>6320.4918482404009</v>
      </c>
      <c r="Y9" s="113">
        <v>11908800.760724893</v>
      </c>
      <c r="Z9" s="113">
        <v>538167.01000000024</v>
      </c>
      <c r="AA9" s="113">
        <v>28049166.698134255</v>
      </c>
      <c r="AB9" s="113">
        <v>6628.77</v>
      </c>
      <c r="AC9" s="113">
        <v>0</v>
      </c>
      <c r="AD9" s="113">
        <v>11267159.518356174</v>
      </c>
      <c r="AE9" s="113">
        <v>341394211.29081428</v>
      </c>
    </row>
    <row r="10" spans="1:31">
      <c r="A10" s="189" t="s">
        <v>526</v>
      </c>
      <c r="B10" s="113">
        <v>12965248.079887196</v>
      </c>
      <c r="C10" s="113">
        <v>320846.0387225041</v>
      </c>
      <c r="D10" s="113">
        <v>45727767.971725307</v>
      </c>
      <c r="E10" s="113">
        <v>295706514.28081006</v>
      </c>
      <c r="F10" s="113">
        <v>758625.20206797821</v>
      </c>
      <c r="G10" s="113">
        <v>199605.23965780836</v>
      </c>
      <c r="H10" s="113">
        <v>1633979.9449701998</v>
      </c>
      <c r="I10" s="113">
        <v>5476610.0651212456</v>
      </c>
      <c r="J10" s="113">
        <v>64640146.950725153</v>
      </c>
      <c r="K10" s="113">
        <v>26566206.493664976</v>
      </c>
      <c r="L10" s="113">
        <v>24624537.092365324</v>
      </c>
      <c r="M10" s="113">
        <v>4420984.9392021382</v>
      </c>
      <c r="N10" s="113">
        <v>9028418.4254927281</v>
      </c>
      <c r="O10" s="113">
        <v>3553684.9983196422</v>
      </c>
      <c r="P10" s="113">
        <v>2975669.6731282403</v>
      </c>
      <c r="Q10" s="113">
        <v>578015.32519140176</v>
      </c>
      <c r="R10" s="113">
        <v>600158827.25163686</v>
      </c>
      <c r="S10" s="113">
        <v>591075545.18701112</v>
      </c>
      <c r="T10" s="113">
        <v>2281564.2965030591</v>
      </c>
      <c r="U10" s="113">
        <v>1115195.359019869</v>
      </c>
      <c r="V10" s="113">
        <v>5686522.4091027835</v>
      </c>
      <c r="W10" s="113">
        <v>13250.24</v>
      </c>
      <c r="X10" s="113">
        <v>27466.61</v>
      </c>
      <c r="Y10" s="113">
        <v>11513106.328423893</v>
      </c>
      <c r="Z10" s="113">
        <v>2341397.8662997307</v>
      </c>
      <c r="AA10" s="113">
        <v>2372384.8528375509</v>
      </c>
      <c r="AB10" s="113">
        <v>698054.5913517375</v>
      </c>
      <c r="AC10" s="113">
        <v>57090.41</v>
      </c>
      <c r="AD10" s="113">
        <v>11054130.143784525</v>
      </c>
      <c r="AE10" s="113">
        <v>1058897891.0276188</v>
      </c>
    </row>
    <row r="11" spans="1:31">
      <c r="A11" s="255" t="s">
        <v>523</v>
      </c>
      <c r="B11" s="113">
        <v>2359638.7612485997</v>
      </c>
      <c r="C11" s="113">
        <v>0</v>
      </c>
      <c r="D11" s="113">
        <v>3268869.16</v>
      </c>
      <c r="E11" s="113">
        <v>41770444.073121674</v>
      </c>
      <c r="F11" s="113">
        <v>194861.05</v>
      </c>
      <c r="G11" s="113">
        <v>57033.37</v>
      </c>
      <c r="H11" s="113">
        <v>310649.84790754999</v>
      </c>
      <c r="I11" s="113">
        <v>2823270.3400000008</v>
      </c>
      <c r="J11" s="113">
        <v>22564523.016911522</v>
      </c>
      <c r="K11" s="113">
        <v>17112834.114504114</v>
      </c>
      <c r="L11" s="113">
        <v>3183746.9724074053</v>
      </c>
      <c r="M11" s="113">
        <v>2213637.7799999998</v>
      </c>
      <c r="N11" s="113">
        <v>54304.150000000009</v>
      </c>
      <c r="O11" s="113">
        <v>773251.15040335665</v>
      </c>
      <c r="P11" s="113">
        <v>773251.15040335665</v>
      </c>
      <c r="Q11" s="113">
        <v>0</v>
      </c>
      <c r="R11" s="113">
        <v>297546607.27156037</v>
      </c>
      <c r="S11" s="113">
        <v>296213258.58989996</v>
      </c>
      <c r="T11" s="113">
        <v>19420.136127370875</v>
      </c>
      <c r="U11" s="113">
        <v>-17022.260000000002</v>
      </c>
      <c r="V11" s="113">
        <v>1330950.8055329998</v>
      </c>
      <c r="W11" s="113">
        <v>7500</v>
      </c>
      <c r="X11" s="113">
        <v>0</v>
      </c>
      <c r="Y11" s="113">
        <v>5089903.8050000006</v>
      </c>
      <c r="Z11" s="113">
        <v>1144823.6599999999</v>
      </c>
      <c r="AA11" s="113">
        <v>197759</v>
      </c>
      <c r="AB11" s="113">
        <v>9565.7099999999991</v>
      </c>
      <c r="AC11" s="113">
        <v>0</v>
      </c>
      <c r="AD11" s="113">
        <v>5943817.4699999988</v>
      </c>
      <c r="AE11" s="113">
        <v>384062517.68615299</v>
      </c>
    </row>
    <row r="12" spans="1:31">
      <c r="A12" s="256" t="s">
        <v>802</v>
      </c>
      <c r="B12" s="113">
        <v>17424999.048975732</v>
      </c>
      <c r="C12" s="113">
        <v>515604.15232429339</v>
      </c>
      <c r="D12" s="113">
        <v>8122522.3000657074</v>
      </c>
      <c r="E12" s="113">
        <v>151856530.61211875</v>
      </c>
      <c r="F12" s="113">
        <v>852197.06536026101</v>
      </c>
      <c r="G12" s="113">
        <v>1779041.513204793</v>
      </c>
      <c r="H12" s="113">
        <v>4527729.7007201379</v>
      </c>
      <c r="I12" s="113">
        <v>11489537.234767772</v>
      </c>
      <c r="J12" s="113">
        <v>165222100.07438758</v>
      </c>
      <c r="K12" s="113">
        <v>99335734.062546462</v>
      </c>
      <c r="L12" s="113">
        <v>51470683.948948555</v>
      </c>
      <c r="M12" s="113">
        <v>12239237.236116834</v>
      </c>
      <c r="N12" s="113">
        <v>2176385.3467758414</v>
      </c>
      <c r="O12" s="113">
        <v>10512407.250537876</v>
      </c>
      <c r="P12" s="113">
        <v>9973757.4721035995</v>
      </c>
      <c r="Q12" s="113">
        <v>538649.77843427507</v>
      </c>
      <c r="R12" s="113">
        <v>1733326678.5206037</v>
      </c>
      <c r="S12" s="113">
        <v>1700378628.0100465</v>
      </c>
      <c r="T12" s="113">
        <v>9535367.1149965171</v>
      </c>
      <c r="U12" s="113">
        <v>4843986.2564886054</v>
      </c>
      <c r="V12" s="113">
        <v>18568697.139072325</v>
      </c>
      <c r="W12" s="113">
        <v>419964.23988046881</v>
      </c>
      <c r="X12" s="113">
        <v>82496.685090785104</v>
      </c>
      <c r="Y12" s="113">
        <v>72693958.748112619</v>
      </c>
      <c r="Z12" s="113">
        <v>1881261.8837867389</v>
      </c>
      <c r="AA12" s="113">
        <v>37083310.008582279</v>
      </c>
      <c r="AB12" s="113">
        <v>5075861.1837911829</v>
      </c>
      <c r="AC12" s="113">
        <v>126658.20796678</v>
      </c>
      <c r="AD12" s="113">
        <v>12401408.07156189</v>
      </c>
      <c r="AE12" s="113">
        <v>2234878662.349515</v>
      </c>
    </row>
    <row r="13" spans="1:31">
      <c r="A13" s="255" t="s">
        <v>523</v>
      </c>
      <c r="B13" s="113">
        <v>1760153.7209857779</v>
      </c>
      <c r="C13" s="113">
        <v>61317.869999999995</v>
      </c>
      <c r="D13" s="113">
        <v>205052.93</v>
      </c>
      <c r="E13" s="113">
        <v>16946621.122201491</v>
      </c>
      <c r="F13" s="113">
        <v>267692.28000000003</v>
      </c>
      <c r="G13" s="113">
        <v>592976.18854477396</v>
      </c>
      <c r="H13" s="113">
        <v>1715096.0791127346</v>
      </c>
      <c r="I13" s="113">
        <v>4446564.2304099388</v>
      </c>
      <c r="J13" s="113">
        <v>118523738.5027996</v>
      </c>
      <c r="K13" s="113">
        <v>74065809.037371725</v>
      </c>
      <c r="L13" s="113">
        <v>36246973.251251034</v>
      </c>
      <c r="M13" s="113">
        <v>7981376.4855298409</v>
      </c>
      <c r="N13" s="113">
        <v>229579.72864699981</v>
      </c>
      <c r="O13" s="113">
        <v>4274087.6808573399</v>
      </c>
      <c r="P13" s="113">
        <v>4274087.6808573399</v>
      </c>
      <c r="Q13" s="113">
        <v>0</v>
      </c>
      <c r="R13" s="113">
        <v>920975796.65096772</v>
      </c>
      <c r="S13" s="113">
        <v>909700511.6906718</v>
      </c>
      <c r="T13" s="113">
        <v>1731685.7279499609</v>
      </c>
      <c r="U13" s="113">
        <v>3095613.129113703</v>
      </c>
      <c r="V13" s="113">
        <v>6447986.103232176</v>
      </c>
      <c r="W13" s="113">
        <v>55873.778644999999</v>
      </c>
      <c r="X13" s="113">
        <v>14323.73</v>
      </c>
      <c r="Y13" s="113">
        <v>19413067.875547737</v>
      </c>
      <c r="Z13" s="113">
        <v>820237.90503749996</v>
      </c>
      <c r="AA13" s="113">
        <v>35292683.870000005</v>
      </c>
      <c r="AB13" s="113">
        <v>769.53918786301574</v>
      </c>
      <c r="AC13" s="113">
        <v>0</v>
      </c>
      <c r="AD13" s="113">
        <v>5038363.2055850588</v>
      </c>
      <c r="AE13" s="113">
        <v>1130343099.2898827</v>
      </c>
    </row>
    <row r="14" spans="1:31">
      <c r="A14" s="189" t="s">
        <v>803</v>
      </c>
      <c r="B14" s="113">
        <v>20331029.009862818</v>
      </c>
      <c r="C14" s="113">
        <v>438681.12430270453</v>
      </c>
      <c r="D14" s="113">
        <v>9020113.6195497531</v>
      </c>
      <c r="E14" s="113">
        <v>176478126.64053494</v>
      </c>
      <c r="F14" s="113">
        <v>1904141.9762519738</v>
      </c>
      <c r="G14" s="113">
        <v>2363539.4047267926</v>
      </c>
      <c r="H14" s="113">
        <v>3300006.7829300459</v>
      </c>
      <c r="I14" s="113">
        <v>13613894.22880302</v>
      </c>
      <c r="J14" s="113">
        <v>175160954.69655296</v>
      </c>
      <c r="K14" s="113">
        <v>106337380.79331835</v>
      </c>
      <c r="L14" s="113">
        <v>60230700.098206274</v>
      </c>
      <c r="M14" s="113">
        <v>5862757.7719644783</v>
      </c>
      <c r="N14" s="113">
        <v>2730116.0330638452</v>
      </c>
      <c r="O14" s="113">
        <v>9425114.8545429166</v>
      </c>
      <c r="P14" s="113">
        <v>9279017.8437741492</v>
      </c>
      <c r="Q14" s="113">
        <v>146097.01076876762</v>
      </c>
      <c r="R14" s="113">
        <v>1817429714.2411709</v>
      </c>
      <c r="S14" s="113">
        <v>1786606651.9309621</v>
      </c>
      <c r="T14" s="113">
        <v>8193622.6835151315</v>
      </c>
      <c r="U14" s="113">
        <v>5004201.0273132492</v>
      </c>
      <c r="V14" s="113">
        <v>17625238.599379957</v>
      </c>
      <c r="W14" s="113">
        <v>1198921.2182145212</v>
      </c>
      <c r="X14" s="113">
        <v>625774.08328447316</v>
      </c>
      <c r="Y14" s="113">
        <v>75998154.093531027</v>
      </c>
      <c r="Z14" s="113">
        <v>2102946.2716208701</v>
      </c>
      <c r="AA14" s="113">
        <v>35199441.773142695</v>
      </c>
      <c r="AB14" s="113">
        <v>6407784.3367227186</v>
      </c>
      <c r="AC14" s="113">
        <v>429053.3015</v>
      </c>
      <c r="AD14" s="113">
        <v>34472813.205271997</v>
      </c>
      <c r="AE14" s="113">
        <v>2385461523.7382145</v>
      </c>
    </row>
    <row r="15" spans="1:31">
      <c r="A15" s="255" t="s">
        <v>523</v>
      </c>
      <c r="B15" s="113">
        <v>2494041.9594596811</v>
      </c>
      <c r="C15" s="113">
        <v>56517.869999999995</v>
      </c>
      <c r="D15" s="113">
        <v>627145.83000000007</v>
      </c>
      <c r="E15" s="113">
        <v>16371963.422774442</v>
      </c>
      <c r="F15" s="113">
        <v>684442.64</v>
      </c>
      <c r="G15" s="113">
        <v>1916192.654819495</v>
      </c>
      <c r="H15" s="113">
        <v>978760.31496794301</v>
      </c>
      <c r="I15" s="113">
        <v>6226450.9325762885</v>
      </c>
      <c r="J15" s="113">
        <v>120205864.22870256</v>
      </c>
      <c r="K15" s="113">
        <v>77827968.981963962</v>
      </c>
      <c r="L15" s="113">
        <v>40521311.716178879</v>
      </c>
      <c r="M15" s="113">
        <v>1621070.1908487193</v>
      </c>
      <c r="N15" s="113">
        <v>235513.33971102035</v>
      </c>
      <c r="O15" s="113">
        <v>4542947.0505995406</v>
      </c>
      <c r="P15" s="113">
        <v>4542947.0505995406</v>
      </c>
      <c r="Q15" s="113">
        <v>0</v>
      </c>
      <c r="R15" s="113">
        <v>973664492.13467848</v>
      </c>
      <c r="S15" s="113">
        <v>962241432.57874775</v>
      </c>
      <c r="T15" s="113">
        <v>1157933.7889014767</v>
      </c>
      <c r="U15" s="113">
        <v>4176645.1176175615</v>
      </c>
      <c r="V15" s="113">
        <v>6088480.6494118161</v>
      </c>
      <c r="W15" s="113">
        <v>311310.78268586716</v>
      </c>
      <c r="X15" s="113">
        <v>103227.10904311787</v>
      </c>
      <c r="Y15" s="113">
        <v>22295189.270080198</v>
      </c>
      <c r="Z15" s="113">
        <v>889148.59500000009</v>
      </c>
      <c r="AA15" s="113">
        <v>32680042.060000002</v>
      </c>
      <c r="AB15" s="113">
        <v>651.63303429030805</v>
      </c>
      <c r="AC15" s="113">
        <v>0</v>
      </c>
      <c r="AD15" s="113">
        <v>25381783.509999998</v>
      </c>
      <c r="AE15" s="113">
        <v>1209373654.1284218</v>
      </c>
    </row>
    <row r="16" spans="1:31" ht="31.5">
      <c r="A16" s="189" t="s">
        <v>804</v>
      </c>
      <c r="B16" s="113">
        <v>21279340.285028808</v>
      </c>
      <c r="C16" s="113">
        <v>1225385.2196217726</v>
      </c>
      <c r="D16" s="113">
        <v>22295485.680656474</v>
      </c>
      <c r="E16" s="113">
        <v>269472921.78042734</v>
      </c>
      <c r="F16" s="113">
        <v>1726127.0372348847</v>
      </c>
      <c r="G16" s="113">
        <v>240077.1758936175</v>
      </c>
      <c r="H16" s="113">
        <v>2264077.4392253989</v>
      </c>
      <c r="I16" s="113">
        <v>10117478.231073868</v>
      </c>
      <c r="J16" s="113">
        <v>111968202.97773564</v>
      </c>
      <c r="K16" s="113">
        <v>53135449.714170694</v>
      </c>
      <c r="L16" s="113">
        <v>45533312.248757638</v>
      </c>
      <c r="M16" s="113">
        <v>5999463.7890657401</v>
      </c>
      <c r="N16" s="113">
        <v>7299339.7957415422</v>
      </c>
      <c r="O16" s="113">
        <v>10067745.583143165</v>
      </c>
      <c r="P16" s="113">
        <v>9706689.5136561692</v>
      </c>
      <c r="Q16" s="113">
        <v>361055.84948699531</v>
      </c>
      <c r="R16" s="113">
        <v>301243616.481475</v>
      </c>
      <c r="S16" s="113">
        <v>292664021.65017784</v>
      </c>
      <c r="T16" s="113">
        <v>2617352.6277500032</v>
      </c>
      <c r="U16" s="113">
        <v>1748182.590726773</v>
      </c>
      <c r="V16" s="113">
        <v>4214059.612820426</v>
      </c>
      <c r="W16" s="113">
        <v>782008.71052238939</v>
      </c>
      <c r="X16" s="113">
        <v>230174.03110394717</v>
      </c>
      <c r="Y16" s="113">
        <v>17817531.967623547</v>
      </c>
      <c r="Z16" s="113">
        <v>2449584.2920145332</v>
      </c>
      <c r="AA16" s="113">
        <v>35675328.135173425</v>
      </c>
      <c r="AB16" s="113">
        <v>7616342.4195833998</v>
      </c>
      <c r="AC16" s="113">
        <v>842862.81676490721</v>
      </c>
      <c r="AD16" s="113">
        <v>31316420.085749265</v>
      </c>
      <c r="AE16" s="113">
        <v>847405325.13042951</v>
      </c>
    </row>
    <row r="17" spans="1:247">
      <c r="A17" s="256" t="s">
        <v>805</v>
      </c>
      <c r="B17" s="113">
        <v>0</v>
      </c>
      <c r="C17" s="113">
        <v>0</v>
      </c>
      <c r="D17" s="113">
        <v>202487.11</v>
      </c>
      <c r="E17" s="113">
        <v>0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433041.48034950322</v>
      </c>
      <c r="P17" s="113">
        <v>433041.48034950322</v>
      </c>
      <c r="Q17" s="113">
        <v>0</v>
      </c>
      <c r="R17" s="113">
        <v>5275208.1366845611</v>
      </c>
      <c r="S17" s="113">
        <v>5153157.5957120555</v>
      </c>
      <c r="T17" s="113">
        <v>0</v>
      </c>
      <c r="U17" s="113">
        <v>0</v>
      </c>
      <c r="V17" s="113">
        <v>122050.54097250591</v>
      </c>
      <c r="W17" s="113">
        <v>0</v>
      </c>
      <c r="X17" s="113">
        <v>0</v>
      </c>
      <c r="Y17" s="113">
        <v>2807681.4005510262</v>
      </c>
      <c r="Z17" s="113">
        <v>0</v>
      </c>
      <c r="AA17" s="113">
        <v>0</v>
      </c>
      <c r="AB17" s="113">
        <v>90706.22</v>
      </c>
      <c r="AC17" s="113">
        <v>0</v>
      </c>
      <c r="AD17" s="113">
        <v>22920.146678908797</v>
      </c>
      <c r="AE17" s="113">
        <v>8832044.4942639992</v>
      </c>
    </row>
    <row r="18" spans="1:247">
      <c r="A18" s="256" t="s">
        <v>806</v>
      </c>
      <c r="B18" s="113">
        <v>0</v>
      </c>
      <c r="C18" s="113">
        <v>0</v>
      </c>
      <c r="D18" s="113">
        <v>110927.53909400446</v>
      </c>
      <c r="E18" s="113">
        <v>285395.62256070436</v>
      </c>
      <c r="F18" s="113">
        <v>0</v>
      </c>
      <c r="G18" s="113">
        <v>0</v>
      </c>
      <c r="H18" s="113">
        <v>0</v>
      </c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293885.37041201716</v>
      </c>
      <c r="P18" s="113">
        <v>293885.37041201716</v>
      </c>
      <c r="Q18" s="113">
        <v>0</v>
      </c>
      <c r="R18" s="113">
        <v>826407.09485464531</v>
      </c>
      <c r="S18" s="113">
        <v>773547.24446333526</v>
      </c>
      <c r="T18" s="113">
        <v>0</v>
      </c>
      <c r="U18" s="113">
        <v>0</v>
      </c>
      <c r="V18" s="113">
        <v>52859.850391310109</v>
      </c>
      <c r="W18" s="113">
        <v>0</v>
      </c>
      <c r="X18" s="113">
        <v>0</v>
      </c>
      <c r="Y18" s="113">
        <v>1733404.079489928</v>
      </c>
      <c r="Z18" s="113">
        <v>0</v>
      </c>
      <c r="AA18" s="113">
        <v>0</v>
      </c>
      <c r="AB18" s="113">
        <v>1119159.4440555677</v>
      </c>
      <c r="AC18" s="113">
        <v>0</v>
      </c>
      <c r="AD18" s="113">
        <v>9988.4616594487215</v>
      </c>
      <c r="AE18" s="113">
        <v>4379167.6121263159</v>
      </c>
    </row>
    <row r="19" spans="1:247">
      <c r="A19" s="256" t="s">
        <v>807</v>
      </c>
      <c r="B19" s="113">
        <v>175916.4672263673</v>
      </c>
      <c r="C19" s="113">
        <v>466.677973941147</v>
      </c>
      <c r="D19" s="113">
        <v>132731.63587371391</v>
      </c>
      <c r="E19" s="113">
        <v>357624.88730961824</v>
      </c>
      <c r="F19" s="113">
        <v>97326.393124133319</v>
      </c>
      <c r="G19" s="113">
        <v>665898.37062109949</v>
      </c>
      <c r="H19" s="113">
        <v>64.887129368624457</v>
      </c>
      <c r="I19" s="113">
        <v>71753.516202602244</v>
      </c>
      <c r="J19" s="113">
        <v>2594664.9571220512</v>
      </c>
      <c r="K19" s="113">
        <v>1607061.8391273681</v>
      </c>
      <c r="L19" s="113">
        <v>302847.10295422463</v>
      </c>
      <c r="M19" s="113">
        <v>88778.90892303428</v>
      </c>
      <c r="N19" s="113">
        <v>595977.10611742432</v>
      </c>
      <c r="O19" s="113">
        <v>93454.863839689991</v>
      </c>
      <c r="P19" s="113">
        <v>79323.969636207417</v>
      </c>
      <c r="Q19" s="113">
        <v>14130.894203482578</v>
      </c>
      <c r="R19" s="113">
        <v>229471.65092985629</v>
      </c>
      <c r="S19" s="113">
        <v>228457.62092985629</v>
      </c>
      <c r="T19" s="113">
        <v>0</v>
      </c>
      <c r="U19" s="113">
        <v>0</v>
      </c>
      <c r="V19" s="113">
        <v>1014.0299999999999</v>
      </c>
      <c r="W19" s="113">
        <v>78915.479365399995</v>
      </c>
      <c r="X19" s="113">
        <v>132.18117995103879</v>
      </c>
      <c r="Y19" s="113">
        <v>15253.922195590581</v>
      </c>
      <c r="Z19" s="113">
        <v>583541.92000000004</v>
      </c>
      <c r="AA19" s="113">
        <v>0</v>
      </c>
      <c r="AB19" s="113">
        <v>15574.485458066125</v>
      </c>
      <c r="AC19" s="113">
        <v>0</v>
      </c>
      <c r="AD19" s="113">
        <v>142332.02243155907</v>
      </c>
      <c r="AE19" s="113">
        <v>5254657.640009068</v>
      </c>
    </row>
    <row r="20" spans="1:247">
      <c r="A20" s="256" t="s">
        <v>808</v>
      </c>
      <c r="B20" s="113">
        <v>203355.4431734028</v>
      </c>
      <c r="C20" s="113">
        <v>322.8</v>
      </c>
      <c r="D20" s="113">
        <v>263974.6837825001</v>
      </c>
      <c r="E20" s="113">
        <v>359284.79210451222</v>
      </c>
      <c r="F20" s="113">
        <v>191917.10280790032</v>
      </c>
      <c r="G20" s="113">
        <v>735755.10945427371</v>
      </c>
      <c r="H20" s="113">
        <v>6.4000072174309306</v>
      </c>
      <c r="I20" s="113">
        <v>87288.315730447648</v>
      </c>
      <c r="J20" s="113">
        <v>2331484.7643770818</v>
      </c>
      <c r="K20" s="113">
        <v>1367776.8063546615</v>
      </c>
      <c r="L20" s="113">
        <v>250863.53664132932</v>
      </c>
      <c r="M20" s="113">
        <v>92409.875962252831</v>
      </c>
      <c r="N20" s="113">
        <v>620434.54541883769</v>
      </c>
      <c r="O20" s="113">
        <v>56535.119505663533</v>
      </c>
      <c r="P20" s="113">
        <v>36568.930385750013</v>
      </c>
      <c r="Q20" s="113">
        <v>19966.189119913517</v>
      </c>
      <c r="R20" s="113">
        <v>226643.90627174213</v>
      </c>
      <c r="S20" s="113">
        <v>226643.90627174213</v>
      </c>
      <c r="T20" s="113">
        <v>0</v>
      </c>
      <c r="U20" s="113">
        <v>0</v>
      </c>
      <c r="V20" s="113">
        <v>0</v>
      </c>
      <c r="W20" s="113">
        <v>47241.038899000006</v>
      </c>
      <c r="X20" s="113">
        <v>37.562443137390844</v>
      </c>
      <c r="Y20" s="113">
        <v>13609.450378550038</v>
      </c>
      <c r="Z20" s="113">
        <v>391925.13</v>
      </c>
      <c r="AA20" s="113">
        <v>0</v>
      </c>
      <c r="AB20" s="113">
        <v>8246.1648721099828</v>
      </c>
      <c r="AC20" s="113">
        <v>0</v>
      </c>
      <c r="AD20" s="113">
        <v>141385.78426214424</v>
      </c>
      <c r="AE20" s="113">
        <v>5058690.7680696836</v>
      </c>
    </row>
    <row r="21" spans="1:247">
      <c r="A21" s="256" t="s">
        <v>809</v>
      </c>
      <c r="B21" s="113">
        <v>6453.1508612140342</v>
      </c>
      <c r="C21" s="113">
        <v>0</v>
      </c>
      <c r="D21" s="113">
        <v>0</v>
      </c>
      <c r="E21" s="113">
        <v>13536.811395945697</v>
      </c>
      <c r="F21" s="113">
        <v>0</v>
      </c>
      <c r="G21" s="113">
        <v>0</v>
      </c>
      <c r="H21" s="113">
        <v>0</v>
      </c>
      <c r="I21" s="113">
        <v>0</v>
      </c>
      <c r="J21" s="113">
        <v>64994.486231296039</v>
      </c>
      <c r="K21" s="113">
        <v>53125.351817456241</v>
      </c>
      <c r="L21" s="113">
        <v>11869.1344138398</v>
      </c>
      <c r="M21" s="113">
        <v>0</v>
      </c>
      <c r="N21" s="113">
        <v>0</v>
      </c>
      <c r="O21" s="113">
        <v>2.1695897107713247</v>
      </c>
      <c r="P21" s="113">
        <v>0</v>
      </c>
      <c r="Q21" s="113">
        <v>2.1695897107713247</v>
      </c>
      <c r="R21" s="113">
        <v>600713.88074860908</v>
      </c>
      <c r="S21" s="113">
        <v>600713.88074860908</v>
      </c>
      <c r="T21" s="113">
        <v>0</v>
      </c>
      <c r="U21" s="113">
        <v>0</v>
      </c>
      <c r="V21" s="113">
        <v>0</v>
      </c>
      <c r="W21" s="113">
        <v>0</v>
      </c>
      <c r="X21" s="113">
        <v>0</v>
      </c>
      <c r="Y21" s="113">
        <v>2049.8961253020434</v>
      </c>
      <c r="Z21" s="113">
        <v>0</v>
      </c>
      <c r="AA21" s="113">
        <v>0</v>
      </c>
      <c r="AB21" s="113">
        <v>2888.7487133457525</v>
      </c>
      <c r="AC21" s="113">
        <v>0</v>
      </c>
      <c r="AD21" s="113">
        <v>109781.0399348307</v>
      </c>
      <c r="AE21" s="113">
        <v>800420.18360025412</v>
      </c>
    </row>
    <row r="22" spans="1:247">
      <c r="A22" s="255" t="s">
        <v>523</v>
      </c>
      <c r="B22" s="113">
        <v>0</v>
      </c>
      <c r="C22" s="113">
        <v>0</v>
      </c>
      <c r="D22" s="113">
        <v>0</v>
      </c>
      <c r="E22" s="113">
        <v>0</v>
      </c>
      <c r="F22" s="113">
        <v>0</v>
      </c>
      <c r="G22" s="113">
        <v>571164.6095900787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  <c r="T22" s="113">
        <v>0</v>
      </c>
      <c r="U22" s="113">
        <v>0</v>
      </c>
      <c r="V22" s="113">
        <v>0</v>
      </c>
      <c r="W22" s="113">
        <v>64594.629057995393</v>
      </c>
      <c r="X22" s="113">
        <v>0</v>
      </c>
      <c r="Y22" s="113">
        <v>0</v>
      </c>
      <c r="Z22" s="113">
        <v>0</v>
      </c>
      <c r="AA22" s="113">
        <v>0</v>
      </c>
      <c r="AB22" s="113">
        <v>0</v>
      </c>
      <c r="AC22" s="113">
        <v>0</v>
      </c>
      <c r="AD22" s="113">
        <v>0</v>
      </c>
      <c r="AE22" s="113">
        <v>635759.2386480741</v>
      </c>
    </row>
    <row r="23" spans="1:247">
      <c r="A23" s="256" t="s">
        <v>810</v>
      </c>
      <c r="B23" s="113">
        <v>260.40974326015754</v>
      </c>
      <c r="C23" s="113">
        <v>0</v>
      </c>
      <c r="D23" s="113">
        <v>0</v>
      </c>
      <c r="E23" s="113">
        <v>29905.047253132441</v>
      </c>
      <c r="F23" s="113">
        <v>0</v>
      </c>
      <c r="G23" s="113">
        <v>0</v>
      </c>
      <c r="H23" s="113">
        <v>0</v>
      </c>
      <c r="I23" s="113">
        <v>0</v>
      </c>
      <c r="J23" s="113">
        <v>346871.8681969007</v>
      </c>
      <c r="K23" s="113">
        <v>277596.93972456869</v>
      </c>
      <c r="L23" s="113">
        <v>69274.928472332045</v>
      </c>
      <c r="M23" s="113">
        <v>0</v>
      </c>
      <c r="N23" s="113">
        <v>0</v>
      </c>
      <c r="O23" s="113">
        <v>3.3969932972794177</v>
      </c>
      <c r="P23" s="113">
        <v>0</v>
      </c>
      <c r="Q23" s="113">
        <v>3.3969932972794177</v>
      </c>
      <c r="R23" s="113">
        <v>305232.99999999959</v>
      </c>
      <c r="S23" s="113">
        <v>305232.99999999959</v>
      </c>
      <c r="T23" s="113">
        <v>0</v>
      </c>
      <c r="U23" s="113">
        <v>0</v>
      </c>
      <c r="V23" s="113">
        <v>0</v>
      </c>
      <c r="W23" s="113">
        <v>0</v>
      </c>
      <c r="X23" s="113">
        <v>0</v>
      </c>
      <c r="Y23" s="113">
        <v>840.41920057302525</v>
      </c>
      <c r="Z23" s="113">
        <v>0</v>
      </c>
      <c r="AA23" s="113">
        <v>0</v>
      </c>
      <c r="AB23" s="113">
        <v>0</v>
      </c>
      <c r="AC23" s="113">
        <v>0</v>
      </c>
      <c r="AD23" s="113">
        <v>78712.123696355848</v>
      </c>
      <c r="AE23" s="113">
        <v>761826.26508351904</v>
      </c>
    </row>
    <row r="24" spans="1:247">
      <c r="A24" s="255" t="s">
        <v>523</v>
      </c>
      <c r="B24" s="113">
        <v>0</v>
      </c>
      <c r="C24" s="113">
        <v>0</v>
      </c>
      <c r="D24" s="113">
        <v>0</v>
      </c>
      <c r="E24" s="113">
        <v>0</v>
      </c>
      <c r="F24" s="113">
        <v>0</v>
      </c>
      <c r="G24" s="113">
        <v>678522.48054829997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  <c r="T24" s="113">
        <v>0</v>
      </c>
      <c r="U24" s="113">
        <v>0</v>
      </c>
      <c r="V24" s="113">
        <v>0</v>
      </c>
      <c r="W24" s="113">
        <v>45392.54666529128</v>
      </c>
      <c r="X24" s="113">
        <v>0</v>
      </c>
      <c r="Y24" s="113">
        <v>0</v>
      </c>
      <c r="Z24" s="113">
        <v>0</v>
      </c>
      <c r="AA24" s="113">
        <v>0</v>
      </c>
      <c r="AB24" s="113">
        <v>0</v>
      </c>
      <c r="AC24" s="113">
        <v>0</v>
      </c>
      <c r="AD24" s="113">
        <v>0</v>
      </c>
      <c r="AE24" s="113">
        <v>723915.02721359127</v>
      </c>
    </row>
    <row r="25" spans="1:247">
      <c r="A25" s="189" t="s">
        <v>813</v>
      </c>
      <c r="B25" s="113">
        <v>821051.54</v>
      </c>
      <c r="C25" s="113">
        <v>0</v>
      </c>
      <c r="D25" s="113">
        <v>1071946</v>
      </c>
      <c r="E25" s="113">
        <v>35495842.259999998</v>
      </c>
      <c r="F25" s="113">
        <v>445935.09</v>
      </c>
      <c r="G25" s="113">
        <v>424912.82242130005</v>
      </c>
      <c r="H25" s="113">
        <v>647140.60537383752</v>
      </c>
      <c r="I25" s="113">
        <v>2178339.5282576745</v>
      </c>
      <c r="J25" s="113">
        <v>19809468.691532109</v>
      </c>
      <c r="K25" s="113">
        <v>12053831.134051224</v>
      </c>
      <c r="L25" s="113">
        <v>6001497.7104226993</v>
      </c>
      <c r="M25" s="113">
        <v>1666370.6370581805</v>
      </c>
      <c r="N25" s="113">
        <v>87769.209999999992</v>
      </c>
      <c r="O25" s="113">
        <v>862019.37202897063</v>
      </c>
      <c r="P25" s="113">
        <v>862019.37202897063</v>
      </c>
      <c r="Q25" s="113">
        <v>0</v>
      </c>
      <c r="R25" s="113">
        <v>155797190.46208173</v>
      </c>
      <c r="S25" s="113">
        <v>154934608.0115155</v>
      </c>
      <c r="T25" s="113">
        <v>0</v>
      </c>
      <c r="U25" s="113">
        <v>1722.4789869735107</v>
      </c>
      <c r="V25" s="113">
        <v>860859.97157926613</v>
      </c>
      <c r="W25" s="113">
        <v>107334.77000000002</v>
      </c>
      <c r="X25" s="113">
        <v>530.77</v>
      </c>
      <c r="Y25" s="113">
        <v>2871102.4029844385</v>
      </c>
      <c r="Z25" s="113">
        <v>696087.09</v>
      </c>
      <c r="AA25" s="113">
        <v>2295172.41</v>
      </c>
      <c r="AB25" s="113">
        <v>7390.14</v>
      </c>
      <c r="AC25" s="113">
        <v>0</v>
      </c>
      <c r="AD25" s="113">
        <v>20520964.800000001</v>
      </c>
      <c r="AE25" s="113">
        <v>244052428.7546801</v>
      </c>
    </row>
    <row r="26" spans="1:247" ht="31.5">
      <c r="A26" s="189" t="s">
        <v>814</v>
      </c>
      <c r="B26" s="113">
        <v>26568.9</v>
      </c>
      <c r="C26" s="113">
        <v>0</v>
      </c>
      <c r="D26" s="113">
        <v>0</v>
      </c>
      <c r="E26" s="113">
        <v>161453</v>
      </c>
      <c r="F26" s="113">
        <v>37033.420000000006</v>
      </c>
      <c r="G26" s="113">
        <v>0</v>
      </c>
      <c r="H26" s="113">
        <v>18965.53</v>
      </c>
      <c r="I26" s="113">
        <v>326711.2</v>
      </c>
      <c r="J26" s="113">
        <v>451180.01</v>
      </c>
      <c r="K26" s="113">
        <v>86680.52</v>
      </c>
      <c r="L26" s="113">
        <v>324533.64</v>
      </c>
      <c r="M26" s="113">
        <v>39965.85</v>
      </c>
      <c r="N26" s="113">
        <v>0</v>
      </c>
      <c r="O26" s="113">
        <v>57160.77</v>
      </c>
      <c r="P26" s="113">
        <v>57160.77</v>
      </c>
      <c r="Q26" s="113">
        <v>0</v>
      </c>
      <c r="R26" s="113">
        <v>4514159.6899999995</v>
      </c>
      <c r="S26" s="113">
        <v>4473212.26</v>
      </c>
      <c r="T26" s="113">
        <v>0</v>
      </c>
      <c r="U26" s="113">
        <v>0</v>
      </c>
      <c r="V26" s="113">
        <v>40947.43</v>
      </c>
      <c r="W26" s="113">
        <v>0</v>
      </c>
      <c r="X26" s="113">
        <v>0</v>
      </c>
      <c r="Y26" s="113">
        <v>20157.36</v>
      </c>
      <c r="Z26" s="113">
        <v>0</v>
      </c>
      <c r="AA26" s="113">
        <v>0</v>
      </c>
      <c r="AB26" s="113">
        <v>1134</v>
      </c>
      <c r="AC26" s="113">
        <v>0</v>
      </c>
      <c r="AD26" s="113">
        <v>29915.439999999999</v>
      </c>
      <c r="AE26" s="113">
        <v>5644439.3200000003</v>
      </c>
    </row>
    <row r="27" spans="1:247" s="251" customFormat="1">
      <c r="A27" s="190" t="s">
        <v>811</v>
      </c>
      <c r="B27" s="249">
        <v>15459547.18144984</v>
      </c>
      <c r="C27" s="249">
        <v>1809492.7707761296</v>
      </c>
      <c r="D27" s="249">
        <v>6404867.8693272602</v>
      </c>
      <c r="E27" s="249">
        <v>95913423.673598588</v>
      </c>
      <c r="F27" s="249">
        <v>3577498.7668030886</v>
      </c>
      <c r="G27" s="249">
        <v>3360587.8208133788</v>
      </c>
      <c r="H27" s="249">
        <v>3367756.1051931665</v>
      </c>
      <c r="I27" s="249">
        <v>5835369.8113832381</v>
      </c>
      <c r="J27" s="249">
        <v>112712406.22370704</v>
      </c>
      <c r="K27" s="249">
        <v>75558899.689041093</v>
      </c>
      <c r="L27" s="249">
        <v>20056317.18346398</v>
      </c>
      <c r="M27" s="249">
        <v>14539213.976385584</v>
      </c>
      <c r="N27" s="249">
        <v>2558553.3248164547</v>
      </c>
      <c r="O27" s="249">
        <v>9804570.1902394816</v>
      </c>
      <c r="P27" s="249">
        <v>9162910.6106650867</v>
      </c>
      <c r="Q27" s="249">
        <v>641659.79957439576</v>
      </c>
      <c r="R27" s="249">
        <v>142219170.04267728</v>
      </c>
      <c r="S27" s="249">
        <v>139404704.81875473</v>
      </c>
      <c r="T27" s="249">
        <v>-3557172.4927716763</v>
      </c>
      <c r="U27" s="249">
        <v>2675792.6220601755</v>
      </c>
      <c r="V27" s="249">
        <v>3695845.0946340077</v>
      </c>
      <c r="W27" s="249">
        <v>3431011.0615590545</v>
      </c>
      <c r="X27" s="249">
        <v>-299920.52361149294</v>
      </c>
      <c r="Y27" s="249">
        <v>17456718.641751338</v>
      </c>
      <c r="Z27" s="249">
        <v>1524295.4295695166</v>
      </c>
      <c r="AA27" s="249">
        <v>59951197.485305816</v>
      </c>
      <c r="AB27" s="249">
        <v>4583464.4119757684</v>
      </c>
      <c r="AC27" s="249">
        <v>1281452.8697018728</v>
      </c>
      <c r="AD27" s="249">
        <v>1538985.930034148</v>
      </c>
      <c r="AE27" s="249">
        <v>488122402.99147868</v>
      </c>
      <c r="AF27" s="250"/>
      <c r="AG27" s="250"/>
      <c r="AH27" s="250"/>
      <c r="AI27" s="250"/>
      <c r="AJ27" s="250"/>
      <c r="AK27" s="250"/>
      <c r="AL27" s="250"/>
      <c r="AM27" s="250"/>
      <c r="AN27" s="250"/>
      <c r="AO27" s="250"/>
      <c r="AP27" s="250"/>
      <c r="AQ27" s="250"/>
      <c r="AR27" s="250"/>
      <c r="AS27" s="250"/>
      <c r="AT27" s="250"/>
      <c r="AU27" s="250"/>
      <c r="AV27" s="250"/>
      <c r="AW27" s="250"/>
      <c r="AX27" s="250"/>
      <c r="AY27" s="250"/>
      <c r="AZ27" s="250"/>
      <c r="BA27" s="250"/>
      <c r="BB27" s="250"/>
      <c r="BC27" s="250"/>
      <c r="BD27" s="250"/>
      <c r="BE27" s="250"/>
      <c r="BF27" s="250"/>
      <c r="BG27" s="250"/>
      <c r="BH27" s="250"/>
      <c r="BI27" s="250"/>
      <c r="BJ27" s="250"/>
      <c r="BK27" s="250"/>
      <c r="BL27" s="250"/>
      <c r="BM27" s="250"/>
      <c r="BN27" s="250"/>
      <c r="BO27" s="250"/>
      <c r="BP27" s="250"/>
      <c r="BQ27" s="250"/>
      <c r="BR27" s="250"/>
      <c r="BS27" s="250"/>
      <c r="BT27" s="250"/>
      <c r="BU27" s="250"/>
      <c r="BV27" s="250"/>
      <c r="BW27" s="250"/>
      <c r="BX27" s="250"/>
      <c r="BY27" s="250"/>
      <c r="BZ27" s="250"/>
      <c r="CA27" s="250"/>
      <c r="CB27" s="250"/>
      <c r="CC27" s="250"/>
      <c r="CD27" s="250"/>
      <c r="CE27" s="250"/>
      <c r="CF27" s="250"/>
      <c r="CG27" s="250"/>
      <c r="CH27" s="250"/>
      <c r="CI27" s="250"/>
      <c r="CJ27" s="250"/>
      <c r="CK27" s="250"/>
      <c r="CL27" s="250"/>
      <c r="CM27" s="250"/>
      <c r="CN27" s="250"/>
      <c r="CO27" s="250"/>
      <c r="CP27" s="250"/>
      <c r="CQ27" s="250"/>
      <c r="CR27" s="250"/>
      <c r="CS27" s="250"/>
      <c r="CT27" s="250"/>
      <c r="CU27" s="250"/>
      <c r="CV27" s="250"/>
      <c r="CW27" s="250"/>
      <c r="CX27" s="250"/>
      <c r="CY27" s="250"/>
      <c r="CZ27" s="250"/>
      <c r="DA27" s="250"/>
      <c r="DB27" s="250"/>
      <c r="DC27" s="250"/>
      <c r="DD27" s="250"/>
      <c r="DE27" s="250"/>
      <c r="DF27" s="250"/>
      <c r="DG27" s="250"/>
      <c r="DH27" s="250"/>
      <c r="DI27" s="250"/>
      <c r="DJ27" s="250"/>
      <c r="DK27" s="250"/>
      <c r="DL27" s="250"/>
      <c r="DM27" s="250"/>
      <c r="DN27" s="250"/>
      <c r="DO27" s="250"/>
      <c r="DP27" s="250"/>
      <c r="DQ27" s="250"/>
      <c r="DR27" s="250"/>
      <c r="DS27" s="250"/>
      <c r="DT27" s="250"/>
      <c r="DU27" s="250"/>
      <c r="DV27" s="250"/>
      <c r="DW27" s="250"/>
      <c r="DX27" s="250"/>
      <c r="DY27" s="250"/>
      <c r="DZ27" s="250"/>
      <c r="EA27" s="250"/>
      <c r="EB27" s="250"/>
      <c r="EC27" s="250"/>
      <c r="ED27" s="250"/>
      <c r="EE27" s="250"/>
      <c r="EF27" s="250"/>
      <c r="EG27" s="250"/>
      <c r="EH27" s="250"/>
      <c r="EI27" s="250"/>
      <c r="EJ27" s="250"/>
      <c r="EK27" s="250"/>
      <c r="EL27" s="250"/>
      <c r="EM27" s="250"/>
      <c r="EN27" s="250"/>
      <c r="EO27" s="250"/>
      <c r="EP27" s="250"/>
      <c r="EQ27" s="250"/>
      <c r="ER27" s="250"/>
      <c r="ES27" s="250"/>
      <c r="ET27" s="250"/>
      <c r="EU27" s="250"/>
      <c r="EV27" s="250"/>
      <c r="EW27" s="250"/>
      <c r="EX27" s="250"/>
      <c r="EY27" s="250"/>
      <c r="EZ27" s="250"/>
      <c r="FA27" s="250"/>
      <c r="FB27" s="250"/>
      <c r="FC27" s="250"/>
      <c r="FD27" s="250"/>
      <c r="FE27" s="250"/>
      <c r="FF27" s="250"/>
      <c r="FG27" s="250"/>
      <c r="FH27" s="250"/>
      <c r="FI27" s="250"/>
      <c r="FJ27" s="250"/>
      <c r="FK27" s="250"/>
      <c r="FL27" s="250"/>
      <c r="FM27" s="250"/>
      <c r="FN27" s="250"/>
      <c r="FO27" s="250"/>
      <c r="FP27" s="250"/>
      <c r="FQ27" s="250"/>
      <c r="FR27" s="250"/>
      <c r="FS27" s="250"/>
      <c r="FT27" s="250"/>
      <c r="FU27" s="250"/>
      <c r="FV27" s="250"/>
      <c r="FW27" s="250"/>
      <c r="FX27" s="250"/>
      <c r="FY27" s="250"/>
      <c r="FZ27" s="250"/>
      <c r="GA27" s="250"/>
      <c r="GB27" s="250"/>
      <c r="GC27" s="250"/>
      <c r="GD27" s="250"/>
      <c r="GE27" s="250"/>
      <c r="GF27" s="250"/>
      <c r="GG27" s="250"/>
      <c r="GH27" s="250"/>
      <c r="GI27" s="250"/>
      <c r="GJ27" s="250"/>
      <c r="GK27" s="250"/>
      <c r="GL27" s="250"/>
      <c r="GM27" s="250"/>
      <c r="GN27" s="250"/>
      <c r="GO27" s="250"/>
      <c r="GP27" s="250"/>
      <c r="GQ27" s="250"/>
      <c r="GR27" s="250"/>
      <c r="GS27" s="250"/>
      <c r="GT27" s="250"/>
      <c r="GU27" s="250"/>
      <c r="GV27" s="250"/>
      <c r="GW27" s="250"/>
      <c r="GX27" s="250"/>
      <c r="GY27" s="250"/>
      <c r="GZ27" s="250"/>
      <c r="HA27" s="250"/>
      <c r="HB27" s="250"/>
      <c r="HC27" s="250"/>
      <c r="HD27" s="250"/>
      <c r="HE27" s="250"/>
      <c r="HF27" s="250"/>
      <c r="HG27" s="250"/>
      <c r="HH27" s="250"/>
      <c r="HI27" s="250"/>
      <c r="HJ27" s="250"/>
      <c r="HK27" s="250"/>
      <c r="HL27" s="250"/>
      <c r="HM27" s="250"/>
      <c r="HN27" s="250"/>
      <c r="HO27" s="250"/>
      <c r="HP27" s="250"/>
      <c r="HQ27" s="250"/>
      <c r="HR27" s="250"/>
      <c r="HS27" s="250"/>
      <c r="HT27" s="250"/>
      <c r="HU27" s="250"/>
      <c r="HV27" s="250"/>
      <c r="HW27" s="250"/>
      <c r="HX27" s="250"/>
      <c r="HY27" s="250"/>
      <c r="HZ27" s="250"/>
      <c r="IA27" s="250"/>
      <c r="IB27" s="250"/>
      <c r="IC27" s="250"/>
      <c r="ID27" s="250"/>
      <c r="IE27" s="250"/>
      <c r="IF27" s="250"/>
      <c r="IG27" s="250"/>
      <c r="IH27" s="250"/>
      <c r="II27" s="250"/>
      <c r="IJ27" s="250"/>
      <c r="IK27" s="250"/>
      <c r="IL27" s="250"/>
      <c r="IM27" s="250"/>
    </row>
    <row r="28" spans="1:247" s="251" customFormat="1">
      <c r="A28" s="190" t="s">
        <v>812</v>
      </c>
      <c r="B28" s="249">
        <v>15079977.70709854</v>
      </c>
      <c r="C28" s="249">
        <v>1750699.5007761298</v>
      </c>
      <c r="D28" s="249">
        <v>6019775.2980687767</v>
      </c>
      <c r="E28" s="249">
        <v>81728889.608921558</v>
      </c>
      <c r="F28" s="249">
        <v>2443706.5421117004</v>
      </c>
      <c r="G28" s="249">
        <v>-803166.49178655481</v>
      </c>
      <c r="H28" s="249">
        <v>1749139.2394665023</v>
      </c>
      <c r="I28" s="249">
        <v>3799594.2161222245</v>
      </c>
      <c r="J28" s="249">
        <v>26382798.201148588</v>
      </c>
      <c r="K28" s="249">
        <v>12410469.623684153</v>
      </c>
      <c r="L28" s="249">
        <v>9104450.8299966287</v>
      </c>
      <c r="M28" s="249">
        <v>3379021.0225715521</v>
      </c>
      <c r="N28" s="249">
        <v>1489434.6648962842</v>
      </c>
      <c r="O28" s="249">
        <v>8167108.3294103118</v>
      </c>
      <c r="P28" s="249">
        <v>7547113.3098359155</v>
      </c>
      <c r="Q28" s="249">
        <v>619995.2395743957</v>
      </c>
      <c r="R28" s="249">
        <v>139444222.02040777</v>
      </c>
      <c r="S28" s="249">
        <v>136878565.38354045</v>
      </c>
      <c r="T28" s="249">
        <v>-4111504.2956927894</v>
      </c>
      <c r="U28" s="249">
        <v>4362057.4611479798</v>
      </c>
      <c r="V28" s="249">
        <v>2315103.4714120999</v>
      </c>
      <c r="W28" s="249">
        <v>2529537.9992727949</v>
      </c>
      <c r="X28" s="249">
        <v>-235005.34388252968</v>
      </c>
      <c r="Y28" s="249">
        <v>9990264.2575907074</v>
      </c>
      <c r="Z28" s="249">
        <v>973562.73953201761</v>
      </c>
      <c r="AA28" s="249">
        <v>35790879.593440063</v>
      </c>
      <c r="AB28" s="249">
        <v>4396304.3158221943</v>
      </c>
      <c r="AC28" s="249">
        <v>1167906.8697018726</v>
      </c>
      <c r="AD28" s="249">
        <v>6688484.7269631261</v>
      </c>
      <c r="AE28" s="249">
        <v>345313979.82940942</v>
      </c>
      <c r="AF28" s="250"/>
      <c r="AG28" s="250"/>
      <c r="AH28" s="250"/>
      <c r="AI28" s="250"/>
      <c r="AJ28" s="250"/>
      <c r="AK28" s="250"/>
      <c r="AL28" s="250"/>
      <c r="AM28" s="250"/>
      <c r="AN28" s="250"/>
      <c r="AO28" s="250"/>
      <c r="AP28" s="250"/>
      <c r="AQ28" s="250"/>
      <c r="AR28" s="250"/>
      <c r="AS28" s="250"/>
      <c r="AT28" s="250"/>
      <c r="AU28" s="250"/>
      <c r="AV28" s="250"/>
      <c r="AW28" s="250"/>
      <c r="AX28" s="250"/>
      <c r="AY28" s="250"/>
      <c r="AZ28" s="250"/>
      <c r="BA28" s="250"/>
      <c r="BB28" s="250"/>
      <c r="BC28" s="250"/>
      <c r="BD28" s="250"/>
      <c r="BE28" s="250"/>
      <c r="BF28" s="250"/>
      <c r="BG28" s="250"/>
      <c r="BH28" s="250"/>
      <c r="BI28" s="250"/>
      <c r="BJ28" s="250"/>
      <c r="BK28" s="250"/>
      <c r="BL28" s="250"/>
      <c r="BM28" s="250"/>
      <c r="BN28" s="250"/>
      <c r="BO28" s="250"/>
      <c r="BP28" s="250"/>
      <c r="BQ28" s="250"/>
      <c r="BR28" s="250"/>
      <c r="BS28" s="250"/>
      <c r="BT28" s="250"/>
      <c r="BU28" s="250"/>
      <c r="BV28" s="250"/>
      <c r="BW28" s="250"/>
      <c r="BX28" s="250"/>
      <c r="BY28" s="250"/>
      <c r="BZ28" s="250"/>
      <c r="CA28" s="250"/>
      <c r="CB28" s="250"/>
      <c r="CC28" s="250"/>
      <c r="CD28" s="250"/>
      <c r="CE28" s="250"/>
      <c r="CF28" s="250"/>
      <c r="CG28" s="250"/>
      <c r="CH28" s="250"/>
      <c r="CI28" s="250"/>
      <c r="CJ28" s="250"/>
      <c r="CK28" s="250"/>
      <c r="CL28" s="250"/>
      <c r="CM28" s="250"/>
      <c r="CN28" s="250"/>
      <c r="CO28" s="250"/>
      <c r="CP28" s="250"/>
      <c r="CQ28" s="250"/>
      <c r="CR28" s="250"/>
      <c r="CS28" s="250"/>
      <c r="CT28" s="250"/>
      <c r="CU28" s="250"/>
      <c r="CV28" s="250"/>
      <c r="CW28" s="250"/>
      <c r="CX28" s="250"/>
      <c r="CY28" s="250"/>
      <c r="CZ28" s="250"/>
      <c r="DA28" s="250"/>
      <c r="DB28" s="250"/>
      <c r="DC28" s="250"/>
      <c r="DD28" s="250"/>
      <c r="DE28" s="250"/>
      <c r="DF28" s="250"/>
      <c r="DG28" s="250"/>
      <c r="DH28" s="250"/>
      <c r="DI28" s="250"/>
      <c r="DJ28" s="250"/>
      <c r="DK28" s="250"/>
      <c r="DL28" s="250"/>
      <c r="DM28" s="250"/>
      <c r="DN28" s="250"/>
      <c r="DO28" s="250"/>
      <c r="DP28" s="250"/>
      <c r="DQ28" s="250"/>
      <c r="DR28" s="250"/>
      <c r="DS28" s="250"/>
      <c r="DT28" s="250"/>
      <c r="DU28" s="250"/>
      <c r="DV28" s="250"/>
      <c r="DW28" s="250"/>
      <c r="DX28" s="250"/>
      <c r="DY28" s="250"/>
      <c r="DZ28" s="250"/>
      <c r="EA28" s="250"/>
      <c r="EB28" s="250"/>
      <c r="EC28" s="250"/>
      <c r="ED28" s="250"/>
      <c r="EE28" s="250"/>
      <c r="EF28" s="250"/>
      <c r="EG28" s="250"/>
      <c r="EH28" s="250"/>
      <c r="EI28" s="250"/>
      <c r="EJ28" s="250"/>
      <c r="EK28" s="250"/>
      <c r="EL28" s="250"/>
      <c r="EM28" s="250"/>
      <c r="EN28" s="250"/>
      <c r="EO28" s="250"/>
      <c r="EP28" s="250"/>
      <c r="EQ28" s="250"/>
      <c r="ER28" s="250"/>
      <c r="ES28" s="250"/>
      <c r="ET28" s="250"/>
      <c r="EU28" s="250"/>
      <c r="EV28" s="250"/>
      <c r="EW28" s="250"/>
      <c r="EX28" s="250"/>
      <c r="EY28" s="250"/>
      <c r="EZ28" s="250"/>
      <c r="FA28" s="250"/>
      <c r="FB28" s="250"/>
      <c r="FC28" s="250"/>
      <c r="FD28" s="250"/>
      <c r="FE28" s="250"/>
      <c r="FF28" s="250"/>
      <c r="FG28" s="250"/>
      <c r="FH28" s="250"/>
      <c r="FI28" s="250"/>
      <c r="FJ28" s="250"/>
      <c r="FK28" s="250"/>
      <c r="FL28" s="250"/>
      <c r="FM28" s="250"/>
      <c r="FN28" s="250"/>
      <c r="FO28" s="250"/>
      <c r="FP28" s="250"/>
      <c r="FQ28" s="250"/>
      <c r="FR28" s="250"/>
      <c r="FS28" s="250"/>
      <c r="FT28" s="250"/>
      <c r="FU28" s="250"/>
      <c r="FV28" s="250"/>
      <c r="FW28" s="250"/>
      <c r="FX28" s="250"/>
      <c r="FY28" s="250"/>
      <c r="FZ28" s="250"/>
      <c r="GA28" s="250"/>
      <c r="GB28" s="250"/>
      <c r="GC28" s="250"/>
      <c r="GD28" s="250"/>
      <c r="GE28" s="250"/>
      <c r="GF28" s="250"/>
      <c r="GG28" s="250"/>
      <c r="GH28" s="250"/>
      <c r="GI28" s="250"/>
      <c r="GJ28" s="250"/>
      <c r="GK28" s="250"/>
      <c r="GL28" s="250"/>
      <c r="GM28" s="250"/>
      <c r="GN28" s="250"/>
      <c r="GO28" s="250"/>
      <c r="GP28" s="250"/>
      <c r="GQ28" s="250"/>
      <c r="GR28" s="250"/>
      <c r="GS28" s="250"/>
      <c r="GT28" s="250"/>
      <c r="GU28" s="250"/>
      <c r="GV28" s="250"/>
      <c r="GW28" s="250"/>
      <c r="GX28" s="250"/>
      <c r="GY28" s="250"/>
      <c r="GZ28" s="250"/>
      <c r="HA28" s="250"/>
      <c r="HB28" s="250"/>
      <c r="HC28" s="250"/>
      <c r="HD28" s="250"/>
      <c r="HE28" s="250"/>
      <c r="HF28" s="250"/>
      <c r="HG28" s="250"/>
      <c r="HH28" s="250"/>
      <c r="HI28" s="250"/>
      <c r="HJ28" s="250"/>
      <c r="HK28" s="250"/>
      <c r="HL28" s="250"/>
      <c r="HM28" s="250"/>
      <c r="HN28" s="250"/>
      <c r="HO28" s="250"/>
      <c r="HP28" s="250"/>
      <c r="HQ28" s="250"/>
      <c r="HR28" s="250"/>
      <c r="HS28" s="250"/>
      <c r="HT28" s="250"/>
      <c r="HU28" s="250"/>
      <c r="HV28" s="250"/>
      <c r="HW28" s="250"/>
      <c r="HX28" s="250"/>
      <c r="HY28" s="250"/>
      <c r="HZ28" s="250"/>
      <c r="IA28" s="250"/>
      <c r="IB28" s="250"/>
      <c r="IC28" s="250"/>
      <c r="ID28" s="250"/>
      <c r="IE28" s="250"/>
      <c r="IF28" s="250"/>
      <c r="IG28" s="250"/>
      <c r="IH28" s="250"/>
      <c r="II28" s="250"/>
      <c r="IJ28" s="250"/>
      <c r="IK28" s="250"/>
      <c r="IL28" s="250"/>
      <c r="IM28" s="250"/>
    </row>
    <row r="29" spans="1:247" ht="19.5" customHeight="1">
      <c r="A29" s="176" t="s">
        <v>452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</row>
    <row r="30" spans="1:247"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</row>
    <row r="31" spans="1:247">
      <c r="AE31" s="115"/>
    </row>
    <row r="32" spans="1:247">
      <c r="AE32" s="115"/>
    </row>
    <row r="33" spans="31:31">
      <c r="AE33" s="115"/>
    </row>
  </sheetData>
  <mergeCells count="1">
    <mergeCell ref="A1:AE1"/>
  </mergeCells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45" fitToHeight="3" orientation="landscape" r:id="rId1"/>
  <colBreaks count="1" manualBreakCount="1">
    <brk id="17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V35"/>
  <sheetViews>
    <sheetView zoomScaleNormal="100" zoomScaleSheetLayoutView="70" workbookViewId="0">
      <selection sqref="A1:K1"/>
    </sheetView>
  </sheetViews>
  <sheetFormatPr defaultColWidth="29.5703125" defaultRowHeight="15.75"/>
  <cols>
    <col min="1" max="1" width="7.7109375" style="116" customWidth="1"/>
    <col min="2" max="2" width="48.7109375" style="125" customWidth="1"/>
    <col min="3" max="3" width="16.42578125" style="116" customWidth="1"/>
    <col min="4" max="4" width="18.42578125" style="116" customWidth="1"/>
    <col min="5" max="5" width="20.42578125" style="116" customWidth="1"/>
    <col min="6" max="6" width="18.28515625" style="116" customWidth="1"/>
    <col min="7" max="7" width="21.7109375" style="116" customWidth="1"/>
    <col min="8" max="8" width="22.140625" style="116" customWidth="1"/>
    <col min="9" max="9" width="24.28515625" style="116" customWidth="1"/>
    <col min="10" max="10" width="16.140625" style="116" customWidth="1"/>
    <col min="11" max="11" width="14.85546875" style="116" customWidth="1"/>
    <col min="12" max="68" width="42" style="116" customWidth="1"/>
    <col min="69" max="16384" width="29.5703125" style="116"/>
  </cols>
  <sheetData>
    <row r="1" spans="1:11" ht="21" customHeight="1">
      <c r="A1" s="313" t="s">
        <v>869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1">
      <c r="B2" s="117"/>
      <c r="C2" s="118"/>
      <c r="D2" s="118"/>
      <c r="E2" s="118"/>
      <c r="F2" s="118"/>
      <c r="G2" s="118"/>
      <c r="H2" s="118"/>
      <c r="I2" s="118"/>
      <c r="J2" s="118"/>
      <c r="K2" s="180" t="s">
        <v>61</v>
      </c>
    </row>
    <row r="3" spans="1:11" s="119" customFormat="1" ht="33.75" customHeight="1">
      <c r="A3" s="314" t="s">
        <v>30</v>
      </c>
      <c r="B3" s="320" t="s">
        <v>417</v>
      </c>
      <c r="C3" s="322" t="s">
        <v>815</v>
      </c>
      <c r="D3" s="318" t="s">
        <v>528</v>
      </c>
      <c r="E3" s="324"/>
      <c r="F3" s="317" t="s">
        <v>529</v>
      </c>
      <c r="G3" s="317"/>
      <c r="H3" s="318" t="s">
        <v>530</v>
      </c>
      <c r="I3" s="319"/>
      <c r="J3" s="317" t="s">
        <v>816</v>
      </c>
      <c r="K3" s="315" t="s">
        <v>531</v>
      </c>
    </row>
    <row r="4" spans="1:11" s="120" customFormat="1" ht="47.25">
      <c r="A4" s="314"/>
      <c r="B4" s="321"/>
      <c r="C4" s="323"/>
      <c r="D4" s="257" t="s">
        <v>532</v>
      </c>
      <c r="E4" s="257" t="s">
        <v>536</v>
      </c>
      <c r="F4" s="258" t="s">
        <v>533</v>
      </c>
      <c r="G4" s="258" t="s">
        <v>534</v>
      </c>
      <c r="H4" s="258" t="s">
        <v>836</v>
      </c>
      <c r="I4" s="258" t="s">
        <v>535</v>
      </c>
      <c r="J4" s="317"/>
      <c r="K4" s="316"/>
    </row>
    <row r="5" spans="1:11">
      <c r="A5" s="185">
        <v>1</v>
      </c>
      <c r="B5" s="8" t="s">
        <v>421</v>
      </c>
      <c r="C5" s="46">
        <v>468233.13114919531</v>
      </c>
      <c r="D5" s="46">
        <v>13224890.767364485</v>
      </c>
      <c r="E5" s="46">
        <v>1057111.1333558243</v>
      </c>
      <c r="F5" s="46">
        <v>369209.95237332617</v>
      </c>
      <c r="G5" s="46">
        <v>824700.79610331275</v>
      </c>
      <c r="H5" s="46">
        <v>1658.4529100081359</v>
      </c>
      <c r="I5" s="46">
        <v>5421451.6961685037</v>
      </c>
      <c r="J5" s="46">
        <v>384509.38489350304</v>
      </c>
      <c r="K5" s="46">
        <v>21751765.314318158</v>
      </c>
    </row>
    <row r="6" spans="1:11" ht="31.5">
      <c r="A6" s="185" t="s">
        <v>406</v>
      </c>
      <c r="B6" s="45" t="s">
        <v>449</v>
      </c>
      <c r="C6" s="46">
        <v>6723.3187225041629</v>
      </c>
      <c r="D6" s="46">
        <v>742725.54496702028</v>
      </c>
      <c r="E6" s="46">
        <v>50689.699353476943</v>
      </c>
      <c r="F6" s="46">
        <v>21558.825574735685</v>
      </c>
      <c r="G6" s="46">
        <v>54373.756167026608</v>
      </c>
      <c r="H6" s="46">
        <v>0</v>
      </c>
      <c r="I6" s="46">
        <v>299285.43729717867</v>
      </c>
      <c r="J6" s="46">
        <v>10246.101768538205</v>
      </c>
      <c r="K6" s="46">
        <v>1185602.6838504805</v>
      </c>
    </row>
    <row r="7" spans="1:11">
      <c r="A7" s="185">
        <v>2</v>
      </c>
      <c r="B7" s="8" t="s">
        <v>422</v>
      </c>
      <c r="C7" s="46">
        <v>1080685.6917254077</v>
      </c>
      <c r="D7" s="46">
        <v>7878457.0573418569</v>
      </c>
      <c r="E7" s="46">
        <v>1239843.6799463907</v>
      </c>
      <c r="F7" s="46">
        <v>594933.7902615692</v>
      </c>
      <c r="G7" s="46">
        <v>1646097.2321818776</v>
      </c>
      <c r="H7" s="46">
        <v>877982.39144465001</v>
      </c>
      <c r="I7" s="46">
        <v>10186870.12938684</v>
      </c>
      <c r="J7" s="46">
        <v>44423.590093293693</v>
      </c>
      <c r="K7" s="46">
        <v>23549293.562381886</v>
      </c>
    </row>
    <row r="8" spans="1:11">
      <c r="A8" s="185">
        <v>3</v>
      </c>
      <c r="B8" s="8" t="s">
        <v>423</v>
      </c>
      <c r="C8" s="46">
        <v>15851108.702135101</v>
      </c>
      <c r="D8" s="46">
        <v>172030073.07553428</v>
      </c>
      <c r="E8" s="46">
        <v>15931748.80968458</v>
      </c>
      <c r="F8" s="46">
        <v>4539814.7395716887</v>
      </c>
      <c r="G8" s="46">
        <v>7808241.0644414825</v>
      </c>
      <c r="H8" s="46">
        <v>0</v>
      </c>
      <c r="I8" s="46">
        <v>67631491.199787736</v>
      </c>
      <c r="J8" s="46">
        <v>3791386.6018726001</v>
      </c>
      <c r="K8" s="46">
        <v>287583864.1930275</v>
      </c>
    </row>
    <row r="9" spans="1:11">
      <c r="A9" s="185">
        <v>4</v>
      </c>
      <c r="B9" s="8" t="s">
        <v>424</v>
      </c>
      <c r="C9" s="46">
        <v>104142.92206797839</v>
      </c>
      <c r="D9" s="46">
        <v>989246.53354628466</v>
      </c>
      <c r="E9" s="46">
        <v>23249.632467043561</v>
      </c>
      <c r="F9" s="46">
        <v>61542.260088136187</v>
      </c>
      <c r="G9" s="46">
        <v>152121.71170000001</v>
      </c>
      <c r="H9" s="46">
        <v>0</v>
      </c>
      <c r="I9" s="46">
        <v>539174.41797148844</v>
      </c>
      <c r="J9" s="46">
        <v>844.33012109350864</v>
      </c>
      <c r="K9" s="46">
        <v>1870321.8079620246</v>
      </c>
    </row>
    <row r="10" spans="1:11">
      <c r="A10" s="185">
        <v>5</v>
      </c>
      <c r="B10" s="8" t="s">
        <v>425</v>
      </c>
      <c r="C10" s="46">
        <v>54608.179657808374</v>
      </c>
      <c r="D10" s="46">
        <v>18566.169999999998</v>
      </c>
      <c r="E10" s="46">
        <v>128.806204107002</v>
      </c>
      <c r="F10" s="46">
        <v>89662.78556222083</v>
      </c>
      <c r="G10" s="46">
        <v>9084.2998669131121</v>
      </c>
      <c r="H10" s="46">
        <v>0</v>
      </c>
      <c r="I10" s="46">
        <v>1197431.4088490712</v>
      </c>
      <c r="J10" s="46">
        <v>-1076988.3486603501</v>
      </c>
      <c r="K10" s="46">
        <v>292493.30147977028</v>
      </c>
    </row>
    <row r="11" spans="1:11">
      <c r="A11" s="185">
        <v>6</v>
      </c>
      <c r="B11" s="8" t="s">
        <v>426</v>
      </c>
      <c r="C11" s="46">
        <v>431537.05</v>
      </c>
      <c r="D11" s="46">
        <v>823793.16885080643</v>
      </c>
      <c r="E11" s="46">
        <v>24607.614287292628</v>
      </c>
      <c r="F11" s="46">
        <v>33582.317376923391</v>
      </c>
      <c r="G11" s="46">
        <v>180928.80093815</v>
      </c>
      <c r="H11" s="46">
        <v>0</v>
      </c>
      <c r="I11" s="46">
        <v>1043535.9256954477</v>
      </c>
      <c r="J11" s="46">
        <v>45159.552152159158</v>
      </c>
      <c r="K11" s="46">
        <v>2583144.4293007795</v>
      </c>
    </row>
    <row r="12" spans="1:11">
      <c r="A12" s="185">
        <v>7</v>
      </c>
      <c r="B12" s="8" t="s">
        <v>427</v>
      </c>
      <c r="C12" s="46">
        <v>413273.70505174599</v>
      </c>
      <c r="D12" s="46">
        <v>4805090.7981007183</v>
      </c>
      <c r="E12" s="46">
        <v>411900.56715734786</v>
      </c>
      <c r="F12" s="46">
        <v>79595.815354944643</v>
      </c>
      <c r="G12" s="46">
        <v>181467.20822580051</v>
      </c>
      <c r="H12" s="46">
        <v>0</v>
      </c>
      <c r="I12" s="46">
        <v>4559815.4854691233</v>
      </c>
      <c r="J12" s="46">
        <v>42953.18541529552</v>
      </c>
      <c r="K12" s="46">
        <v>10494096.764774976</v>
      </c>
    </row>
    <row r="13" spans="1:11">
      <c r="A13" s="185">
        <v>8</v>
      </c>
      <c r="B13" s="8" t="s">
        <v>428</v>
      </c>
      <c r="C13" s="46">
        <v>4193344.4302228522</v>
      </c>
      <c r="D13" s="46">
        <v>63984859.062238067</v>
      </c>
      <c r="E13" s="46">
        <v>5998553.6113161277</v>
      </c>
      <c r="F13" s="46">
        <v>1747581.3223894108</v>
      </c>
      <c r="G13" s="46">
        <v>3880775.2913787602</v>
      </c>
      <c r="H13" s="46">
        <v>13936.127177218132</v>
      </c>
      <c r="I13" s="46">
        <v>35793457.684092507</v>
      </c>
      <c r="J13" s="46">
        <v>1891360.3462950238</v>
      </c>
      <c r="K13" s="46">
        <v>117503867.87511</v>
      </c>
    </row>
    <row r="14" spans="1:11">
      <c r="A14" s="185" t="s">
        <v>411</v>
      </c>
      <c r="B14" s="45" t="s">
        <v>429</v>
      </c>
      <c r="C14" s="46">
        <v>1720700.8756683809</v>
      </c>
      <c r="D14" s="46">
        <v>25881388.84138342</v>
      </c>
      <c r="E14" s="46">
        <v>3250757.9922363344</v>
      </c>
      <c r="F14" s="46">
        <v>1069178.5533546691</v>
      </c>
      <c r="G14" s="46">
        <v>2368043.2444401798</v>
      </c>
      <c r="H14" s="46">
        <v>13936.127177218132</v>
      </c>
      <c r="I14" s="46">
        <v>20473454.396227162</v>
      </c>
      <c r="J14" s="46">
        <v>700007.38075911824</v>
      </c>
      <c r="K14" s="46">
        <v>55477467.411246493</v>
      </c>
    </row>
    <row r="15" spans="1:11">
      <c r="A15" s="185" t="s">
        <v>412</v>
      </c>
      <c r="B15" s="45" t="s">
        <v>430</v>
      </c>
      <c r="C15" s="46">
        <v>2121459.2147494224</v>
      </c>
      <c r="D15" s="46">
        <v>30384670.097061817</v>
      </c>
      <c r="E15" s="46">
        <v>1867585.9628898094</v>
      </c>
      <c r="F15" s="46">
        <v>514861.10092665371</v>
      </c>
      <c r="G15" s="46">
        <v>984905.86279363965</v>
      </c>
      <c r="H15" s="46">
        <v>0</v>
      </c>
      <c r="I15" s="46">
        <v>11906320.173234792</v>
      </c>
      <c r="J15" s="46">
        <v>727759.75084504497</v>
      </c>
      <c r="K15" s="46">
        <v>48507562.162501186</v>
      </c>
    </row>
    <row r="16" spans="1:11">
      <c r="A16" s="185" t="s">
        <v>413</v>
      </c>
      <c r="B16" s="45" t="s">
        <v>431</v>
      </c>
      <c r="C16" s="46">
        <v>195579.08920213845</v>
      </c>
      <c r="D16" s="46">
        <v>3541355.139919199</v>
      </c>
      <c r="E16" s="46">
        <v>429352.64063440409</v>
      </c>
      <c r="F16" s="46">
        <v>74215.653325786421</v>
      </c>
      <c r="G16" s="46">
        <v>241710.47186547855</v>
      </c>
      <c r="H16" s="46">
        <v>0</v>
      </c>
      <c r="I16" s="46">
        <v>1395059.7634711398</v>
      </c>
      <c r="J16" s="46">
        <v>488.64693339734259</v>
      </c>
      <c r="K16" s="46">
        <v>5877761.4053515438</v>
      </c>
    </row>
    <row r="17" spans="1:48">
      <c r="A17" s="185" t="s">
        <v>414</v>
      </c>
      <c r="B17" s="45" t="s">
        <v>432</v>
      </c>
      <c r="C17" s="46">
        <v>155605.25060291038</v>
      </c>
      <c r="D17" s="46">
        <v>4177444.983873622</v>
      </c>
      <c r="E17" s="46">
        <v>450857.01555558032</v>
      </c>
      <c r="F17" s="46">
        <v>89326.014782301703</v>
      </c>
      <c r="G17" s="46">
        <v>286115.71227946214</v>
      </c>
      <c r="H17" s="46">
        <v>0</v>
      </c>
      <c r="I17" s="46">
        <v>2018623.3511594159</v>
      </c>
      <c r="J17" s="46">
        <v>463104.56775746314</v>
      </c>
      <c r="K17" s="46">
        <v>7641076.8960107565</v>
      </c>
    </row>
    <row r="18" spans="1:48">
      <c r="A18" s="185">
        <v>9</v>
      </c>
      <c r="B18" s="8" t="s">
        <v>433</v>
      </c>
      <c r="C18" s="46">
        <v>154564.82831964197</v>
      </c>
      <c r="D18" s="46">
        <v>5714747.8487105761</v>
      </c>
      <c r="E18" s="46">
        <v>956291.7685363777</v>
      </c>
      <c r="F18" s="46">
        <v>68655.879165265724</v>
      </c>
      <c r="G18" s="46">
        <v>606641.67116260505</v>
      </c>
      <c r="H18" s="46">
        <v>0</v>
      </c>
      <c r="I18" s="46">
        <v>2732380.8354182765</v>
      </c>
      <c r="J18" s="46">
        <v>29090.116427590805</v>
      </c>
      <c r="K18" s="46">
        <v>10262372.947740331</v>
      </c>
    </row>
    <row r="19" spans="1:48">
      <c r="A19" s="185" t="s">
        <v>415</v>
      </c>
      <c r="B19" s="45" t="s">
        <v>434</v>
      </c>
      <c r="C19" s="46">
        <v>132545.0731282403</v>
      </c>
      <c r="D19" s="46">
        <v>5521678.9758951515</v>
      </c>
      <c r="E19" s="46">
        <v>937977.25450795458</v>
      </c>
      <c r="F19" s="46">
        <v>63895.494958322866</v>
      </c>
      <c r="G19" s="46">
        <v>597625.43709325651</v>
      </c>
      <c r="H19" s="46">
        <v>0</v>
      </c>
      <c r="I19" s="46">
        <v>2601781.1978409756</v>
      </c>
      <c r="J19" s="46">
        <v>7676.5723035654555</v>
      </c>
      <c r="K19" s="46">
        <v>9863180.0057274681</v>
      </c>
    </row>
    <row r="20" spans="1:48">
      <c r="A20" s="185" t="s">
        <v>416</v>
      </c>
      <c r="B20" s="45" t="s">
        <v>435</v>
      </c>
      <c r="C20" s="46">
        <v>22019.755191401644</v>
      </c>
      <c r="D20" s="46">
        <v>193068.87281542315</v>
      </c>
      <c r="E20" s="46">
        <v>18314.514028423131</v>
      </c>
      <c r="F20" s="46">
        <v>4760.3842069428629</v>
      </c>
      <c r="G20" s="46">
        <v>9016.2340693485894</v>
      </c>
      <c r="H20" s="46">
        <v>0</v>
      </c>
      <c r="I20" s="46">
        <v>130599.63757730027</v>
      </c>
      <c r="J20" s="46">
        <v>21413.544124025346</v>
      </c>
      <c r="K20" s="46">
        <v>399192.94201286504</v>
      </c>
    </row>
    <row r="21" spans="1:48">
      <c r="A21" s="185">
        <v>10</v>
      </c>
      <c r="B21" s="173" t="s">
        <v>436</v>
      </c>
      <c r="C21" s="46">
        <v>34015209.536459856</v>
      </c>
      <c r="D21" s="46">
        <v>199003652.43520436</v>
      </c>
      <c r="E21" s="46">
        <v>8168024.3103543455</v>
      </c>
      <c r="F21" s="46">
        <v>3550447.7359123752</v>
      </c>
      <c r="G21" s="46">
        <v>25296722.352988623</v>
      </c>
      <c r="H21" s="46">
        <v>3152.2500973633987</v>
      </c>
      <c r="I21" s="46">
        <v>63816543.768164225</v>
      </c>
      <c r="J21" s="46">
        <v>1644697.5047615296</v>
      </c>
      <c r="K21" s="46">
        <v>335498449.89394265</v>
      </c>
    </row>
    <row r="22" spans="1:48">
      <c r="A22" s="185" t="s">
        <v>407</v>
      </c>
      <c r="B22" s="8" t="s">
        <v>437</v>
      </c>
      <c r="C22" s="46">
        <v>33153559.936556935</v>
      </c>
      <c r="D22" s="46">
        <v>195325782.98279935</v>
      </c>
      <c r="E22" s="46">
        <v>7949515.3332579555</v>
      </c>
      <c r="F22" s="46">
        <v>3411449.0544851054</v>
      </c>
      <c r="G22" s="46">
        <v>25036351.548196267</v>
      </c>
      <c r="H22" s="46">
        <v>3152.2500973633987</v>
      </c>
      <c r="I22" s="46">
        <v>59470179.343164518</v>
      </c>
      <c r="J22" s="46">
        <v>1606674.4738928275</v>
      </c>
      <c r="K22" s="46">
        <v>325956664.9224503</v>
      </c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</row>
    <row r="23" spans="1:48">
      <c r="A23" s="185" t="s">
        <v>408</v>
      </c>
      <c r="B23" s="174" t="s">
        <v>438</v>
      </c>
      <c r="C23" s="46">
        <v>294689.0365030595</v>
      </c>
      <c r="D23" s="46">
        <v>0</v>
      </c>
      <c r="E23" s="46">
        <v>-570.1</v>
      </c>
      <c r="F23" s="46">
        <v>0</v>
      </c>
      <c r="G23" s="46">
        <v>0</v>
      </c>
      <c r="H23" s="46">
        <v>0</v>
      </c>
      <c r="I23" s="46">
        <v>2617922.7277500033</v>
      </c>
      <c r="J23" s="46">
        <v>0</v>
      </c>
      <c r="K23" s="46">
        <v>2912041.664253063</v>
      </c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</row>
    <row r="24" spans="1:48" s="123" customFormat="1">
      <c r="A24" s="185" t="s">
        <v>409</v>
      </c>
      <c r="B24" s="175" t="s">
        <v>439</v>
      </c>
      <c r="C24" s="46">
        <v>47285.824297069354</v>
      </c>
      <c r="D24" s="46">
        <v>1136606.18</v>
      </c>
      <c r="E24" s="46">
        <v>14840.406619396748</v>
      </c>
      <c r="F24" s="46">
        <v>44053.678400000004</v>
      </c>
      <c r="G24" s="46">
        <v>157802.12911634688</v>
      </c>
      <c r="H24" s="46">
        <v>0</v>
      </c>
      <c r="I24" s="46">
        <v>392205.01649018255</v>
      </c>
      <c r="J24" s="46">
        <v>2675.1801008466118</v>
      </c>
      <c r="K24" s="46">
        <v>1795468.4150238421</v>
      </c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</row>
    <row r="25" spans="1:48">
      <c r="A25" s="185" t="s">
        <v>410</v>
      </c>
      <c r="B25" s="8" t="s">
        <v>440</v>
      </c>
      <c r="C25" s="46">
        <v>519674.73910278472</v>
      </c>
      <c r="D25" s="46">
        <v>2541263.272404979</v>
      </c>
      <c r="E25" s="46">
        <v>204238.6704769927</v>
      </c>
      <c r="F25" s="46">
        <v>94945.003027270723</v>
      </c>
      <c r="G25" s="46">
        <v>102568.67567601248</v>
      </c>
      <c r="H25" s="46">
        <v>0</v>
      </c>
      <c r="I25" s="46">
        <v>1336236.6807595298</v>
      </c>
      <c r="J25" s="46">
        <v>35347.850767855751</v>
      </c>
      <c r="K25" s="46">
        <v>4834274.8922154261</v>
      </c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</row>
    <row r="26" spans="1:48">
      <c r="A26" s="185">
        <v>11</v>
      </c>
      <c r="B26" s="173" t="s">
        <v>441</v>
      </c>
      <c r="C26" s="46">
        <v>5750.24</v>
      </c>
      <c r="D26" s="46">
        <v>77816.73</v>
      </c>
      <c r="E26" s="46">
        <v>0</v>
      </c>
      <c r="F26" s="46">
        <v>12793.836228133376</v>
      </c>
      <c r="G26" s="46">
        <v>0</v>
      </c>
      <c r="H26" s="46">
        <v>0</v>
      </c>
      <c r="I26" s="46">
        <v>670797.77155589964</v>
      </c>
      <c r="J26" s="46">
        <v>112546.03117917561</v>
      </c>
      <c r="K26" s="46">
        <v>879704.60896320862</v>
      </c>
    </row>
    <row r="27" spans="1:48">
      <c r="A27" s="185">
        <v>12</v>
      </c>
      <c r="B27" s="173" t="s">
        <v>442</v>
      </c>
      <c r="C27" s="46">
        <v>2343</v>
      </c>
      <c r="D27" s="46">
        <v>56968.384192290556</v>
      </c>
      <c r="E27" s="46">
        <v>13527.026306090529</v>
      </c>
      <c r="F27" s="46">
        <v>1234.3963062382006</v>
      </c>
      <c r="G27" s="46">
        <v>6678.5385259109999</v>
      </c>
      <c r="H27" s="46">
        <v>0</v>
      </c>
      <c r="I27" s="46">
        <v>138968.0986931494</v>
      </c>
      <c r="J27" s="46">
        <v>5201.814390797721</v>
      </c>
      <c r="K27" s="46">
        <v>224921.2584144774</v>
      </c>
    </row>
    <row r="28" spans="1:48">
      <c r="A28" s="185">
        <v>13</v>
      </c>
      <c r="B28" s="173" t="s">
        <v>443</v>
      </c>
      <c r="C28" s="46">
        <v>571483.13842389372</v>
      </c>
      <c r="D28" s="46">
        <v>10173438.797431493</v>
      </c>
      <c r="E28" s="46">
        <v>634794.26595225127</v>
      </c>
      <c r="F28" s="46">
        <v>261143.27955034413</v>
      </c>
      <c r="G28" s="46">
        <v>1535190.5466796639</v>
      </c>
      <c r="H28" s="46">
        <v>20980.488870760386</v>
      </c>
      <c r="I28" s="46">
        <v>5173561.7595585501</v>
      </c>
      <c r="J28" s="46">
        <v>70988.146994872601</v>
      </c>
      <c r="K28" s="46">
        <v>18441580.423461825</v>
      </c>
    </row>
    <row r="29" spans="1:48">
      <c r="A29" s="185">
        <v>14</v>
      </c>
      <c r="B29" s="173" t="s">
        <v>444</v>
      </c>
      <c r="C29" s="46">
        <v>111.51629972947974</v>
      </c>
      <c r="D29" s="46">
        <v>407904.42</v>
      </c>
      <c r="E29" s="46">
        <v>269.39391313865968</v>
      </c>
      <c r="F29" s="46">
        <v>65579.013747459641</v>
      </c>
      <c r="G29" s="46">
        <v>360648.51677155658</v>
      </c>
      <c r="H29" s="46">
        <v>0</v>
      </c>
      <c r="I29" s="46">
        <v>1423534.5046494408</v>
      </c>
      <c r="J29" s="46">
        <v>191648.44293293782</v>
      </c>
      <c r="K29" s="46">
        <v>2449695.8083142629</v>
      </c>
    </row>
    <row r="30" spans="1:48">
      <c r="A30" s="185">
        <v>15</v>
      </c>
      <c r="B30" s="173" t="s">
        <v>445</v>
      </c>
      <c r="C30" s="46">
        <v>524477.47283755068</v>
      </c>
      <c r="D30" s="46">
        <v>11104843.529999999</v>
      </c>
      <c r="E30" s="46">
        <v>3361715.4344375483</v>
      </c>
      <c r="F30" s="46">
        <v>840510.10848412709</v>
      </c>
      <c r="G30" s="46">
        <v>4708739.7347364798</v>
      </c>
      <c r="H30" s="46">
        <v>0</v>
      </c>
      <c r="I30" s="46">
        <v>15141588.008369837</v>
      </c>
      <c r="J30" s="46">
        <v>20185.969145763127</v>
      </c>
      <c r="K30" s="46">
        <v>35702060.258011304</v>
      </c>
    </row>
    <row r="31" spans="1:48">
      <c r="A31" s="185">
        <v>16</v>
      </c>
      <c r="B31" s="173" t="s">
        <v>446</v>
      </c>
      <c r="C31" s="46">
        <v>118040.28135173747</v>
      </c>
      <c r="D31" s="46">
        <v>3437252.2900379119</v>
      </c>
      <c r="E31" s="46">
        <v>153338.1599697452</v>
      </c>
      <c r="F31" s="46">
        <v>214569.75145982043</v>
      </c>
      <c r="G31" s="46">
        <v>235828.62719829977</v>
      </c>
      <c r="H31" s="46">
        <v>0</v>
      </c>
      <c r="I31" s="46">
        <v>3766029.9323775088</v>
      </c>
      <c r="J31" s="46">
        <v>-87686.455390418152</v>
      </c>
      <c r="K31" s="46">
        <v>7837372.5870046066</v>
      </c>
    </row>
    <row r="32" spans="1:48">
      <c r="A32" s="185">
        <v>17</v>
      </c>
      <c r="B32" s="173" t="s">
        <v>447</v>
      </c>
      <c r="C32" s="46">
        <v>4607.1499999999996</v>
      </c>
      <c r="D32" s="46">
        <v>678414.21</v>
      </c>
      <c r="E32" s="46">
        <v>0</v>
      </c>
      <c r="F32" s="46">
        <v>7426.1091802935825</v>
      </c>
      <c r="G32" s="46">
        <v>70440.08</v>
      </c>
      <c r="H32" s="46">
        <v>0</v>
      </c>
      <c r="I32" s="46">
        <v>86732.327584613668</v>
      </c>
      <c r="J32" s="46">
        <v>0</v>
      </c>
      <c r="K32" s="46">
        <v>847619.87676490727</v>
      </c>
    </row>
    <row r="33" spans="1:11">
      <c r="A33" s="185">
        <v>18</v>
      </c>
      <c r="B33" s="173" t="s">
        <v>448</v>
      </c>
      <c r="C33" s="46">
        <v>1152509.893784249</v>
      </c>
      <c r="D33" s="46">
        <v>27087600.423559044</v>
      </c>
      <c r="E33" s="46">
        <v>647044.81875744881</v>
      </c>
      <c r="F33" s="46">
        <v>161005.32703480465</v>
      </c>
      <c r="G33" s="46">
        <v>600588.23190940625</v>
      </c>
      <c r="H33" s="46">
        <v>0</v>
      </c>
      <c r="I33" s="46">
        <v>2724287.3484842726</v>
      </c>
      <c r="J33" s="46">
        <v>287534.85081882443</v>
      </c>
      <c r="K33" s="46">
        <v>32660570.894348044</v>
      </c>
    </row>
    <row r="34" spans="1:11" s="119" customFormat="1" ht="21.75" customHeight="1">
      <c r="A34" s="291" t="s">
        <v>450</v>
      </c>
      <c r="B34" s="291"/>
      <c r="C34" s="50">
        <v>59146030.869486734</v>
      </c>
      <c r="D34" s="50">
        <v>521497615.70211214</v>
      </c>
      <c r="E34" s="50">
        <v>38622149.032645658</v>
      </c>
      <c r="F34" s="50">
        <v>12699288.42004708</v>
      </c>
      <c r="G34" s="50">
        <v>48104894.704808846</v>
      </c>
      <c r="H34" s="50">
        <v>917709.71050000004</v>
      </c>
      <c r="I34" s="50">
        <v>222047652.30227652</v>
      </c>
      <c r="J34" s="50">
        <v>7397855.0634436933</v>
      </c>
      <c r="K34" s="50">
        <v>910433195.8053205</v>
      </c>
    </row>
    <row r="35" spans="1:11" ht="17.25" customHeight="1">
      <c r="A35" s="192" t="s">
        <v>452</v>
      </c>
      <c r="C35" s="124"/>
      <c r="D35" s="124"/>
      <c r="E35" s="124"/>
      <c r="F35" s="124"/>
      <c r="G35" s="124"/>
      <c r="H35" s="124"/>
      <c r="I35" s="124"/>
      <c r="J35" s="124"/>
      <c r="K35" s="124"/>
    </row>
  </sheetData>
  <mergeCells count="10">
    <mergeCell ref="A34:B34"/>
    <mergeCell ref="A1:K1"/>
    <mergeCell ref="A3:A4"/>
    <mergeCell ref="K3:K4"/>
    <mergeCell ref="F3:G3"/>
    <mergeCell ref="H3:I3"/>
    <mergeCell ref="J3:J4"/>
    <mergeCell ref="B3:B4"/>
    <mergeCell ref="C3:C4"/>
    <mergeCell ref="D3:E3"/>
  </mergeCells>
  <phoneticPr fontId="0" type="noConversion"/>
  <printOptions horizontalCentered="1" verticalCentered="1"/>
  <pageMargins left="0" right="0" top="3.937007874015748E-2" bottom="0.11811023622047245" header="0.19685039370078741" footer="0.23622047244094491"/>
  <pageSetup paperSize="9" scale="5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N37"/>
  <sheetViews>
    <sheetView zoomScaleNormal="100" workbookViewId="0">
      <pane xSplit="2" ySplit="6" topLeftCell="C7" activePane="bottomRight" state="frozen"/>
      <selection activeCell="S42" sqref="S42"/>
      <selection pane="topRight" activeCell="S42" sqref="S42"/>
      <selection pane="bottomLeft" activeCell="S42" sqref="S42"/>
      <selection pane="bottomRight" activeCell="C7" sqref="C7"/>
    </sheetView>
  </sheetViews>
  <sheetFormatPr defaultColWidth="43.28515625" defaultRowHeight="51" customHeight="1"/>
  <cols>
    <col min="1" max="1" width="7.7109375" style="127" customWidth="1"/>
    <col min="2" max="2" width="48.7109375" style="127" customWidth="1"/>
    <col min="3" max="3" width="14.5703125" style="127" customWidth="1"/>
    <col min="4" max="4" width="19.140625" style="127" customWidth="1"/>
    <col min="5" max="5" width="18.42578125" style="127" customWidth="1"/>
    <col min="6" max="6" width="15.5703125" style="127" customWidth="1"/>
    <col min="7" max="7" width="20.42578125" style="127" customWidth="1"/>
    <col min="8" max="8" width="18" style="127" customWidth="1"/>
    <col min="9" max="9" width="16.7109375" style="127" customWidth="1"/>
    <col min="10" max="10" width="16.42578125" style="127" customWidth="1"/>
    <col min="11" max="11" width="15.42578125" style="127" customWidth="1"/>
    <col min="12" max="12" width="23.140625" style="127" customWidth="1"/>
    <col min="13" max="13" width="19.140625" style="127" customWidth="1"/>
    <col min="14" max="14" width="16.42578125" style="127" customWidth="1"/>
    <col min="15" max="16" width="15.5703125" style="127" customWidth="1"/>
    <col min="17" max="17" width="11.5703125" style="127" customWidth="1"/>
    <col min="18" max="18" width="16.5703125" style="127" customWidth="1"/>
    <col min="19" max="19" width="14.5703125" style="127" customWidth="1"/>
    <col min="20" max="20" width="17.140625" style="127" customWidth="1"/>
    <col min="21" max="21" width="11.5703125" style="127" customWidth="1"/>
    <col min="22" max="22" width="16.42578125" style="127" customWidth="1"/>
    <col min="23" max="23" width="14.7109375" style="127" customWidth="1"/>
    <col min="24" max="24" width="15" style="127" customWidth="1"/>
    <col min="25" max="25" width="16.5703125" style="127" customWidth="1"/>
    <col min="26" max="26" width="15" style="127" customWidth="1"/>
    <col min="27" max="27" width="11.28515625" style="127" customWidth="1"/>
    <col min="28" max="28" width="12.42578125" style="127" customWidth="1"/>
    <col min="29" max="29" width="20.5703125" style="127" customWidth="1"/>
    <col min="30" max="30" width="22.5703125" style="127" customWidth="1"/>
    <col min="31" max="16384" width="43.28515625" style="127"/>
  </cols>
  <sheetData>
    <row r="1" spans="1:40" ht="20.45" customHeight="1">
      <c r="A1" s="309" t="s">
        <v>870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</row>
    <row r="2" spans="1:40" ht="25.5"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80" t="s">
        <v>61</v>
      </c>
    </row>
    <row r="3" spans="1:40" ht="32.25" customHeight="1">
      <c r="A3" s="331" t="s">
        <v>30</v>
      </c>
      <c r="B3" s="330" t="s">
        <v>417</v>
      </c>
      <c r="C3" s="326" t="s">
        <v>537</v>
      </c>
      <c r="D3" s="326"/>
      <c r="E3" s="326"/>
      <c r="F3" s="326" t="s">
        <v>822</v>
      </c>
      <c r="G3" s="326"/>
      <c r="H3" s="326"/>
      <c r="I3" s="326" t="s">
        <v>538</v>
      </c>
      <c r="J3" s="326"/>
      <c r="K3" s="326"/>
      <c r="L3" s="326" t="s">
        <v>540</v>
      </c>
      <c r="M3" s="326"/>
      <c r="N3" s="326" t="s">
        <v>543</v>
      </c>
      <c r="O3" s="326"/>
      <c r="P3" s="327" t="s">
        <v>545</v>
      </c>
      <c r="Q3" s="296" t="s">
        <v>546</v>
      </c>
      <c r="R3" s="296"/>
      <c r="S3" s="296"/>
      <c r="T3" s="296"/>
      <c r="U3" s="326" t="s">
        <v>824</v>
      </c>
      <c r="V3" s="326"/>
      <c r="W3" s="326"/>
      <c r="X3" s="326"/>
      <c r="Y3" s="326"/>
      <c r="Z3" s="326"/>
      <c r="AA3" s="326" t="s">
        <v>557</v>
      </c>
      <c r="AB3" s="326"/>
      <c r="AC3" s="296" t="s">
        <v>555</v>
      </c>
      <c r="AD3" s="296" t="s">
        <v>556</v>
      </c>
      <c r="AE3" s="128"/>
      <c r="AF3" s="128"/>
      <c r="AG3" s="128"/>
      <c r="AH3" s="128"/>
      <c r="AI3" s="128"/>
      <c r="AJ3" s="128"/>
      <c r="AK3" s="128"/>
      <c r="AL3" s="128"/>
      <c r="AM3" s="128"/>
      <c r="AN3" s="128"/>
    </row>
    <row r="4" spans="1:40" s="128" customFormat="1" ht="49.5" customHeight="1">
      <c r="A4" s="331"/>
      <c r="B4" s="330"/>
      <c r="C4" s="326" t="s">
        <v>817</v>
      </c>
      <c r="D4" s="326"/>
      <c r="E4" s="326" t="s">
        <v>819</v>
      </c>
      <c r="F4" s="326" t="s">
        <v>820</v>
      </c>
      <c r="G4" s="326"/>
      <c r="H4" s="326" t="s">
        <v>819</v>
      </c>
      <c r="I4" s="326" t="s">
        <v>539</v>
      </c>
      <c r="J4" s="326" t="s">
        <v>820</v>
      </c>
      <c r="K4" s="326" t="s">
        <v>823</v>
      </c>
      <c r="L4" s="326"/>
      <c r="M4" s="326"/>
      <c r="N4" s="326" t="s">
        <v>481</v>
      </c>
      <c r="O4" s="326" t="s">
        <v>544</v>
      </c>
      <c r="P4" s="328"/>
      <c r="Q4" s="296" t="s">
        <v>547</v>
      </c>
      <c r="R4" s="296"/>
      <c r="S4" s="296" t="s">
        <v>548</v>
      </c>
      <c r="T4" s="296"/>
      <c r="U4" s="325" t="s">
        <v>547</v>
      </c>
      <c r="V4" s="325"/>
      <c r="W4" s="325"/>
      <c r="X4" s="325" t="s">
        <v>552</v>
      </c>
      <c r="Y4" s="325"/>
      <c r="Z4" s="325"/>
      <c r="AA4" s="325" t="s">
        <v>547</v>
      </c>
      <c r="AB4" s="325" t="s">
        <v>552</v>
      </c>
      <c r="AC4" s="296"/>
      <c r="AD4" s="296"/>
      <c r="AE4" s="127"/>
      <c r="AF4" s="127"/>
      <c r="AG4" s="127"/>
      <c r="AH4" s="127"/>
      <c r="AI4" s="127"/>
      <c r="AJ4" s="127"/>
      <c r="AK4" s="127"/>
      <c r="AL4" s="127"/>
      <c r="AM4" s="127"/>
      <c r="AN4" s="127"/>
    </row>
    <row r="5" spans="1:40" ht="100.15" customHeight="1">
      <c r="A5" s="331"/>
      <c r="B5" s="330"/>
      <c r="C5" s="254" t="s">
        <v>420</v>
      </c>
      <c r="D5" s="254" t="s">
        <v>818</v>
      </c>
      <c r="E5" s="326"/>
      <c r="F5" s="254" t="s">
        <v>420</v>
      </c>
      <c r="G5" s="254" t="s">
        <v>821</v>
      </c>
      <c r="H5" s="326"/>
      <c r="I5" s="326"/>
      <c r="J5" s="326"/>
      <c r="K5" s="326"/>
      <c r="L5" s="254" t="s">
        <v>541</v>
      </c>
      <c r="M5" s="254" t="s">
        <v>542</v>
      </c>
      <c r="N5" s="326"/>
      <c r="O5" s="326"/>
      <c r="P5" s="329"/>
      <c r="Q5" s="253" t="s">
        <v>549</v>
      </c>
      <c r="R5" s="253" t="s">
        <v>550</v>
      </c>
      <c r="S5" s="253" t="s">
        <v>481</v>
      </c>
      <c r="T5" s="253" t="s">
        <v>551</v>
      </c>
      <c r="U5" s="253" t="s">
        <v>549</v>
      </c>
      <c r="V5" s="253" t="s">
        <v>553</v>
      </c>
      <c r="W5" s="253" t="s">
        <v>554</v>
      </c>
      <c r="X5" s="254" t="s">
        <v>481</v>
      </c>
      <c r="Y5" s="253" t="s">
        <v>553</v>
      </c>
      <c r="Z5" s="253" t="s">
        <v>554</v>
      </c>
      <c r="AA5" s="325"/>
      <c r="AB5" s="325"/>
      <c r="AC5" s="296"/>
      <c r="AD5" s="296"/>
    </row>
    <row r="6" spans="1:40" ht="15.75">
      <c r="A6" s="185">
        <v>1</v>
      </c>
      <c r="B6" s="8" t="s">
        <v>421</v>
      </c>
      <c r="C6" s="46">
        <v>1003236</v>
      </c>
      <c r="D6" s="46">
        <v>928835</v>
      </c>
      <c r="E6" s="46">
        <v>1323677</v>
      </c>
      <c r="F6" s="46">
        <v>3583346</v>
      </c>
      <c r="G6" s="46">
        <v>3498014</v>
      </c>
      <c r="H6" s="46">
        <v>5107119</v>
      </c>
      <c r="I6" s="46">
        <v>54297186.995779268</v>
      </c>
      <c r="J6" s="46">
        <v>48523844.547669969</v>
      </c>
      <c r="K6" s="46">
        <v>1024215.2900000002</v>
      </c>
      <c r="L6" s="46">
        <v>1775893.2675228964</v>
      </c>
      <c r="M6" s="46">
        <v>5212423.0500000007</v>
      </c>
      <c r="N6" s="46">
        <v>52504172.680604734</v>
      </c>
      <c r="O6" s="46">
        <v>38205303.292780973</v>
      </c>
      <c r="P6" s="46">
        <v>806538.33302539925</v>
      </c>
      <c r="Q6" s="46">
        <v>12056.723399999999</v>
      </c>
      <c r="R6" s="46">
        <v>3201.0001000000002</v>
      </c>
      <c r="S6" s="46">
        <v>15806206.633306999</v>
      </c>
      <c r="T6" s="46">
        <v>6429864.1880690008</v>
      </c>
      <c r="U6" s="46">
        <v>11619.8127</v>
      </c>
      <c r="V6" s="46">
        <v>3897.8126999999999</v>
      </c>
      <c r="W6" s="46">
        <v>1069.8126</v>
      </c>
      <c r="X6" s="46">
        <v>12497014.948738001</v>
      </c>
      <c r="Y6" s="46">
        <v>7199856.3146416862</v>
      </c>
      <c r="Z6" s="46">
        <v>2426691.3560869405</v>
      </c>
      <c r="AA6" s="46">
        <v>2153</v>
      </c>
      <c r="AB6" s="46">
        <v>4603211.8050000006</v>
      </c>
      <c r="AC6" s="46">
        <v>213190.28485</v>
      </c>
      <c r="AD6" s="46">
        <v>0</v>
      </c>
    </row>
    <row r="7" spans="1:40" ht="31.5">
      <c r="A7" s="185" t="s">
        <v>406</v>
      </c>
      <c r="B7" s="45" t="s">
        <v>449</v>
      </c>
      <c r="C7" s="46">
        <v>30612</v>
      </c>
      <c r="D7" s="46">
        <v>30507</v>
      </c>
      <c r="E7" s="46">
        <v>33779</v>
      </c>
      <c r="F7" s="46">
        <v>426148</v>
      </c>
      <c r="G7" s="46">
        <v>386236</v>
      </c>
      <c r="H7" s="46">
        <v>443876</v>
      </c>
      <c r="I7" s="46">
        <v>3394133.9099999997</v>
      </c>
      <c r="J7" s="46">
        <v>2950748.1399999941</v>
      </c>
      <c r="K7" s="46">
        <v>0</v>
      </c>
      <c r="L7" s="46">
        <v>224894.89</v>
      </c>
      <c r="M7" s="46">
        <v>601899.51</v>
      </c>
      <c r="N7" s="46">
        <v>3095640.0300000003</v>
      </c>
      <c r="O7" s="46">
        <v>2299996.0799999996</v>
      </c>
      <c r="P7" s="46">
        <v>54177.650800000985</v>
      </c>
      <c r="Q7" s="46">
        <v>36</v>
      </c>
      <c r="R7" s="46">
        <v>16</v>
      </c>
      <c r="S7" s="46">
        <v>310090.07999999996</v>
      </c>
      <c r="T7" s="46">
        <v>211781.58</v>
      </c>
      <c r="U7" s="46">
        <v>27</v>
      </c>
      <c r="V7" s="46">
        <v>15</v>
      </c>
      <c r="W7" s="46">
        <v>6</v>
      </c>
      <c r="X7" s="46">
        <v>314122.71999999997</v>
      </c>
      <c r="Y7" s="46">
        <v>232544.22</v>
      </c>
      <c r="Z7" s="46">
        <v>40000</v>
      </c>
      <c r="AA7" s="46">
        <v>27</v>
      </c>
      <c r="AB7" s="46">
        <v>35596</v>
      </c>
      <c r="AC7" s="46">
        <v>0</v>
      </c>
      <c r="AD7" s="46">
        <v>0</v>
      </c>
    </row>
    <row r="8" spans="1:40" ht="15.75">
      <c r="A8" s="185">
        <v>2</v>
      </c>
      <c r="B8" s="8" t="s">
        <v>422</v>
      </c>
      <c r="C8" s="46">
        <v>116247</v>
      </c>
      <c r="D8" s="46">
        <v>96429</v>
      </c>
      <c r="E8" s="46">
        <v>119105</v>
      </c>
      <c r="F8" s="46">
        <v>831606</v>
      </c>
      <c r="G8" s="46">
        <v>789142</v>
      </c>
      <c r="H8" s="46">
        <v>886841</v>
      </c>
      <c r="I8" s="46">
        <v>78905815.075285017</v>
      </c>
      <c r="J8" s="46">
        <v>74081423.005284995</v>
      </c>
      <c r="K8" s="46">
        <v>4201699.5699999938</v>
      </c>
      <c r="L8" s="46">
        <v>2374678.6091070678</v>
      </c>
      <c r="M8" s="46">
        <v>4408846.47000001</v>
      </c>
      <c r="N8" s="46">
        <v>72411102.150608584</v>
      </c>
      <c r="O8" s="46">
        <v>42792136.554265574</v>
      </c>
      <c r="P8" s="46">
        <v>1485624.738625217</v>
      </c>
      <c r="Q8" s="46">
        <v>650213.99970000004</v>
      </c>
      <c r="R8" s="46">
        <v>38950</v>
      </c>
      <c r="S8" s="46">
        <v>48022086.859475009</v>
      </c>
      <c r="T8" s="46">
        <v>3071533.3221999984</v>
      </c>
      <c r="U8" s="46">
        <v>629436.03760000004</v>
      </c>
      <c r="V8" s="46">
        <v>67692</v>
      </c>
      <c r="W8" s="46">
        <v>20488</v>
      </c>
      <c r="X8" s="46">
        <v>44663540.529999904</v>
      </c>
      <c r="Y8" s="46">
        <v>4958072.1821999997</v>
      </c>
      <c r="Z8" s="46">
        <v>2563691.7500000019</v>
      </c>
      <c r="AA8" s="46">
        <v>31691</v>
      </c>
      <c r="AB8" s="46">
        <v>4777304.1699999981</v>
      </c>
      <c r="AC8" s="46">
        <v>2745.9846500000003</v>
      </c>
      <c r="AD8" s="46">
        <v>16458.25</v>
      </c>
    </row>
    <row r="9" spans="1:40" ht="15.75">
      <c r="A9" s="185">
        <v>3</v>
      </c>
      <c r="B9" s="8" t="s">
        <v>423</v>
      </c>
      <c r="C9" s="46">
        <v>949747</v>
      </c>
      <c r="D9" s="46">
        <v>952784</v>
      </c>
      <c r="E9" s="46">
        <v>1297222</v>
      </c>
      <c r="F9" s="46">
        <v>985711</v>
      </c>
      <c r="G9" s="46">
        <v>980374</v>
      </c>
      <c r="H9" s="46">
        <v>1336033</v>
      </c>
      <c r="I9" s="46">
        <v>709013801.54000008</v>
      </c>
      <c r="J9" s="46">
        <v>674373214.22811663</v>
      </c>
      <c r="K9" s="46">
        <v>517757.42000000004</v>
      </c>
      <c r="L9" s="46">
        <v>16743721.647705752</v>
      </c>
      <c r="M9" s="46">
        <v>20558008.550000008</v>
      </c>
      <c r="N9" s="46">
        <v>674510328.51999986</v>
      </c>
      <c r="O9" s="46">
        <v>441764637.17232454</v>
      </c>
      <c r="P9" s="46">
        <v>11682036.073600009</v>
      </c>
      <c r="Q9" s="46">
        <v>389608.94929999998</v>
      </c>
      <c r="R9" s="46">
        <v>6002.4715999999999</v>
      </c>
      <c r="S9" s="46">
        <v>368748664.2456333</v>
      </c>
      <c r="T9" s="46">
        <v>8322817.9622929953</v>
      </c>
      <c r="U9" s="46">
        <v>347503.73179999995</v>
      </c>
      <c r="V9" s="46">
        <v>82052.742899999997</v>
      </c>
      <c r="W9" s="46">
        <v>77414.286599999992</v>
      </c>
      <c r="X9" s="46">
        <v>338414487.10999984</v>
      </c>
      <c r="Y9" s="46">
        <v>95063503.320110455</v>
      </c>
      <c r="Z9" s="46">
        <v>90434054.665128767</v>
      </c>
      <c r="AA9" s="46">
        <v>40490</v>
      </c>
      <c r="AB9" s="46">
        <v>27877895.497491602</v>
      </c>
      <c r="AC9" s="46">
        <v>383254.85</v>
      </c>
      <c r="AD9" s="46">
        <v>58559081.531324916</v>
      </c>
    </row>
    <row r="10" spans="1:40" ht="15.75" customHeight="1">
      <c r="A10" s="185">
        <v>4</v>
      </c>
      <c r="B10" s="8" t="s">
        <v>424</v>
      </c>
      <c r="C10" s="46">
        <v>75</v>
      </c>
      <c r="D10" s="46">
        <v>73</v>
      </c>
      <c r="E10" s="46">
        <v>78</v>
      </c>
      <c r="F10" s="46">
        <v>0</v>
      </c>
      <c r="G10" s="46">
        <v>0</v>
      </c>
      <c r="H10" s="46">
        <v>0</v>
      </c>
      <c r="I10" s="46">
        <v>8935635.0099999979</v>
      </c>
      <c r="J10" s="46">
        <v>7284979.3234349992</v>
      </c>
      <c r="K10" s="46">
        <v>0</v>
      </c>
      <c r="L10" s="46">
        <v>70076.28</v>
      </c>
      <c r="M10" s="46">
        <v>0</v>
      </c>
      <c r="N10" s="46">
        <v>6490659.9399999995</v>
      </c>
      <c r="O10" s="46">
        <v>5132947.3</v>
      </c>
      <c r="P10" s="46">
        <v>129872.35999999999</v>
      </c>
      <c r="Q10" s="46">
        <v>59</v>
      </c>
      <c r="R10" s="46">
        <v>4</v>
      </c>
      <c r="S10" s="46">
        <v>1926639</v>
      </c>
      <c r="T10" s="46">
        <v>140347.58999999997</v>
      </c>
      <c r="U10" s="46">
        <v>24</v>
      </c>
      <c r="V10" s="46">
        <v>14</v>
      </c>
      <c r="W10" s="46">
        <v>11</v>
      </c>
      <c r="X10" s="46">
        <v>713131.51</v>
      </c>
      <c r="Y10" s="46">
        <v>502362.78499999997</v>
      </c>
      <c r="Z10" s="46">
        <v>362931.39500000002</v>
      </c>
      <c r="AA10" s="46">
        <v>31</v>
      </c>
      <c r="AB10" s="46">
        <v>1293709.82</v>
      </c>
      <c r="AC10" s="46">
        <v>12644.91</v>
      </c>
      <c r="AD10" s="46">
        <v>58649.229999999996</v>
      </c>
    </row>
    <row r="11" spans="1:40" ht="15.75" customHeight="1">
      <c r="A11" s="185">
        <v>5</v>
      </c>
      <c r="B11" s="8" t="s">
        <v>425</v>
      </c>
      <c r="C11" s="46">
        <v>39</v>
      </c>
      <c r="D11" s="46">
        <v>40</v>
      </c>
      <c r="E11" s="46">
        <v>52</v>
      </c>
      <c r="F11" s="46">
        <v>87</v>
      </c>
      <c r="G11" s="46">
        <v>87</v>
      </c>
      <c r="H11" s="46">
        <v>108</v>
      </c>
      <c r="I11" s="46">
        <v>5231438.71</v>
      </c>
      <c r="J11" s="46">
        <v>4924469.0999999996</v>
      </c>
      <c r="K11" s="46">
        <v>0</v>
      </c>
      <c r="L11" s="46">
        <v>546127.78</v>
      </c>
      <c r="M11" s="46">
        <v>168176.79999999996</v>
      </c>
      <c r="N11" s="46">
        <v>4428026.93</v>
      </c>
      <c r="O11" s="46">
        <v>2222292.63</v>
      </c>
      <c r="P11" s="46">
        <v>305.02000000000004</v>
      </c>
      <c r="Q11" s="46">
        <v>3</v>
      </c>
      <c r="R11" s="46">
        <v>0</v>
      </c>
      <c r="S11" s="46">
        <v>1084728.3</v>
      </c>
      <c r="T11" s="46">
        <v>0</v>
      </c>
      <c r="U11" s="46">
        <v>2</v>
      </c>
      <c r="V11" s="46">
        <v>2</v>
      </c>
      <c r="W11" s="46">
        <v>2</v>
      </c>
      <c r="X11" s="46">
        <v>144997.06</v>
      </c>
      <c r="Y11" s="46">
        <v>144997.06</v>
      </c>
      <c r="Z11" s="46">
        <v>144997.05499999999</v>
      </c>
      <c r="AA11" s="46">
        <v>2</v>
      </c>
      <c r="AB11" s="46">
        <v>897916.5</v>
      </c>
      <c r="AC11" s="46">
        <v>13582.57</v>
      </c>
      <c r="AD11" s="46">
        <v>0</v>
      </c>
    </row>
    <row r="12" spans="1:40" ht="15.75">
      <c r="A12" s="185">
        <v>6</v>
      </c>
      <c r="B12" s="8" t="s">
        <v>426</v>
      </c>
      <c r="C12" s="46">
        <v>464</v>
      </c>
      <c r="D12" s="46">
        <v>473</v>
      </c>
      <c r="E12" s="46">
        <v>553</v>
      </c>
      <c r="F12" s="46">
        <v>327</v>
      </c>
      <c r="G12" s="46">
        <v>331</v>
      </c>
      <c r="H12" s="46">
        <v>384</v>
      </c>
      <c r="I12" s="46">
        <v>7074043.6856141994</v>
      </c>
      <c r="J12" s="46">
        <v>6863399.6333999988</v>
      </c>
      <c r="K12" s="46">
        <v>114281.20999999999</v>
      </c>
      <c r="L12" s="46">
        <v>146705.40000000002</v>
      </c>
      <c r="M12" s="46">
        <v>1864851.6000000003</v>
      </c>
      <c r="N12" s="46">
        <v>5667310.2754704999</v>
      </c>
      <c r="O12" s="46">
        <v>3428737.3399999985</v>
      </c>
      <c r="P12" s="46">
        <v>812</v>
      </c>
      <c r="Q12" s="46">
        <v>50</v>
      </c>
      <c r="R12" s="46">
        <v>15</v>
      </c>
      <c r="S12" s="46">
        <v>1734155.3662217003</v>
      </c>
      <c r="T12" s="46">
        <v>326626.57</v>
      </c>
      <c r="U12" s="46">
        <v>28</v>
      </c>
      <c r="V12" s="46">
        <v>18</v>
      </c>
      <c r="W12" s="46">
        <v>17</v>
      </c>
      <c r="X12" s="46">
        <v>1202442.8949702</v>
      </c>
      <c r="Y12" s="46">
        <v>899409.75135240005</v>
      </c>
      <c r="Z12" s="46">
        <v>873558.50135240005</v>
      </c>
      <c r="AA12" s="46">
        <v>22</v>
      </c>
      <c r="AB12" s="46">
        <v>1304692.3</v>
      </c>
      <c r="AC12" s="46">
        <v>63384.959999999999</v>
      </c>
      <c r="AD12" s="46">
        <v>0</v>
      </c>
    </row>
    <row r="13" spans="1:40" ht="15.75" customHeight="1">
      <c r="A13" s="185">
        <v>7</v>
      </c>
      <c r="B13" s="8" t="s">
        <v>427</v>
      </c>
      <c r="C13" s="46">
        <v>35458</v>
      </c>
      <c r="D13" s="46">
        <v>35101</v>
      </c>
      <c r="E13" s="46">
        <v>49681</v>
      </c>
      <c r="F13" s="46">
        <v>4071</v>
      </c>
      <c r="G13" s="46">
        <v>4062</v>
      </c>
      <c r="H13" s="46">
        <v>116392</v>
      </c>
      <c r="I13" s="46">
        <v>23457390.533049099</v>
      </c>
      <c r="J13" s="46">
        <v>14647206.2958382</v>
      </c>
      <c r="K13" s="46">
        <v>358303.11999999988</v>
      </c>
      <c r="L13" s="46">
        <v>681657.03</v>
      </c>
      <c r="M13" s="46">
        <v>391410.0500000001</v>
      </c>
      <c r="N13" s="46">
        <v>20792421.068169907</v>
      </c>
      <c r="O13" s="46">
        <v>16244532.20933181</v>
      </c>
      <c r="P13" s="46">
        <v>108197.8336</v>
      </c>
      <c r="Q13" s="46">
        <v>1766</v>
      </c>
      <c r="R13" s="46">
        <v>362</v>
      </c>
      <c r="S13" s="46">
        <v>8253024.7011100529</v>
      </c>
      <c r="T13" s="46">
        <v>835768.31732899975</v>
      </c>
      <c r="U13" s="46">
        <v>1382.8461</v>
      </c>
      <c r="V13" s="46">
        <v>430</v>
      </c>
      <c r="W13" s="46">
        <v>136</v>
      </c>
      <c r="X13" s="46">
        <v>5652916.4300695006</v>
      </c>
      <c r="Y13" s="46">
        <v>1787443.5357162536</v>
      </c>
      <c r="Z13" s="46">
        <v>1182893.6894710728</v>
      </c>
      <c r="AA13" s="46">
        <v>177</v>
      </c>
      <c r="AB13" s="46">
        <v>804488.15120610001</v>
      </c>
      <c r="AC13" s="46">
        <v>90004.849999999991</v>
      </c>
      <c r="AD13" s="46">
        <v>589580.06999999995</v>
      </c>
    </row>
    <row r="14" spans="1:40" ht="15.75" customHeight="1">
      <c r="A14" s="185">
        <v>8</v>
      </c>
      <c r="B14" s="8" t="s">
        <v>428</v>
      </c>
      <c r="C14" s="46">
        <v>817434</v>
      </c>
      <c r="D14" s="46">
        <v>680251</v>
      </c>
      <c r="E14" s="46">
        <v>712137</v>
      </c>
      <c r="F14" s="46">
        <v>341325</v>
      </c>
      <c r="G14" s="46">
        <v>258941</v>
      </c>
      <c r="H14" s="46">
        <v>267088</v>
      </c>
      <c r="I14" s="46">
        <v>316117558.53436089</v>
      </c>
      <c r="J14" s="46">
        <v>245673965.13830468</v>
      </c>
      <c r="K14" s="46">
        <v>15807497.311597001</v>
      </c>
      <c r="L14" s="46">
        <v>5210739.0778612094</v>
      </c>
      <c r="M14" s="46">
        <v>9974975.5411256552</v>
      </c>
      <c r="N14" s="46">
        <v>276385669.59635669</v>
      </c>
      <c r="O14" s="46">
        <v>184068023.89802122</v>
      </c>
      <c r="P14" s="46">
        <v>5313437.2883715825</v>
      </c>
      <c r="Q14" s="46">
        <v>45341.999900000003</v>
      </c>
      <c r="R14" s="46">
        <v>1922</v>
      </c>
      <c r="S14" s="46">
        <v>86001448.8087378</v>
      </c>
      <c r="T14" s="46">
        <v>10348947.550544597</v>
      </c>
      <c r="U14" s="46">
        <v>32676.700400000002</v>
      </c>
      <c r="V14" s="46">
        <v>4001.9998999999998</v>
      </c>
      <c r="W14" s="46">
        <v>3147.9998999999998</v>
      </c>
      <c r="X14" s="46">
        <v>62065420.812505715</v>
      </c>
      <c r="Y14" s="46">
        <v>24299935.349150874</v>
      </c>
      <c r="Z14" s="46">
        <v>19084097.609258614</v>
      </c>
      <c r="AA14" s="46">
        <v>6341</v>
      </c>
      <c r="AB14" s="46">
        <v>12335555.8587</v>
      </c>
      <c r="AC14" s="46">
        <v>3782841.2508749999</v>
      </c>
      <c r="AD14" s="46">
        <v>1618618.2920034002</v>
      </c>
    </row>
    <row r="15" spans="1:40" ht="15.75" customHeight="1">
      <c r="A15" s="185" t="s">
        <v>411</v>
      </c>
      <c r="B15" s="45" t="s">
        <v>429</v>
      </c>
      <c r="C15" s="46">
        <v>35064</v>
      </c>
      <c r="D15" s="46">
        <v>32678</v>
      </c>
      <c r="E15" s="46">
        <v>34287</v>
      </c>
      <c r="F15" s="46">
        <v>25433</v>
      </c>
      <c r="G15" s="46">
        <v>22935</v>
      </c>
      <c r="H15" s="46">
        <v>23530</v>
      </c>
      <c r="I15" s="46">
        <v>175740844.23431873</v>
      </c>
      <c r="J15" s="46">
        <v>125898145.50616309</v>
      </c>
      <c r="K15" s="46">
        <v>3974112.59</v>
      </c>
      <c r="L15" s="46">
        <v>1493899.1240835323</v>
      </c>
      <c r="M15" s="46">
        <v>3531843.0337256528</v>
      </c>
      <c r="N15" s="46">
        <v>143735784.96678248</v>
      </c>
      <c r="O15" s="46">
        <v>98454510.688000038</v>
      </c>
      <c r="P15" s="46">
        <v>2771575.7198000015</v>
      </c>
      <c r="Q15" s="46">
        <v>5635</v>
      </c>
      <c r="R15" s="46">
        <v>420</v>
      </c>
      <c r="S15" s="46">
        <v>37807058.767698094</v>
      </c>
      <c r="T15" s="46">
        <v>6153113.4346254999</v>
      </c>
      <c r="U15" s="46">
        <v>3675</v>
      </c>
      <c r="V15" s="46">
        <v>1120</v>
      </c>
      <c r="W15" s="46">
        <v>942</v>
      </c>
      <c r="X15" s="46">
        <v>26041388.819999997</v>
      </c>
      <c r="Y15" s="46">
        <v>16362598.431433316</v>
      </c>
      <c r="Z15" s="46">
        <v>12347691.230153386</v>
      </c>
      <c r="AA15" s="46">
        <v>1188</v>
      </c>
      <c r="AB15" s="46">
        <v>4129483.5196000007</v>
      </c>
      <c r="AC15" s="46">
        <v>2758846.6051249998</v>
      </c>
      <c r="AD15" s="46">
        <v>1195883.2020033998</v>
      </c>
    </row>
    <row r="16" spans="1:40" ht="15.75">
      <c r="A16" s="185" t="s">
        <v>412</v>
      </c>
      <c r="B16" s="45" t="s">
        <v>430</v>
      </c>
      <c r="C16" s="46">
        <v>772932</v>
      </c>
      <c r="D16" s="46">
        <v>640211</v>
      </c>
      <c r="E16" s="46">
        <v>668239</v>
      </c>
      <c r="F16" s="46">
        <v>313676</v>
      </c>
      <c r="G16" s="46">
        <v>233903</v>
      </c>
      <c r="H16" s="46">
        <v>239808</v>
      </c>
      <c r="I16" s="46">
        <v>104563314.77927479</v>
      </c>
      <c r="J16" s="46">
        <v>95080823.378660396</v>
      </c>
      <c r="K16" s="46">
        <v>7551775.5969543997</v>
      </c>
      <c r="L16" s="46">
        <v>2928545.9637776772</v>
      </c>
      <c r="M16" s="46">
        <v>3106848.4473999999</v>
      </c>
      <c r="N16" s="46">
        <v>100289846.27198891</v>
      </c>
      <c r="O16" s="46">
        <v>61837273.763085626</v>
      </c>
      <c r="P16" s="46">
        <v>2083818.3797715802</v>
      </c>
      <c r="Q16" s="46">
        <v>38627.999900000003</v>
      </c>
      <c r="R16" s="46">
        <v>1448</v>
      </c>
      <c r="S16" s="46">
        <v>32240739.72304751</v>
      </c>
      <c r="T16" s="46">
        <v>995452.57043750014</v>
      </c>
      <c r="U16" s="46">
        <v>28067.008000000002</v>
      </c>
      <c r="V16" s="46">
        <v>2735</v>
      </c>
      <c r="W16" s="46">
        <v>2095</v>
      </c>
      <c r="X16" s="46">
        <v>22781503.8876159</v>
      </c>
      <c r="Y16" s="46">
        <v>4358436.5932641421</v>
      </c>
      <c r="Z16" s="46">
        <v>3691287.5121883303</v>
      </c>
      <c r="AA16" s="46">
        <v>4955</v>
      </c>
      <c r="AB16" s="46">
        <v>3790366.3799999994</v>
      </c>
      <c r="AC16" s="46">
        <v>199286.79574999999</v>
      </c>
      <c r="AD16" s="46">
        <v>278426.01</v>
      </c>
    </row>
    <row r="17" spans="1:40" ht="15.75">
      <c r="A17" s="185" t="s">
        <v>413</v>
      </c>
      <c r="B17" s="45" t="s">
        <v>431</v>
      </c>
      <c r="C17" s="46">
        <v>7885</v>
      </c>
      <c r="D17" s="46">
        <v>5692</v>
      </c>
      <c r="E17" s="46">
        <v>6198</v>
      </c>
      <c r="F17" s="46">
        <v>943</v>
      </c>
      <c r="G17" s="46">
        <v>702</v>
      </c>
      <c r="H17" s="46">
        <v>740</v>
      </c>
      <c r="I17" s="46">
        <v>16068931.522999998</v>
      </c>
      <c r="J17" s="46">
        <v>13141803.467413802</v>
      </c>
      <c r="K17" s="46">
        <v>4139843.9446426001</v>
      </c>
      <c r="L17" s="46">
        <v>381815.43999999994</v>
      </c>
      <c r="M17" s="46">
        <v>438576.65</v>
      </c>
      <c r="N17" s="46">
        <v>15704938.77</v>
      </c>
      <c r="O17" s="46">
        <v>10435866.879850199</v>
      </c>
      <c r="P17" s="46">
        <v>193408.82459999996</v>
      </c>
      <c r="Q17" s="46">
        <v>448</v>
      </c>
      <c r="R17" s="46">
        <v>49</v>
      </c>
      <c r="S17" s="46">
        <v>6408628.7754816003</v>
      </c>
      <c r="T17" s="46">
        <v>2938229.4154816</v>
      </c>
      <c r="U17" s="46">
        <v>401</v>
      </c>
      <c r="V17" s="46">
        <v>138</v>
      </c>
      <c r="W17" s="46">
        <v>102</v>
      </c>
      <c r="X17" s="46">
        <v>4369557.9499999993</v>
      </c>
      <c r="Y17" s="46">
        <v>3361235.9244534206</v>
      </c>
      <c r="Z17" s="46">
        <v>2827454.4669168992</v>
      </c>
      <c r="AA17" s="46">
        <v>72</v>
      </c>
      <c r="AB17" s="46">
        <v>3519620.0300000003</v>
      </c>
      <c r="AC17" s="46">
        <v>31335.61</v>
      </c>
      <c r="AD17" s="46">
        <v>144152.1</v>
      </c>
    </row>
    <row r="18" spans="1:40" ht="15.75">
      <c r="A18" s="185" t="s">
        <v>414</v>
      </c>
      <c r="B18" s="45" t="s">
        <v>432</v>
      </c>
      <c r="C18" s="46">
        <v>1553</v>
      </c>
      <c r="D18" s="46">
        <v>1670</v>
      </c>
      <c r="E18" s="46">
        <v>3413</v>
      </c>
      <c r="F18" s="46">
        <v>1273</v>
      </c>
      <c r="G18" s="46">
        <v>1401</v>
      </c>
      <c r="H18" s="46">
        <v>3010</v>
      </c>
      <c r="I18" s="46">
        <v>19744467.997767337</v>
      </c>
      <c r="J18" s="46">
        <v>11553192.786067341</v>
      </c>
      <c r="K18" s="46">
        <v>141765.17999999996</v>
      </c>
      <c r="L18" s="46">
        <v>406478.55</v>
      </c>
      <c r="M18" s="46">
        <v>2897707.4099999997</v>
      </c>
      <c r="N18" s="46">
        <v>16655099.587585345</v>
      </c>
      <c r="O18" s="46">
        <v>13340372.567085346</v>
      </c>
      <c r="P18" s="46">
        <v>264634.36420000001</v>
      </c>
      <c r="Q18" s="46">
        <v>631</v>
      </c>
      <c r="R18" s="46">
        <v>5</v>
      </c>
      <c r="S18" s="46">
        <v>9545021.5425105803</v>
      </c>
      <c r="T18" s="46">
        <v>262152.13</v>
      </c>
      <c r="U18" s="46">
        <v>533.69240000000002</v>
      </c>
      <c r="V18" s="46">
        <v>8.9999000000000002</v>
      </c>
      <c r="W18" s="46">
        <v>8.9999000000000002</v>
      </c>
      <c r="X18" s="46">
        <v>8872970.1548898183</v>
      </c>
      <c r="Y18" s="46">
        <v>217664.4</v>
      </c>
      <c r="Z18" s="46">
        <v>217664.4</v>
      </c>
      <c r="AA18" s="46">
        <v>126</v>
      </c>
      <c r="AB18" s="46">
        <v>896085.92910000007</v>
      </c>
      <c r="AC18" s="46">
        <v>793372.23999999976</v>
      </c>
      <c r="AD18" s="46">
        <v>156.97999999999999</v>
      </c>
    </row>
    <row r="19" spans="1:40" ht="15.75">
      <c r="A19" s="185">
        <v>9</v>
      </c>
      <c r="B19" s="8" t="s">
        <v>433</v>
      </c>
      <c r="C19" s="46">
        <v>327025</v>
      </c>
      <c r="D19" s="46">
        <v>277725</v>
      </c>
      <c r="E19" s="46">
        <v>288204</v>
      </c>
      <c r="F19" s="46">
        <v>117868</v>
      </c>
      <c r="G19" s="46">
        <v>86019</v>
      </c>
      <c r="H19" s="46">
        <v>87387</v>
      </c>
      <c r="I19" s="46">
        <v>23288602.23</v>
      </c>
      <c r="J19" s="46">
        <v>20592657.731999844</v>
      </c>
      <c r="K19" s="46">
        <v>1485500.7399999974</v>
      </c>
      <c r="L19" s="46">
        <v>395330.68999999994</v>
      </c>
      <c r="M19" s="46">
        <v>684478.84800000011</v>
      </c>
      <c r="N19" s="46">
        <v>21930566.770000003</v>
      </c>
      <c r="O19" s="46">
        <v>15545008.404000029</v>
      </c>
      <c r="P19" s="46">
        <v>410233.13340000028</v>
      </c>
      <c r="Q19" s="46">
        <v>1990</v>
      </c>
      <c r="R19" s="46">
        <v>107</v>
      </c>
      <c r="S19" s="46">
        <v>3881046.14</v>
      </c>
      <c r="T19" s="46">
        <v>1533911.94</v>
      </c>
      <c r="U19" s="46">
        <v>1758</v>
      </c>
      <c r="V19" s="46">
        <v>361</v>
      </c>
      <c r="W19" s="46">
        <v>304</v>
      </c>
      <c r="X19" s="46">
        <v>3422664.2</v>
      </c>
      <c r="Y19" s="46">
        <v>2328864.0496708467</v>
      </c>
      <c r="Z19" s="46">
        <v>2066063.3536122609</v>
      </c>
      <c r="AA19" s="46">
        <v>237</v>
      </c>
      <c r="AB19" s="46">
        <v>260679.66</v>
      </c>
      <c r="AC19" s="46">
        <v>49178.67</v>
      </c>
      <c r="AD19" s="46">
        <v>23544.03</v>
      </c>
    </row>
    <row r="20" spans="1:40" ht="15.75">
      <c r="A20" s="185" t="s">
        <v>415</v>
      </c>
      <c r="B20" s="45" t="s">
        <v>434</v>
      </c>
      <c r="C20" s="46">
        <v>326923</v>
      </c>
      <c r="D20" s="46">
        <v>277629</v>
      </c>
      <c r="E20" s="46">
        <v>288092</v>
      </c>
      <c r="F20" s="46">
        <v>117085</v>
      </c>
      <c r="G20" s="46">
        <v>85242</v>
      </c>
      <c r="H20" s="46">
        <v>86605</v>
      </c>
      <c r="I20" s="46">
        <v>22033317.199999996</v>
      </c>
      <c r="J20" s="46">
        <v>19591574.511999842</v>
      </c>
      <c r="K20" s="46">
        <v>1485500.7399999974</v>
      </c>
      <c r="L20" s="46">
        <v>358007.60000000003</v>
      </c>
      <c r="M20" s="46">
        <v>675906.72799999989</v>
      </c>
      <c r="N20" s="46">
        <v>20838932.20000001</v>
      </c>
      <c r="O20" s="46">
        <v>14798965.814000027</v>
      </c>
      <c r="P20" s="46">
        <v>388156.35940000025</v>
      </c>
      <c r="Q20" s="46">
        <v>1796</v>
      </c>
      <c r="R20" s="46">
        <v>89</v>
      </c>
      <c r="S20" s="46">
        <v>3448669.88</v>
      </c>
      <c r="T20" s="46">
        <v>1519132.96</v>
      </c>
      <c r="U20" s="46">
        <v>1550</v>
      </c>
      <c r="V20" s="46">
        <v>318</v>
      </c>
      <c r="W20" s="46">
        <v>279</v>
      </c>
      <c r="X20" s="46">
        <v>2866668.6300000008</v>
      </c>
      <c r="Y20" s="46">
        <v>2289969.7596708466</v>
      </c>
      <c r="Z20" s="46">
        <v>2041948.0436122608</v>
      </c>
      <c r="AA20" s="46">
        <v>235</v>
      </c>
      <c r="AB20" s="46">
        <v>253059.66</v>
      </c>
      <c r="AC20" s="46">
        <v>38846.04</v>
      </c>
      <c r="AD20" s="46">
        <v>23544.03</v>
      </c>
    </row>
    <row r="21" spans="1:40" ht="15.75">
      <c r="A21" s="185" t="s">
        <v>416</v>
      </c>
      <c r="B21" s="45" t="s">
        <v>435</v>
      </c>
      <c r="C21" s="46">
        <v>102</v>
      </c>
      <c r="D21" s="46">
        <v>96</v>
      </c>
      <c r="E21" s="46">
        <v>112</v>
      </c>
      <c r="F21" s="46">
        <v>783</v>
      </c>
      <c r="G21" s="46">
        <v>777</v>
      </c>
      <c r="H21" s="46">
        <v>782</v>
      </c>
      <c r="I21" s="46">
        <v>1255285.0299999998</v>
      </c>
      <c r="J21" s="46">
        <v>1001083.22</v>
      </c>
      <c r="K21" s="46">
        <v>0</v>
      </c>
      <c r="L21" s="46">
        <v>37323.090000000004</v>
      </c>
      <c r="M21" s="46">
        <v>8572.119999999999</v>
      </c>
      <c r="N21" s="46">
        <v>1091634.57</v>
      </c>
      <c r="O21" s="46">
        <v>746042.59000000008</v>
      </c>
      <c r="P21" s="46">
        <v>22076.774000000001</v>
      </c>
      <c r="Q21" s="46">
        <v>194</v>
      </c>
      <c r="R21" s="46">
        <v>18</v>
      </c>
      <c r="S21" s="46">
        <v>432376.26</v>
      </c>
      <c r="T21" s="46">
        <v>14778.980000000007</v>
      </c>
      <c r="U21" s="46">
        <v>208</v>
      </c>
      <c r="V21" s="46">
        <v>43</v>
      </c>
      <c r="W21" s="46">
        <v>25</v>
      </c>
      <c r="X21" s="46">
        <v>555995.57000000007</v>
      </c>
      <c r="Y21" s="46">
        <v>38894.289999999994</v>
      </c>
      <c r="Z21" s="46">
        <v>24115.309999999998</v>
      </c>
      <c r="AA21" s="46">
        <v>2</v>
      </c>
      <c r="AB21" s="46">
        <v>7620</v>
      </c>
      <c r="AC21" s="46">
        <v>10332.629999999999</v>
      </c>
      <c r="AD21" s="46">
        <v>0</v>
      </c>
    </row>
    <row r="22" spans="1:40" ht="15.75">
      <c r="A22" s="185">
        <v>10</v>
      </c>
      <c r="B22" s="173" t="s">
        <v>436</v>
      </c>
      <c r="C22" s="46">
        <v>4296858</v>
      </c>
      <c r="D22" s="46">
        <v>4479753</v>
      </c>
      <c r="E22" s="46">
        <v>5286349</v>
      </c>
      <c r="F22" s="46">
        <v>4273325</v>
      </c>
      <c r="G22" s="46">
        <v>4332615</v>
      </c>
      <c r="H22" s="46">
        <v>5140318</v>
      </c>
      <c r="I22" s="46">
        <v>1163414882.9665253</v>
      </c>
      <c r="J22" s="46">
        <v>1095235178.9007828</v>
      </c>
      <c r="K22" s="46">
        <v>540289.31999999995</v>
      </c>
      <c r="L22" s="46">
        <v>53291038.042263545</v>
      </c>
      <c r="M22" s="46">
        <v>88135396.825996578</v>
      </c>
      <c r="N22" s="46">
        <v>1113815866.6800077</v>
      </c>
      <c r="O22" s="46">
        <v>906877850.90621376</v>
      </c>
      <c r="P22" s="46">
        <v>18126752.031001225</v>
      </c>
      <c r="Q22" s="46">
        <v>177360.95180000018</v>
      </c>
      <c r="R22" s="46">
        <v>35397.638500000001</v>
      </c>
      <c r="S22" s="46">
        <v>604687221.81636286</v>
      </c>
      <c r="T22" s="46">
        <v>297655328.70233327</v>
      </c>
      <c r="U22" s="46">
        <v>159369.62660000002</v>
      </c>
      <c r="V22" s="46">
        <v>62374.275999999998</v>
      </c>
      <c r="W22" s="46">
        <v>37289.237399999998</v>
      </c>
      <c r="X22" s="46">
        <v>589980025.69117689</v>
      </c>
      <c r="Y22" s="46">
        <v>445603950.93585235</v>
      </c>
      <c r="Z22" s="46">
        <v>309974053.53746665</v>
      </c>
      <c r="AA22" s="46">
        <v>12682</v>
      </c>
      <c r="AB22" s="46">
        <v>67282721.888536394</v>
      </c>
      <c r="AC22" s="46">
        <v>5170.92</v>
      </c>
      <c r="AD22" s="46">
        <v>23836407.976</v>
      </c>
    </row>
    <row r="23" spans="1:40" ht="15.75">
      <c r="A23" s="185" t="s">
        <v>407</v>
      </c>
      <c r="B23" s="8" t="s">
        <v>437</v>
      </c>
      <c r="C23" s="46">
        <v>3841429</v>
      </c>
      <c r="D23" s="46">
        <v>4045905</v>
      </c>
      <c r="E23" s="46">
        <v>4760792</v>
      </c>
      <c r="F23" s="46">
        <v>3822919</v>
      </c>
      <c r="G23" s="46">
        <v>3903759</v>
      </c>
      <c r="H23" s="46">
        <v>4623716</v>
      </c>
      <c r="I23" s="46">
        <v>1144715211.2265251</v>
      </c>
      <c r="J23" s="46">
        <v>1081522837.2107828</v>
      </c>
      <c r="K23" s="46">
        <v>1078.5</v>
      </c>
      <c r="L23" s="46">
        <v>50690099.78226354</v>
      </c>
      <c r="M23" s="46">
        <v>86531811.63599658</v>
      </c>
      <c r="N23" s="46">
        <v>1095821044.0100081</v>
      </c>
      <c r="O23" s="46">
        <v>893214737.1262145</v>
      </c>
      <c r="P23" s="46">
        <v>17770993.590601213</v>
      </c>
      <c r="Q23" s="46">
        <v>175075.95180000018</v>
      </c>
      <c r="R23" s="46">
        <v>34586.638500000001</v>
      </c>
      <c r="S23" s="46">
        <v>593510881.38966572</v>
      </c>
      <c r="T23" s="46">
        <v>291785037.08871049</v>
      </c>
      <c r="U23" s="46">
        <v>157902.62660000002</v>
      </c>
      <c r="V23" s="46">
        <v>61466.275999999998</v>
      </c>
      <c r="W23" s="46">
        <v>36998.237399999998</v>
      </c>
      <c r="X23" s="46">
        <v>581758393.22645414</v>
      </c>
      <c r="Y23" s="46">
        <v>438717562.05301118</v>
      </c>
      <c r="Z23" s="46">
        <v>304286063.14534593</v>
      </c>
      <c r="AA23" s="46">
        <v>12046</v>
      </c>
      <c r="AB23" s="46">
        <v>63813350.263537511</v>
      </c>
      <c r="AC23" s="46">
        <v>5170.92</v>
      </c>
      <c r="AD23" s="46">
        <v>23836407.976</v>
      </c>
      <c r="AE23" s="109"/>
      <c r="AF23" s="109"/>
      <c r="AG23" s="109"/>
      <c r="AH23" s="109"/>
      <c r="AI23" s="109"/>
      <c r="AJ23" s="109"/>
      <c r="AK23" s="109"/>
      <c r="AL23" s="109"/>
      <c r="AM23" s="109"/>
    </row>
    <row r="24" spans="1:40" ht="15.75">
      <c r="A24" s="185" t="s">
        <v>408</v>
      </c>
      <c r="B24" s="174" t="s">
        <v>438</v>
      </c>
      <c r="C24" s="46">
        <v>436805</v>
      </c>
      <c r="D24" s="46">
        <v>411278</v>
      </c>
      <c r="E24" s="46">
        <v>465757</v>
      </c>
      <c r="F24" s="46">
        <v>436805</v>
      </c>
      <c r="G24" s="46">
        <v>411278</v>
      </c>
      <c r="H24" s="46">
        <v>465760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754.29</v>
      </c>
      <c r="Q24" s="46">
        <v>174</v>
      </c>
      <c r="R24" s="46">
        <v>71</v>
      </c>
      <c r="S24" s="46">
        <v>3490136.1615222506</v>
      </c>
      <c r="T24" s="46">
        <v>2932075.6509300508</v>
      </c>
      <c r="U24" s="46">
        <v>94</v>
      </c>
      <c r="V24" s="46">
        <v>61</v>
      </c>
      <c r="W24" s="46">
        <v>19</v>
      </c>
      <c r="X24" s="46">
        <v>1986875.2599999998</v>
      </c>
      <c r="Y24" s="46">
        <v>1943292.2092969702</v>
      </c>
      <c r="Z24" s="46">
        <v>1799652.5865236921</v>
      </c>
      <c r="AA24" s="46">
        <v>19</v>
      </c>
      <c r="AB24" s="46">
        <v>113308.24280000001</v>
      </c>
      <c r="AC24" s="46">
        <v>0</v>
      </c>
      <c r="AD24" s="46">
        <v>0</v>
      </c>
      <c r="AE24" s="109"/>
      <c r="AF24" s="109"/>
      <c r="AG24" s="109"/>
      <c r="AH24" s="109"/>
      <c r="AI24" s="109"/>
      <c r="AJ24" s="109"/>
      <c r="AK24" s="109"/>
      <c r="AL24" s="109"/>
      <c r="AM24" s="109"/>
    </row>
    <row r="25" spans="1:40" ht="15.75">
      <c r="A25" s="185" t="s">
        <v>409</v>
      </c>
      <c r="B25" s="175" t="s">
        <v>439</v>
      </c>
      <c r="C25" s="46">
        <v>9246</v>
      </c>
      <c r="D25" s="46">
        <v>13253</v>
      </c>
      <c r="E25" s="46">
        <v>48494</v>
      </c>
      <c r="F25" s="46">
        <v>8965</v>
      </c>
      <c r="G25" s="46">
        <v>12971</v>
      </c>
      <c r="H25" s="46">
        <v>45198</v>
      </c>
      <c r="I25" s="46">
        <v>5836718.1700000083</v>
      </c>
      <c r="J25" s="46">
        <v>1686515.7000000626</v>
      </c>
      <c r="K25" s="46">
        <v>0</v>
      </c>
      <c r="L25" s="46">
        <v>2011247.22</v>
      </c>
      <c r="M25" s="46">
        <v>9288.2900000000009</v>
      </c>
      <c r="N25" s="46">
        <v>5792806.5699994508</v>
      </c>
      <c r="O25" s="46">
        <v>5715015.1699992139</v>
      </c>
      <c r="P25" s="46">
        <v>115193.48520000852</v>
      </c>
      <c r="Q25" s="46">
        <v>74</v>
      </c>
      <c r="R25" s="46">
        <v>20</v>
      </c>
      <c r="S25" s="46">
        <v>588123.55012280005</v>
      </c>
      <c r="T25" s="46">
        <v>436874.0254000001</v>
      </c>
      <c r="U25" s="46">
        <v>94</v>
      </c>
      <c r="V25" s="46">
        <v>60</v>
      </c>
      <c r="W25" s="46">
        <v>45</v>
      </c>
      <c r="X25" s="46">
        <v>1067909.5347227999</v>
      </c>
      <c r="Y25" s="46">
        <v>1002015.9099999998</v>
      </c>
      <c r="Z25" s="46">
        <v>937514.26999999979</v>
      </c>
      <c r="AA25" s="46">
        <v>8</v>
      </c>
      <c r="AB25" s="46">
        <v>14147.84</v>
      </c>
      <c r="AC25" s="46">
        <v>0</v>
      </c>
      <c r="AD25" s="46">
        <v>0</v>
      </c>
      <c r="AE25" s="75"/>
      <c r="AF25" s="75"/>
      <c r="AG25" s="75"/>
      <c r="AH25" s="75"/>
      <c r="AI25" s="75"/>
      <c r="AJ25" s="75"/>
      <c r="AK25" s="75"/>
      <c r="AL25" s="75"/>
      <c r="AM25" s="75"/>
      <c r="AN25" s="75"/>
    </row>
    <row r="26" spans="1:40" s="123" customFormat="1" ht="15.75">
      <c r="A26" s="185" t="s">
        <v>410</v>
      </c>
      <c r="B26" s="8" t="s">
        <v>440</v>
      </c>
      <c r="C26" s="46">
        <v>9378</v>
      </c>
      <c r="D26" s="46">
        <v>9317</v>
      </c>
      <c r="E26" s="46">
        <v>11306</v>
      </c>
      <c r="F26" s="46">
        <v>4636</v>
      </c>
      <c r="G26" s="46">
        <v>4607</v>
      </c>
      <c r="H26" s="46">
        <v>5644</v>
      </c>
      <c r="I26" s="46">
        <v>12862953.570000002</v>
      </c>
      <c r="J26" s="46">
        <v>12025825.989999993</v>
      </c>
      <c r="K26" s="46">
        <v>539210.81999999995</v>
      </c>
      <c r="L26" s="46">
        <v>589691.04</v>
      </c>
      <c r="M26" s="46">
        <v>1594296.8999999994</v>
      </c>
      <c r="N26" s="46">
        <v>12202016.099999985</v>
      </c>
      <c r="O26" s="46">
        <v>7948098.6099999947</v>
      </c>
      <c r="P26" s="46">
        <v>239810.66520000013</v>
      </c>
      <c r="Q26" s="46">
        <v>2037</v>
      </c>
      <c r="R26" s="46">
        <v>720</v>
      </c>
      <c r="S26" s="46">
        <v>7098080.715052003</v>
      </c>
      <c r="T26" s="46">
        <v>2501341.9372926983</v>
      </c>
      <c r="U26" s="46">
        <v>1279</v>
      </c>
      <c r="V26" s="46">
        <v>787</v>
      </c>
      <c r="W26" s="46">
        <v>227</v>
      </c>
      <c r="X26" s="46">
        <v>5166847.669999999</v>
      </c>
      <c r="Y26" s="46">
        <v>3941080.7635442982</v>
      </c>
      <c r="Z26" s="46">
        <v>2950823.5355969993</v>
      </c>
      <c r="AA26" s="46">
        <v>609</v>
      </c>
      <c r="AB26" s="46">
        <v>3341915.5421988997</v>
      </c>
      <c r="AC26" s="46">
        <v>0</v>
      </c>
      <c r="AD26" s="46">
        <v>0</v>
      </c>
      <c r="AE26" s="109"/>
      <c r="AF26" s="109"/>
      <c r="AG26" s="109"/>
      <c r="AH26" s="109"/>
      <c r="AI26" s="109"/>
      <c r="AJ26" s="109"/>
      <c r="AK26" s="109"/>
      <c r="AL26" s="109"/>
      <c r="AM26" s="109"/>
      <c r="AN26" s="127"/>
    </row>
    <row r="27" spans="1:40" ht="15.75">
      <c r="A27" s="185">
        <v>11</v>
      </c>
      <c r="B27" s="173" t="s">
        <v>441</v>
      </c>
      <c r="C27" s="46">
        <v>62</v>
      </c>
      <c r="D27" s="46">
        <v>61</v>
      </c>
      <c r="E27" s="46">
        <v>70</v>
      </c>
      <c r="F27" s="46">
        <v>46</v>
      </c>
      <c r="G27" s="46">
        <v>42</v>
      </c>
      <c r="H27" s="46">
        <v>51</v>
      </c>
      <c r="I27" s="46">
        <v>6333283.3100000005</v>
      </c>
      <c r="J27" s="46">
        <v>5607841.7599999998</v>
      </c>
      <c r="K27" s="46">
        <v>0</v>
      </c>
      <c r="L27" s="46">
        <v>104516.87999999999</v>
      </c>
      <c r="M27" s="46">
        <v>495001.79000000004</v>
      </c>
      <c r="N27" s="46">
        <v>4577884.79</v>
      </c>
      <c r="O27" s="46">
        <v>2725002.6599999997</v>
      </c>
      <c r="P27" s="46">
        <v>7834.52</v>
      </c>
      <c r="Q27" s="46">
        <v>2</v>
      </c>
      <c r="R27" s="46">
        <v>0</v>
      </c>
      <c r="S27" s="46">
        <v>77500</v>
      </c>
      <c r="T27" s="46">
        <v>0</v>
      </c>
      <c r="U27" s="46">
        <v>1</v>
      </c>
      <c r="V27" s="46">
        <v>0</v>
      </c>
      <c r="W27" s="46">
        <v>0</v>
      </c>
      <c r="X27" s="46">
        <v>7500</v>
      </c>
      <c r="Y27" s="46">
        <v>0</v>
      </c>
      <c r="Z27" s="46">
        <v>0</v>
      </c>
      <c r="AA27" s="46">
        <v>1</v>
      </c>
      <c r="AB27" s="46">
        <v>2933.75</v>
      </c>
      <c r="AC27" s="46">
        <v>0</v>
      </c>
      <c r="AD27" s="46">
        <v>0</v>
      </c>
      <c r="AE27" s="109"/>
      <c r="AF27" s="109"/>
      <c r="AG27" s="109"/>
      <c r="AH27" s="109"/>
      <c r="AI27" s="109"/>
      <c r="AJ27" s="109"/>
      <c r="AK27" s="109"/>
      <c r="AL27" s="109"/>
      <c r="AM27" s="109"/>
    </row>
    <row r="28" spans="1:40" ht="15.75">
      <c r="A28" s="185">
        <v>12</v>
      </c>
      <c r="B28" s="173" t="s">
        <v>442</v>
      </c>
      <c r="C28" s="46">
        <v>402</v>
      </c>
      <c r="D28" s="46">
        <v>418</v>
      </c>
      <c r="E28" s="46">
        <v>501</v>
      </c>
      <c r="F28" s="46">
        <v>331</v>
      </c>
      <c r="G28" s="46">
        <v>347</v>
      </c>
      <c r="H28" s="46">
        <v>429</v>
      </c>
      <c r="I28" s="46">
        <v>471009.55</v>
      </c>
      <c r="J28" s="46">
        <v>332473.08999999997</v>
      </c>
      <c r="K28" s="46">
        <v>0</v>
      </c>
      <c r="L28" s="46">
        <v>12869.199999999999</v>
      </c>
      <c r="M28" s="46">
        <v>6909.71</v>
      </c>
      <c r="N28" s="46">
        <v>410274.66</v>
      </c>
      <c r="O28" s="46">
        <v>234746.65000000002</v>
      </c>
      <c r="P28" s="46">
        <v>252</v>
      </c>
      <c r="Q28" s="46">
        <v>4</v>
      </c>
      <c r="R28" s="46">
        <v>2</v>
      </c>
      <c r="S28" s="46">
        <v>153255.39300000001</v>
      </c>
      <c r="T28" s="46">
        <v>615.58299999999997</v>
      </c>
      <c r="U28" s="46">
        <v>2</v>
      </c>
      <c r="V28" s="46">
        <v>1</v>
      </c>
      <c r="W28" s="46">
        <v>1</v>
      </c>
      <c r="X28" s="46">
        <v>25123.61</v>
      </c>
      <c r="Y28" s="46">
        <v>9391.9</v>
      </c>
      <c r="Z28" s="46">
        <v>9391.8956600000001</v>
      </c>
      <c r="AA28" s="46">
        <v>2</v>
      </c>
      <c r="AB28" s="46">
        <v>3933.75</v>
      </c>
      <c r="AC28" s="46">
        <v>0</v>
      </c>
      <c r="AD28" s="46">
        <v>0</v>
      </c>
      <c r="AE28" s="109"/>
      <c r="AF28" s="109"/>
      <c r="AG28" s="109"/>
      <c r="AH28" s="109"/>
      <c r="AI28" s="109"/>
      <c r="AJ28" s="109"/>
      <c r="AK28" s="109"/>
      <c r="AL28" s="109"/>
      <c r="AM28" s="109"/>
    </row>
    <row r="29" spans="1:40" ht="15.75">
      <c r="A29" s="185">
        <v>13</v>
      </c>
      <c r="B29" s="173" t="s">
        <v>443</v>
      </c>
      <c r="C29" s="46">
        <v>193546</v>
      </c>
      <c r="D29" s="46">
        <v>170572</v>
      </c>
      <c r="E29" s="46">
        <v>176458</v>
      </c>
      <c r="F29" s="46">
        <v>72311</v>
      </c>
      <c r="G29" s="46">
        <v>64320</v>
      </c>
      <c r="H29" s="46">
        <v>66522</v>
      </c>
      <c r="I29" s="46">
        <v>57433626.01049982</v>
      </c>
      <c r="J29" s="46">
        <v>51646073.613037288</v>
      </c>
      <c r="K29" s="46">
        <v>11129458.927640701</v>
      </c>
      <c r="L29" s="46">
        <v>1519712.9416185017</v>
      </c>
      <c r="M29" s="46">
        <v>6968732.644700015</v>
      </c>
      <c r="N29" s="46">
        <v>60990272.274035878</v>
      </c>
      <c r="O29" s="46">
        <v>42221739.251794428</v>
      </c>
      <c r="P29" s="46">
        <v>1092721.2572876925</v>
      </c>
      <c r="Q29" s="46">
        <v>2400.9994999999999</v>
      </c>
      <c r="R29" s="46">
        <v>528.99990000000003</v>
      </c>
      <c r="S29" s="46">
        <v>16100963.369999999</v>
      </c>
      <c r="T29" s="46">
        <v>10431677.01</v>
      </c>
      <c r="U29" s="46">
        <v>1682.3888999999999</v>
      </c>
      <c r="V29" s="46">
        <v>584.84140000000002</v>
      </c>
      <c r="W29" s="46">
        <v>350.68340000000001</v>
      </c>
      <c r="X29" s="46">
        <v>10976161.410000002</v>
      </c>
      <c r="Y29" s="46">
        <v>8975064.3586975038</v>
      </c>
      <c r="Z29" s="46">
        <v>4439954.7220727894</v>
      </c>
      <c r="AA29" s="46">
        <v>699</v>
      </c>
      <c r="AB29" s="46">
        <v>8689575.6900000013</v>
      </c>
      <c r="AC29" s="46">
        <v>21809.159999999996</v>
      </c>
      <c r="AD29" s="46">
        <v>34538.22</v>
      </c>
      <c r="AE29" s="109"/>
      <c r="AF29" s="109"/>
      <c r="AG29" s="109"/>
      <c r="AH29" s="109"/>
      <c r="AI29" s="109"/>
      <c r="AJ29" s="109"/>
      <c r="AK29" s="109"/>
      <c r="AL29" s="109"/>
      <c r="AM29" s="109"/>
    </row>
    <row r="30" spans="1:40" ht="15.75">
      <c r="A30" s="185">
        <v>14</v>
      </c>
      <c r="B30" s="173" t="s">
        <v>444</v>
      </c>
      <c r="C30" s="46">
        <v>164</v>
      </c>
      <c r="D30" s="46">
        <v>141</v>
      </c>
      <c r="E30" s="46">
        <v>154</v>
      </c>
      <c r="F30" s="46">
        <v>29</v>
      </c>
      <c r="G30" s="46">
        <v>12</v>
      </c>
      <c r="H30" s="46">
        <v>24</v>
      </c>
      <c r="I30" s="46">
        <v>6605978.7299999986</v>
      </c>
      <c r="J30" s="46">
        <v>4881758.5699999994</v>
      </c>
      <c r="K30" s="46">
        <v>1055239.3499999999</v>
      </c>
      <c r="L30" s="46">
        <v>0</v>
      </c>
      <c r="M30" s="46">
        <v>29337.45</v>
      </c>
      <c r="N30" s="46">
        <v>6511615.799999997</v>
      </c>
      <c r="O30" s="46">
        <v>4048112.8999999985</v>
      </c>
      <c r="P30" s="46">
        <v>130619.00760000003</v>
      </c>
      <c r="Q30" s="46">
        <v>178</v>
      </c>
      <c r="R30" s="46">
        <v>14</v>
      </c>
      <c r="S30" s="46">
        <v>6747059.3600000003</v>
      </c>
      <c r="T30" s="46">
        <v>111271.72</v>
      </c>
      <c r="U30" s="46">
        <v>136</v>
      </c>
      <c r="V30" s="46">
        <v>29</v>
      </c>
      <c r="W30" s="46">
        <v>18</v>
      </c>
      <c r="X30" s="46">
        <v>3793365.4500000011</v>
      </c>
      <c r="Y30" s="46">
        <v>994077.08</v>
      </c>
      <c r="Z30" s="46">
        <v>892221.37</v>
      </c>
      <c r="AA30" s="46">
        <v>10</v>
      </c>
      <c r="AB30" s="46">
        <v>2755664.94</v>
      </c>
      <c r="AC30" s="46">
        <v>42257.570000000007</v>
      </c>
      <c r="AD30" s="46">
        <v>1452079.0999999999</v>
      </c>
      <c r="AE30" s="109"/>
      <c r="AF30" s="109"/>
      <c r="AG30" s="109"/>
      <c r="AH30" s="109"/>
      <c r="AI30" s="109"/>
      <c r="AJ30" s="109"/>
      <c r="AK30" s="109"/>
      <c r="AL30" s="109"/>
      <c r="AM30" s="109"/>
    </row>
    <row r="31" spans="1:40" ht="15.75">
      <c r="A31" s="185">
        <v>15</v>
      </c>
      <c r="B31" s="173" t="s">
        <v>445</v>
      </c>
      <c r="C31" s="46">
        <v>122302</v>
      </c>
      <c r="D31" s="46">
        <v>10526</v>
      </c>
      <c r="E31" s="46">
        <v>31326</v>
      </c>
      <c r="F31" s="46">
        <v>114020</v>
      </c>
      <c r="G31" s="46">
        <v>4984</v>
      </c>
      <c r="H31" s="46">
        <v>23696</v>
      </c>
      <c r="I31" s="46">
        <v>83045553.547861591</v>
      </c>
      <c r="J31" s="46">
        <v>60263518.64929577</v>
      </c>
      <c r="K31" s="46">
        <v>25469953.864224494</v>
      </c>
      <c r="L31" s="46">
        <v>7907008.4199999999</v>
      </c>
      <c r="M31" s="46">
        <v>3440212.9860000033</v>
      </c>
      <c r="N31" s="46">
        <v>84304873.909999996</v>
      </c>
      <c r="O31" s="46">
        <v>61103059.018362477</v>
      </c>
      <c r="P31" s="46">
        <v>935985.53920000338</v>
      </c>
      <c r="Q31" s="46">
        <v>1887</v>
      </c>
      <c r="R31" s="46">
        <v>99</v>
      </c>
      <c r="S31" s="46">
        <v>2239448.6700000004</v>
      </c>
      <c r="T31" s="46">
        <v>117680.42</v>
      </c>
      <c r="U31" s="46">
        <v>2725.9958999999999</v>
      </c>
      <c r="V31" s="46">
        <v>980.99590000000001</v>
      </c>
      <c r="W31" s="46">
        <v>900.99590000000001</v>
      </c>
      <c r="X31" s="46">
        <v>1876442.46</v>
      </c>
      <c r="Y31" s="46">
        <v>396196.80000000005</v>
      </c>
      <c r="Z31" s="46">
        <v>280016.38</v>
      </c>
      <c r="AA31" s="46">
        <v>27</v>
      </c>
      <c r="AB31" s="46">
        <v>10291045.359999999</v>
      </c>
      <c r="AC31" s="46">
        <v>0</v>
      </c>
      <c r="AD31" s="46">
        <v>28535.08</v>
      </c>
      <c r="AE31" s="109"/>
      <c r="AF31" s="109"/>
      <c r="AG31" s="109"/>
      <c r="AH31" s="109"/>
      <c r="AI31" s="109"/>
      <c r="AJ31" s="109"/>
      <c r="AK31" s="109"/>
      <c r="AL31" s="109"/>
      <c r="AM31" s="109"/>
    </row>
    <row r="32" spans="1:40" ht="15.75" customHeight="1">
      <c r="A32" s="185">
        <v>16</v>
      </c>
      <c r="B32" s="173" t="s">
        <v>446</v>
      </c>
      <c r="C32" s="46">
        <v>484787</v>
      </c>
      <c r="D32" s="46">
        <v>332986</v>
      </c>
      <c r="E32" s="46">
        <v>382902</v>
      </c>
      <c r="F32" s="46">
        <v>261100</v>
      </c>
      <c r="G32" s="46">
        <v>118627</v>
      </c>
      <c r="H32" s="46">
        <v>148227</v>
      </c>
      <c r="I32" s="46">
        <v>18720567.829999998</v>
      </c>
      <c r="J32" s="46">
        <v>17300917.555398494</v>
      </c>
      <c r="K32" s="46">
        <v>8506087.3900000006</v>
      </c>
      <c r="L32" s="46">
        <v>1618822.1646035148</v>
      </c>
      <c r="M32" s="46">
        <v>1312706.7199999997</v>
      </c>
      <c r="N32" s="46">
        <v>18013212.03449256</v>
      </c>
      <c r="O32" s="46">
        <v>11608734.180000002</v>
      </c>
      <c r="P32" s="46">
        <v>258466.73569005815</v>
      </c>
      <c r="Q32" s="46">
        <v>574</v>
      </c>
      <c r="R32" s="46">
        <v>73</v>
      </c>
      <c r="S32" s="46">
        <v>3471467.3999999994</v>
      </c>
      <c r="T32" s="46">
        <v>367507.53000000009</v>
      </c>
      <c r="U32" s="46">
        <v>457</v>
      </c>
      <c r="V32" s="46">
        <v>131</v>
      </c>
      <c r="W32" s="46">
        <v>78</v>
      </c>
      <c r="X32" s="46">
        <v>1470439.2399999998</v>
      </c>
      <c r="Y32" s="46">
        <v>443176.58000000007</v>
      </c>
      <c r="Z32" s="46">
        <v>198554.7</v>
      </c>
      <c r="AA32" s="46">
        <v>267</v>
      </c>
      <c r="AB32" s="46">
        <v>2548539.5779000004</v>
      </c>
      <c r="AC32" s="46">
        <v>-3204.4499999999989</v>
      </c>
      <c r="AD32" s="46">
        <v>890424.92999999993</v>
      </c>
      <c r="AE32" s="109"/>
      <c r="AF32" s="109"/>
      <c r="AG32" s="109"/>
      <c r="AH32" s="109"/>
      <c r="AI32" s="109"/>
      <c r="AJ32" s="109"/>
      <c r="AK32" s="109"/>
      <c r="AL32" s="109"/>
      <c r="AM32" s="109"/>
    </row>
    <row r="33" spans="1:39" ht="15.75">
      <c r="A33" s="185">
        <v>17</v>
      </c>
      <c r="B33" s="173" t="s">
        <v>447</v>
      </c>
      <c r="C33" s="46">
        <v>249610</v>
      </c>
      <c r="D33" s="46">
        <v>251699</v>
      </c>
      <c r="E33" s="46">
        <v>545090</v>
      </c>
      <c r="F33" s="46">
        <v>235839</v>
      </c>
      <c r="G33" s="46">
        <v>235232</v>
      </c>
      <c r="H33" s="46">
        <v>528741</v>
      </c>
      <c r="I33" s="46">
        <v>2563219.4300000002</v>
      </c>
      <c r="J33" s="46">
        <v>1553531.4747446985</v>
      </c>
      <c r="K33" s="46">
        <v>0</v>
      </c>
      <c r="L33" s="46">
        <v>44243.549999999996</v>
      </c>
      <c r="M33" s="46">
        <v>6297.9199999999992</v>
      </c>
      <c r="N33" s="46">
        <v>2236978.2399999998</v>
      </c>
      <c r="O33" s="46">
        <v>2365548.6152221006</v>
      </c>
      <c r="P33" s="46">
        <v>1760.5600000000002</v>
      </c>
      <c r="Q33" s="46">
        <v>73.077699999999993</v>
      </c>
      <c r="R33" s="46">
        <v>60.188499999999998</v>
      </c>
      <c r="S33" s="46">
        <v>62946.881099999999</v>
      </c>
      <c r="T33" s="46">
        <v>40569.526299999998</v>
      </c>
      <c r="U33" s="46">
        <v>65.98369999999997</v>
      </c>
      <c r="V33" s="46">
        <v>55.24039999999998</v>
      </c>
      <c r="W33" s="46">
        <v>0.99999999999997868</v>
      </c>
      <c r="X33" s="46">
        <v>52483.26</v>
      </c>
      <c r="Y33" s="46">
        <v>37459.827799999999</v>
      </c>
      <c r="Z33" s="46">
        <v>2659.9999999999927</v>
      </c>
      <c r="AA33" s="46">
        <v>0</v>
      </c>
      <c r="AB33" s="46">
        <v>0</v>
      </c>
      <c r="AC33" s="46">
        <v>0</v>
      </c>
      <c r="AD33" s="46">
        <v>0</v>
      </c>
      <c r="AE33" s="109"/>
      <c r="AF33" s="109"/>
      <c r="AG33" s="109"/>
      <c r="AH33" s="109"/>
      <c r="AI33" s="109"/>
      <c r="AJ33" s="109"/>
      <c r="AK33" s="109"/>
      <c r="AL33" s="109"/>
      <c r="AM33" s="109"/>
    </row>
    <row r="34" spans="1:39" ht="15.75">
      <c r="A34" s="185">
        <v>18</v>
      </c>
      <c r="B34" s="173" t="s">
        <v>448</v>
      </c>
      <c r="C34" s="46">
        <v>1064260</v>
      </c>
      <c r="D34" s="46">
        <v>1212504</v>
      </c>
      <c r="E34" s="46">
        <v>2147552</v>
      </c>
      <c r="F34" s="46">
        <v>768940</v>
      </c>
      <c r="G34" s="46">
        <v>826688</v>
      </c>
      <c r="H34" s="46">
        <v>2156539</v>
      </c>
      <c r="I34" s="46">
        <v>74557281.73619999</v>
      </c>
      <c r="J34" s="46">
        <v>40542202.559926122</v>
      </c>
      <c r="K34" s="46">
        <v>812966.58000000007</v>
      </c>
      <c r="L34" s="46">
        <v>374981.60861689289</v>
      </c>
      <c r="M34" s="46">
        <v>972972.67319999915</v>
      </c>
      <c r="N34" s="46">
        <v>73984293.280000016</v>
      </c>
      <c r="O34" s="46">
        <v>69572401.428612366</v>
      </c>
      <c r="P34" s="46">
        <v>341719.49420000031</v>
      </c>
      <c r="Q34" s="46">
        <v>17626.999299999992</v>
      </c>
      <c r="R34" s="46">
        <v>1167</v>
      </c>
      <c r="S34" s="46">
        <v>22102471.92708879</v>
      </c>
      <c r="T34" s="46">
        <v>1262163.8149551</v>
      </c>
      <c r="U34" s="46">
        <v>10244.693800000001</v>
      </c>
      <c r="V34" s="46">
        <v>2550.0708</v>
      </c>
      <c r="W34" s="46">
        <v>1896.7802000000001</v>
      </c>
      <c r="X34" s="46">
        <v>9949724.2600002754</v>
      </c>
      <c r="Y34" s="46">
        <v>2010520.977766871</v>
      </c>
      <c r="Z34" s="46">
        <v>1283984.4522304584</v>
      </c>
      <c r="AA34" s="46">
        <v>5078</v>
      </c>
      <c r="AB34" s="46">
        <v>4211112.8898317982</v>
      </c>
      <c r="AC34" s="46">
        <v>6535.58</v>
      </c>
      <c r="AD34" s="46">
        <v>48104.009999999995</v>
      </c>
      <c r="AE34" s="109"/>
      <c r="AF34" s="109"/>
      <c r="AG34" s="109"/>
      <c r="AH34" s="109"/>
      <c r="AI34" s="109"/>
      <c r="AJ34" s="109"/>
      <c r="AK34" s="109"/>
      <c r="AL34" s="109"/>
      <c r="AM34" s="109"/>
    </row>
    <row r="35" spans="1:39" ht="15.6" customHeight="1">
      <c r="A35" s="291" t="s">
        <v>450</v>
      </c>
      <c r="B35" s="291"/>
      <c r="C35" s="50">
        <v>9661716</v>
      </c>
      <c r="D35" s="50">
        <v>9430371</v>
      </c>
      <c r="E35" s="50">
        <v>12361111</v>
      </c>
      <c r="F35" s="50">
        <v>11590282</v>
      </c>
      <c r="G35" s="50">
        <v>11199837</v>
      </c>
      <c r="H35" s="50">
        <v>15865899</v>
      </c>
      <c r="I35" s="50">
        <v>2639466875.4251752</v>
      </c>
      <c r="J35" s="50">
        <v>2374328655.1772342</v>
      </c>
      <c r="K35" s="50">
        <v>71023250.093462184</v>
      </c>
      <c r="L35" s="50">
        <v>92818122.589299396</v>
      </c>
      <c r="M35" s="50">
        <v>144630739.6290223</v>
      </c>
      <c r="N35" s="50">
        <v>2499965529.5997467</v>
      </c>
      <c r="O35" s="50">
        <v>1850160814.4109292</v>
      </c>
      <c r="P35" s="50">
        <v>40833167.925601184</v>
      </c>
      <c r="Q35" s="50">
        <v>1301196.7006000001</v>
      </c>
      <c r="R35" s="50">
        <v>87905.298600000009</v>
      </c>
      <c r="S35" s="50">
        <v>1191100334.8720362</v>
      </c>
      <c r="T35" s="50">
        <v>340996631.747024</v>
      </c>
      <c r="U35" s="50">
        <v>1199115.8174999999</v>
      </c>
      <c r="V35" s="50">
        <v>225175.97999999998</v>
      </c>
      <c r="W35" s="50">
        <v>143125.796</v>
      </c>
      <c r="X35" s="50">
        <v>1086907880.8774602</v>
      </c>
      <c r="Y35" s="50">
        <v>595654282.80795956</v>
      </c>
      <c r="Z35" s="50">
        <v>436219816.43234003</v>
      </c>
      <c r="AA35" s="50">
        <v>99910</v>
      </c>
      <c r="AB35" s="50">
        <v>149940981.60866588</v>
      </c>
      <c r="AC35" s="50">
        <v>4683397.1103750002</v>
      </c>
      <c r="AD35" s="50">
        <v>87156020.719328299</v>
      </c>
    </row>
    <row r="36" spans="1:39" ht="15.75">
      <c r="A36" s="176" t="s">
        <v>452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</row>
    <row r="37" spans="1:39" ht="18" customHeight="1"/>
  </sheetData>
  <mergeCells count="30">
    <mergeCell ref="A1:AD1"/>
    <mergeCell ref="AC3:AC5"/>
    <mergeCell ref="AA4:AA5"/>
    <mergeCell ref="J4:J5"/>
    <mergeCell ref="AA3:AB3"/>
    <mergeCell ref="O4:O5"/>
    <mergeCell ref="U4:W4"/>
    <mergeCell ref="X4:Z4"/>
    <mergeCell ref="N3:O3"/>
    <mergeCell ref="P3:P5"/>
    <mergeCell ref="B3:B5"/>
    <mergeCell ref="Q3:T3"/>
    <mergeCell ref="L3:M4"/>
    <mergeCell ref="H4:H5"/>
    <mergeCell ref="A3:A5"/>
    <mergeCell ref="A35:B35"/>
    <mergeCell ref="AD3:AD5"/>
    <mergeCell ref="AB4:AB5"/>
    <mergeCell ref="C3:E3"/>
    <mergeCell ref="F4:G4"/>
    <mergeCell ref="Q4:R4"/>
    <mergeCell ref="C4:D4"/>
    <mergeCell ref="I4:I5"/>
    <mergeCell ref="N4:N5"/>
    <mergeCell ref="E4:E5"/>
    <mergeCell ref="K4:K5"/>
    <mergeCell ref="I3:K3"/>
    <mergeCell ref="F3:H3"/>
    <mergeCell ref="S4:T4"/>
    <mergeCell ref="U3:Z3"/>
  </mergeCells>
  <phoneticPr fontId="0" type="noConversion"/>
  <printOptions horizontalCentered="1" verticalCentered="1"/>
  <pageMargins left="0.19685039370078741" right="0.19685039370078741" top="0.43307086614173229" bottom="0.51181102362204722" header="0.19685039370078741" footer="0.23622047244094491"/>
  <pageSetup paperSize="9" scale="47" fitToHeight="3" orientation="landscape" r:id="rId1"/>
  <headerFooter alignWithMargins="0"/>
  <colBreaks count="1" manualBreakCount="1">
    <brk id="15" max="3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35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ColWidth="29.5703125" defaultRowHeight="15.75"/>
  <cols>
    <col min="1" max="1" width="7.7109375" style="127" customWidth="1"/>
    <col min="2" max="2" width="47.7109375" style="127" customWidth="1"/>
    <col min="3" max="3" width="18.140625" style="127" customWidth="1"/>
    <col min="4" max="4" width="16.85546875" style="127" customWidth="1"/>
    <col min="5" max="5" width="16.5703125" style="127" bestFit="1" customWidth="1"/>
    <col min="6" max="6" width="25.140625" style="127" customWidth="1"/>
    <col min="7" max="7" width="20.7109375" style="127" customWidth="1"/>
    <col min="8" max="8" width="19" style="127" customWidth="1"/>
    <col min="9" max="9" width="17.28515625" style="127" customWidth="1"/>
    <col min="10" max="10" width="16" style="127" customWidth="1"/>
    <col min="11" max="11" width="26.85546875" style="127" customWidth="1"/>
    <col min="12" max="12" width="14.7109375" style="127" customWidth="1"/>
    <col min="13" max="13" width="15.42578125" style="127" customWidth="1"/>
    <col min="14" max="14" width="19.85546875" style="127" customWidth="1"/>
    <col min="15" max="15" width="23.85546875" style="127" customWidth="1"/>
    <col min="16" max="16" width="21" style="127" customWidth="1"/>
    <col min="17" max="75" width="42" style="127" customWidth="1"/>
    <col min="76" max="16384" width="29.5703125" style="127"/>
  </cols>
  <sheetData>
    <row r="1" spans="1:16">
      <c r="A1" s="332" t="s">
        <v>871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</row>
    <row r="2" spans="1:16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80" t="s">
        <v>61</v>
      </c>
    </row>
    <row r="3" spans="1:16" s="128" customFormat="1" ht="34.5" customHeight="1">
      <c r="A3" s="314" t="s">
        <v>30</v>
      </c>
      <c r="B3" s="320" t="s">
        <v>417</v>
      </c>
      <c r="C3" s="326" t="s">
        <v>558</v>
      </c>
      <c r="D3" s="326" t="s">
        <v>559</v>
      </c>
      <c r="E3" s="326" t="s">
        <v>825</v>
      </c>
      <c r="F3" s="326"/>
      <c r="G3" s="326" t="s">
        <v>524</v>
      </c>
      <c r="H3" s="326" t="s">
        <v>525</v>
      </c>
      <c r="I3" s="326" t="s">
        <v>560</v>
      </c>
      <c r="J3" s="326" t="s">
        <v>827</v>
      </c>
      <c r="K3" s="326"/>
      <c r="L3" s="326" t="s">
        <v>829</v>
      </c>
      <c r="M3" s="326"/>
      <c r="N3" s="326"/>
      <c r="O3" s="326" t="s">
        <v>562</v>
      </c>
      <c r="P3" s="326" t="s">
        <v>563</v>
      </c>
    </row>
    <row r="4" spans="1:16" s="130" customFormat="1" ht="81.75" customHeight="1">
      <c r="A4" s="314"/>
      <c r="B4" s="321"/>
      <c r="C4" s="326"/>
      <c r="D4" s="326"/>
      <c r="E4" s="193" t="s">
        <v>481</v>
      </c>
      <c r="F4" s="193" t="s">
        <v>826</v>
      </c>
      <c r="G4" s="326"/>
      <c r="H4" s="326"/>
      <c r="I4" s="326"/>
      <c r="J4" s="193" t="s">
        <v>481</v>
      </c>
      <c r="K4" s="193" t="s">
        <v>828</v>
      </c>
      <c r="L4" s="193" t="s">
        <v>481</v>
      </c>
      <c r="M4" s="193" t="s">
        <v>830</v>
      </c>
      <c r="N4" s="193" t="s">
        <v>561</v>
      </c>
      <c r="O4" s="326"/>
      <c r="P4" s="333"/>
    </row>
    <row r="5" spans="1:16" s="130" customFormat="1">
      <c r="A5" s="185">
        <v>1</v>
      </c>
      <c r="B5" s="8" t="s">
        <v>421</v>
      </c>
      <c r="C5" s="46">
        <v>4601851.7143440004</v>
      </c>
      <c r="D5" s="46">
        <v>0</v>
      </c>
      <c r="E5" s="46">
        <v>1301828.0016628769</v>
      </c>
      <c r="F5" s="46">
        <v>0</v>
      </c>
      <c r="G5" s="46">
        <v>821051.54</v>
      </c>
      <c r="H5" s="46">
        <v>26568.9</v>
      </c>
      <c r="I5" s="46">
        <v>2359638.7612485997</v>
      </c>
      <c r="J5" s="46">
        <v>2494042.2294596811</v>
      </c>
      <c r="K5" s="46">
        <v>0</v>
      </c>
      <c r="L5" s="46">
        <v>0</v>
      </c>
      <c r="M5" s="46">
        <v>0</v>
      </c>
      <c r="N5" s="46">
        <v>0</v>
      </c>
      <c r="O5" s="46">
        <v>693355.76</v>
      </c>
      <c r="P5" s="46">
        <v>563526.93999999994</v>
      </c>
    </row>
    <row r="6" spans="1:16" s="130" customFormat="1" ht="31.5">
      <c r="A6" s="185" t="s">
        <v>406</v>
      </c>
      <c r="B6" s="45" t="s">
        <v>449</v>
      </c>
      <c r="C6" s="46">
        <v>53993.27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56517.869999999995</v>
      </c>
      <c r="K6" s="46">
        <v>0</v>
      </c>
      <c r="L6" s="46">
        <v>0</v>
      </c>
      <c r="M6" s="46">
        <v>0</v>
      </c>
      <c r="N6" s="46">
        <v>0</v>
      </c>
      <c r="O6" s="46">
        <v>9712.89</v>
      </c>
      <c r="P6" s="46">
        <v>506.38999999999942</v>
      </c>
    </row>
    <row r="7" spans="1:16" s="130" customFormat="1">
      <c r="A7" s="185">
        <v>2</v>
      </c>
      <c r="B7" s="8" t="s">
        <v>422</v>
      </c>
      <c r="C7" s="46">
        <v>5869204.5680830339</v>
      </c>
      <c r="D7" s="46">
        <v>0</v>
      </c>
      <c r="E7" s="46">
        <v>1773667.5948245518</v>
      </c>
      <c r="F7" s="46">
        <v>0</v>
      </c>
      <c r="G7" s="46">
        <v>1071946</v>
      </c>
      <c r="H7" s="46">
        <v>0</v>
      </c>
      <c r="I7" s="46">
        <v>3268869.16</v>
      </c>
      <c r="J7" s="46">
        <v>627145.83000000007</v>
      </c>
      <c r="K7" s="46">
        <v>0</v>
      </c>
      <c r="L7" s="46">
        <v>0</v>
      </c>
      <c r="M7" s="46">
        <v>0</v>
      </c>
      <c r="N7" s="46">
        <v>0</v>
      </c>
      <c r="O7" s="46">
        <v>1005184.6799999999</v>
      </c>
      <c r="P7" s="46">
        <v>0</v>
      </c>
    </row>
    <row r="8" spans="1:16" s="130" customFormat="1">
      <c r="A8" s="185">
        <v>3</v>
      </c>
      <c r="B8" s="8" t="s">
        <v>423</v>
      </c>
      <c r="C8" s="46">
        <v>90701092.982305437</v>
      </c>
      <c r="D8" s="46">
        <v>0</v>
      </c>
      <c r="E8" s="46">
        <v>30844136.089038499</v>
      </c>
      <c r="F8" s="46">
        <v>0</v>
      </c>
      <c r="G8" s="46">
        <v>35495842.259999998</v>
      </c>
      <c r="H8" s="46">
        <v>161453</v>
      </c>
      <c r="I8" s="46">
        <v>41770444.073121674</v>
      </c>
      <c r="J8" s="46">
        <v>16371963.742774442</v>
      </c>
      <c r="K8" s="46">
        <v>0</v>
      </c>
      <c r="L8" s="46">
        <v>0</v>
      </c>
      <c r="M8" s="46">
        <v>0</v>
      </c>
      <c r="N8" s="46">
        <v>0</v>
      </c>
      <c r="O8" s="46">
        <v>479183.98</v>
      </c>
      <c r="P8" s="46">
        <v>1379180.9100000001</v>
      </c>
    </row>
    <row r="9" spans="1:16" s="130" customFormat="1">
      <c r="A9" s="185">
        <v>4</v>
      </c>
      <c r="B9" s="8" t="s">
        <v>424</v>
      </c>
      <c r="C9" s="46">
        <v>2907324.77</v>
      </c>
      <c r="D9" s="46">
        <v>0</v>
      </c>
      <c r="E9" s="46">
        <v>1195302.181908041</v>
      </c>
      <c r="F9" s="46">
        <v>0</v>
      </c>
      <c r="G9" s="46">
        <v>445935.09</v>
      </c>
      <c r="H9" s="46">
        <v>37033.420000000006</v>
      </c>
      <c r="I9" s="46">
        <v>194861.05</v>
      </c>
      <c r="J9" s="46">
        <v>684442.64</v>
      </c>
      <c r="K9" s="46">
        <v>0</v>
      </c>
      <c r="L9" s="46">
        <v>0</v>
      </c>
      <c r="M9" s="46">
        <v>0</v>
      </c>
      <c r="N9" s="46">
        <v>0</v>
      </c>
      <c r="O9" s="46">
        <v>166124.91</v>
      </c>
      <c r="P9" s="46">
        <v>1347711.54</v>
      </c>
    </row>
    <row r="10" spans="1:16" s="130" customFormat="1">
      <c r="A10" s="185">
        <v>5</v>
      </c>
      <c r="B10" s="8" t="s">
        <v>425</v>
      </c>
      <c r="C10" s="46">
        <v>6825626.0016970988</v>
      </c>
      <c r="D10" s="46">
        <v>158308.62</v>
      </c>
      <c r="E10" s="46">
        <v>3424352.4574517277</v>
      </c>
      <c r="F10" s="46">
        <v>0</v>
      </c>
      <c r="G10" s="46">
        <v>424912.82242130005</v>
      </c>
      <c r="H10" s="46">
        <v>0</v>
      </c>
      <c r="I10" s="46">
        <v>57033.37</v>
      </c>
      <c r="J10" s="46">
        <v>1916420.3032409949</v>
      </c>
      <c r="K10" s="46">
        <v>0</v>
      </c>
      <c r="L10" s="46">
        <v>0</v>
      </c>
      <c r="M10" s="46">
        <v>0</v>
      </c>
      <c r="N10" s="46">
        <v>0</v>
      </c>
      <c r="O10" s="46">
        <v>5636.9</v>
      </c>
      <c r="P10" s="46">
        <v>654617.73</v>
      </c>
    </row>
    <row r="11" spans="1:16" s="130" customFormat="1">
      <c r="A11" s="185">
        <v>6</v>
      </c>
      <c r="B11" s="8" t="s">
        <v>426</v>
      </c>
      <c r="C11" s="46">
        <v>2944398.4617430223</v>
      </c>
      <c r="D11" s="46">
        <v>0</v>
      </c>
      <c r="E11" s="46">
        <v>1410721.5200164663</v>
      </c>
      <c r="F11" s="46">
        <v>0</v>
      </c>
      <c r="G11" s="46">
        <v>647140.60537383752</v>
      </c>
      <c r="H11" s="46">
        <v>18965.53</v>
      </c>
      <c r="I11" s="46">
        <v>310649.84790754999</v>
      </c>
      <c r="J11" s="46">
        <v>978760.71496794303</v>
      </c>
      <c r="K11" s="46">
        <v>0</v>
      </c>
      <c r="L11" s="46">
        <v>0</v>
      </c>
      <c r="M11" s="46">
        <v>0</v>
      </c>
      <c r="N11" s="46">
        <v>0</v>
      </c>
      <c r="O11" s="46">
        <v>15761.99</v>
      </c>
      <c r="P11" s="46">
        <v>102762.69</v>
      </c>
    </row>
    <row r="12" spans="1:16" s="130" customFormat="1">
      <c r="A12" s="185">
        <v>7</v>
      </c>
      <c r="B12" s="8" t="s">
        <v>427</v>
      </c>
      <c r="C12" s="46">
        <v>9375274.9847305305</v>
      </c>
      <c r="D12" s="46">
        <v>0</v>
      </c>
      <c r="E12" s="46">
        <v>1691954.8074493271</v>
      </c>
      <c r="F12" s="46">
        <v>0</v>
      </c>
      <c r="G12" s="46">
        <v>2178339.5282576745</v>
      </c>
      <c r="H12" s="46">
        <v>326711.2</v>
      </c>
      <c r="I12" s="46">
        <v>2823270.3400000008</v>
      </c>
      <c r="J12" s="46">
        <v>6226451.412576288</v>
      </c>
      <c r="K12" s="46">
        <v>0</v>
      </c>
      <c r="L12" s="46">
        <v>0</v>
      </c>
      <c r="M12" s="46">
        <v>0</v>
      </c>
      <c r="N12" s="46">
        <v>0</v>
      </c>
      <c r="O12" s="46">
        <v>179144.6</v>
      </c>
      <c r="P12" s="46">
        <v>499242.2</v>
      </c>
    </row>
    <row r="13" spans="1:16" s="130" customFormat="1">
      <c r="A13" s="185">
        <v>8</v>
      </c>
      <c r="B13" s="8" t="s">
        <v>428</v>
      </c>
      <c r="C13" s="46">
        <v>136629934.42875469</v>
      </c>
      <c r="D13" s="46">
        <v>1429.63</v>
      </c>
      <c r="E13" s="46">
        <v>41085531.771282397</v>
      </c>
      <c r="F13" s="46">
        <v>236931.0846802</v>
      </c>
      <c r="G13" s="46">
        <v>19809468.691532109</v>
      </c>
      <c r="H13" s="46">
        <v>451180.01</v>
      </c>
      <c r="I13" s="46">
        <v>22564523.016911522</v>
      </c>
      <c r="J13" s="46">
        <v>120174760.51870258</v>
      </c>
      <c r="K13" s="46">
        <v>0</v>
      </c>
      <c r="L13" s="46">
        <v>0</v>
      </c>
      <c r="M13" s="46">
        <v>0</v>
      </c>
      <c r="N13" s="46">
        <v>0</v>
      </c>
      <c r="O13" s="46">
        <v>4695742.9312728001</v>
      </c>
      <c r="P13" s="46">
        <v>18177212.762327977</v>
      </c>
    </row>
    <row r="14" spans="1:16" s="130" customFormat="1">
      <c r="A14" s="185" t="s">
        <v>411</v>
      </c>
      <c r="B14" s="45" t="s">
        <v>429</v>
      </c>
      <c r="C14" s="46">
        <v>101786510.0472848</v>
      </c>
      <c r="D14" s="46">
        <v>1429.63</v>
      </c>
      <c r="E14" s="46">
        <v>21610669.044043127</v>
      </c>
      <c r="F14" s="46">
        <v>0</v>
      </c>
      <c r="G14" s="46">
        <v>12053831.134051224</v>
      </c>
      <c r="H14" s="46">
        <v>86680.52</v>
      </c>
      <c r="I14" s="46">
        <v>17112834.114504114</v>
      </c>
      <c r="J14" s="46">
        <v>77796864.981963962</v>
      </c>
      <c r="K14" s="46">
        <v>0</v>
      </c>
      <c r="L14" s="46">
        <v>0</v>
      </c>
      <c r="M14" s="46">
        <v>0</v>
      </c>
      <c r="N14" s="46">
        <v>0</v>
      </c>
      <c r="O14" s="46">
        <v>4241674.47</v>
      </c>
      <c r="P14" s="46">
        <v>16724991.984719303</v>
      </c>
    </row>
    <row r="15" spans="1:16" s="130" customFormat="1">
      <c r="A15" s="185" t="s">
        <v>412</v>
      </c>
      <c r="B15" s="45" t="s">
        <v>430</v>
      </c>
      <c r="C15" s="46">
        <v>28293592.425359573</v>
      </c>
      <c r="D15" s="46">
        <v>0</v>
      </c>
      <c r="E15" s="46">
        <v>11192230.954208119</v>
      </c>
      <c r="F15" s="46">
        <v>236931.0846802</v>
      </c>
      <c r="G15" s="46">
        <v>6001497.7104226993</v>
      </c>
      <c r="H15" s="46">
        <v>324533.64</v>
      </c>
      <c r="I15" s="46">
        <v>3183746.9724074053</v>
      </c>
      <c r="J15" s="46">
        <v>40521312.006178878</v>
      </c>
      <c r="K15" s="46">
        <v>0</v>
      </c>
      <c r="L15" s="46">
        <v>0</v>
      </c>
      <c r="M15" s="46">
        <v>0</v>
      </c>
      <c r="N15" s="46">
        <v>0</v>
      </c>
      <c r="O15" s="46">
        <v>225621.57127280001</v>
      </c>
      <c r="P15" s="46">
        <v>237531.55999999959</v>
      </c>
    </row>
    <row r="16" spans="1:16" s="130" customFormat="1">
      <c r="A16" s="185" t="s">
        <v>413</v>
      </c>
      <c r="B16" s="45" t="s">
        <v>431</v>
      </c>
      <c r="C16" s="46">
        <v>5317850.5231103422</v>
      </c>
      <c r="D16" s="46">
        <v>0</v>
      </c>
      <c r="E16" s="46">
        <v>8118376.3334753048</v>
      </c>
      <c r="F16" s="46">
        <v>0</v>
      </c>
      <c r="G16" s="46">
        <v>1666370.6370581805</v>
      </c>
      <c r="H16" s="46">
        <v>39965.85</v>
      </c>
      <c r="I16" s="46">
        <v>2213637.7799999998</v>
      </c>
      <c r="J16" s="46">
        <v>1621070.1908487193</v>
      </c>
      <c r="K16" s="46">
        <v>0</v>
      </c>
      <c r="L16" s="46">
        <v>0</v>
      </c>
      <c r="M16" s="46">
        <v>0</v>
      </c>
      <c r="N16" s="46">
        <v>0</v>
      </c>
      <c r="O16" s="46">
        <v>182243.55000000005</v>
      </c>
      <c r="P16" s="46">
        <v>1058863.2276086747</v>
      </c>
    </row>
    <row r="17" spans="1:16" s="130" customFormat="1">
      <c r="A17" s="185" t="s">
        <v>414</v>
      </c>
      <c r="B17" s="45" t="s">
        <v>432</v>
      </c>
      <c r="C17" s="46">
        <v>1231981.4330000002</v>
      </c>
      <c r="D17" s="46">
        <v>0</v>
      </c>
      <c r="E17" s="46">
        <v>164255.43955584202</v>
      </c>
      <c r="F17" s="46">
        <v>0</v>
      </c>
      <c r="G17" s="46">
        <v>87769.209999999992</v>
      </c>
      <c r="H17" s="46">
        <v>0</v>
      </c>
      <c r="I17" s="46">
        <v>54304.150000000009</v>
      </c>
      <c r="J17" s="46">
        <v>235513.33971102035</v>
      </c>
      <c r="K17" s="46">
        <v>0</v>
      </c>
      <c r="L17" s="46">
        <v>0</v>
      </c>
      <c r="M17" s="46">
        <v>0</v>
      </c>
      <c r="N17" s="46">
        <v>0</v>
      </c>
      <c r="O17" s="46">
        <v>46203.340000000011</v>
      </c>
      <c r="P17" s="46">
        <v>155825.99</v>
      </c>
    </row>
    <row r="18" spans="1:16" s="130" customFormat="1">
      <c r="A18" s="185">
        <v>9</v>
      </c>
      <c r="B18" s="8" t="s">
        <v>433</v>
      </c>
      <c r="C18" s="46">
        <v>3894760.9855553908</v>
      </c>
      <c r="D18" s="46">
        <v>0</v>
      </c>
      <c r="E18" s="46">
        <v>1507104.6238115316</v>
      </c>
      <c r="F18" s="46">
        <v>0</v>
      </c>
      <c r="G18" s="46">
        <v>862019.37202897063</v>
      </c>
      <c r="H18" s="46">
        <v>57160.77</v>
      </c>
      <c r="I18" s="46">
        <v>773251.15040335665</v>
      </c>
      <c r="J18" s="46">
        <v>4574051.1705995407</v>
      </c>
      <c r="K18" s="46">
        <v>0</v>
      </c>
      <c r="L18" s="46">
        <v>0</v>
      </c>
      <c r="M18" s="46">
        <v>0</v>
      </c>
      <c r="N18" s="46">
        <v>0</v>
      </c>
      <c r="O18" s="46">
        <v>63641.5</v>
      </c>
      <c r="P18" s="46">
        <v>219976.59</v>
      </c>
    </row>
    <row r="19" spans="1:16" s="130" customFormat="1">
      <c r="A19" s="185" t="s">
        <v>415</v>
      </c>
      <c r="B19" s="45" t="s">
        <v>434</v>
      </c>
      <c r="C19" s="46">
        <v>3873096.4255553912</v>
      </c>
      <c r="D19" s="46">
        <v>0</v>
      </c>
      <c r="E19" s="46">
        <v>1507104.6238115316</v>
      </c>
      <c r="F19" s="46">
        <v>0</v>
      </c>
      <c r="G19" s="46">
        <v>862019.37202897063</v>
      </c>
      <c r="H19" s="46">
        <v>57160.77</v>
      </c>
      <c r="I19" s="46">
        <v>773251.15040335665</v>
      </c>
      <c r="J19" s="46">
        <v>4574051.1705995407</v>
      </c>
      <c r="K19" s="46">
        <v>0</v>
      </c>
      <c r="L19" s="46">
        <v>0</v>
      </c>
      <c r="M19" s="46">
        <v>0</v>
      </c>
      <c r="N19" s="46">
        <v>0</v>
      </c>
      <c r="O19" s="46">
        <v>63641.5</v>
      </c>
      <c r="P19" s="46">
        <v>208922.74</v>
      </c>
    </row>
    <row r="20" spans="1:16" s="130" customFormat="1">
      <c r="A20" s="185" t="s">
        <v>416</v>
      </c>
      <c r="B20" s="45" t="s">
        <v>435</v>
      </c>
      <c r="C20" s="46">
        <v>21664.560000000001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11053.85</v>
      </c>
    </row>
    <row r="21" spans="1:16" s="130" customFormat="1">
      <c r="A21" s="185">
        <v>10</v>
      </c>
      <c r="B21" s="173" t="s">
        <v>436</v>
      </c>
      <c r="C21" s="46">
        <v>527035883.86007452</v>
      </c>
      <c r="D21" s="46">
        <v>0</v>
      </c>
      <c r="E21" s="46">
        <v>202890361.4943001</v>
      </c>
      <c r="F21" s="46">
        <v>9091015.5045499988</v>
      </c>
      <c r="G21" s="46">
        <v>155797190.46208173</v>
      </c>
      <c r="H21" s="46">
        <v>4514159.6899999995</v>
      </c>
      <c r="I21" s="46">
        <v>297546607.27156037</v>
      </c>
      <c r="J21" s="46">
        <v>973664492.33884847</v>
      </c>
      <c r="K21" s="46">
        <v>51285395.331978559</v>
      </c>
      <c r="L21" s="46">
        <v>0</v>
      </c>
      <c r="M21" s="46">
        <v>0</v>
      </c>
      <c r="N21" s="46">
        <v>0</v>
      </c>
      <c r="O21" s="46">
        <v>42833986.019999996</v>
      </c>
      <c r="P21" s="46">
        <v>55903861.280000001</v>
      </c>
    </row>
    <row r="22" spans="1:16">
      <c r="A22" s="185" t="s">
        <v>407</v>
      </c>
      <c r="B22" s="8" t="s">
        <v>437</v>
      </c>
      <c r="C22" s="46">
        <v>523863446.9010551</v>
      </c>
      <c r="D22" s="46">
        <v>0</v>
      </c>
      <c r="E22" s="46">
        <v>201574282.05131841</v>
      </c>
      <c r="F22" s="46">
        <v>9091015.5045499988</v>
      </c>
      <c r="G22" s="46">
        <v>154934608.0115155</v>
      </c>
      <c r="H22" s="46">
        <v>4473212.26</v>
      </c>
      <c r="I22" s="46">
        <v>296213258.58989996</v>
      </c>
      <c r="J22" s="46">
        <v>962241432.78291762</v>
      </c>
      <c r="K22" s="46">
        <v>51285395.331978559</v>
      </c>
      <c r="L22" s="46">
        <v>0</v>
      </c>
      <c r="M22" s="46">
        <v>0</v>
      </c>
      <c r="N22" s="46">
        <v>0</v>
      </c>
      <c r="O22" s="46">
        <v>42062572.609999999</v>
      </c>
      <c r="P22" s="46">
        <v>54729996.280000001</v>
      </c>
    </row>
    <row r="23" spans="1:16">
      <c r="A23" s="185" t="s">
        <v>408</v>
      </c>
      <c r="B23" s="174" t="s">
        <v>438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19420.136127370875</v>
      </c>
      <c r="J23" s="46">
        <v>1157933.7889014767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</row>
    <row r="24" spans="1:16" s="123" customFormat="1">
      <c r="A24" s="185" t="s">
        <v>409</v>
      </c>
      <c r="B24" s="175" t="s">
        <v>439</v>
      </c>
      <c r="C24" s="46">
        <v>16674.673796033007</v>
      </c>
      <c r="D24" s="46">
        <v>0</v>
      </c>
      <c r="E24" s="46">
        <v>813127.79016639129</v>
      </c>
      <c r="F24" s="46">
        <v>0</v>
      </c>
      <c r="G24" s="46">
        <v>1722.4789869735107</v>
      </c>
      <c r="H24" s="46">
        <v>0</v>
      </c>
      <c r="I24" s="46">
        <v>-17022.260000000002</v>
      </c>
      <c r="J24" s="46">
        <v>4176645.1176175615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</row>
    <row r="25" spans="1:16">
      <c r="A25" s="185" t="s">
        <v>410</v>
      </c>
      <c r="B25" s="8" t="s">
        <v>440</v>
      </c>
      <c r="C25" s="46">
        <v>3155762.2852233252</v>
      </c>
      <c r="D25" s="46">
        <v>0</v>
      </c>
      <c r="E25" s="46">
        <v>502951.6528153317</v>
      </c>
      <c r="F25" s="46">
        <v>0</v>
      </c>
      <c r="G25" s="46">
        <v>860859.97157926613</v>
      </c>
      <c r="H25" s="46">
        <v>40947.43</v>
      </c>
      <c r="I25" s="46">
        <v>1330950.8055329998</v>
      </c>
      <c r="J25" s="46">
        <v>6088480.6494118161</v>
      </c>
      <c r="K25" s="46">
        <v>0</v>
      </c>
      <c r="L25" s="46">
        <v>0</v>
      </c>
      <c r="M25" s="46">
        <v>0</v>
      </c>
      <c r="N25" s="46">
        <v>0</v>
      </c>
      <c r="O25" s="46">
        <v>771413.40999999992</v>
      </c>
      <c r="P25" s="46">
        <v>1173865</v>
      </c>
    </row>
    <row r="26" spans="1:16">
      <c r="A26" s="185">
        <v>11</v>
      </c>
      <c r="B26" s="173" t="s">
        <v>441</v>
      </c>
      <c r="C26" s="46">
        <v>1994033.88</v>
      </c>
      <c r="D26" s="46">
        <v>24179.43</v>
      </c>
      <c r="E26" s="46">
        <v>2492809.8200000003</v>
      </c>
      <c r="F26" s="46">
        <v>0</v>
      </c>
      <c r="G26" s="46">
        <v>107334.77000000002</v>
      </c>
      <c r="H26" s="46">
        <v>0</v>
      </c>
      <c r="I26" s="46">
        <v>7500</v>
      </c>
      <c r="J26" s="46">
        <v>311083.49426436715</v>
      </c>
      <c r="K26" s="46">
        <v>0</v>
      </c>
      <c r="L26" s="46">
        <v>0</v>
      </c>
      <c r="M26" s="46">
        <v>0</v>
      </c>
      <c r="N26" s="46">
        <v>0</v>
      </c>
      <c r="O26" s="46">
        <v>-16373.63</v>
      </c>
      <c r="P26" s="46">
        <v>61087.53</v>
      </c>
    </row>
    <row r="27" spans="1:16">
      <c r="A27" s="185">
        <v>12</v>
      </c>
      <c r="B27" s="173" t="s">
        <v>442</v>
      </c>
      <c r="C27" s="46">
        <v>23786.600000000002</v>
      </c>
      <c r="D27" s="46">
        <v>0</v>
      </c>
      <c r="E27" s="46">
        <v>6320.4918482404009</v>
      </c>
      <c r="F27" s="46">
        <v>0</v>
      </c>
      <c r="G27" s="46">
        <v>530.77</v>
      </c>
      <c r="H27" s="46">
        <v>0</v>
      </c>
      <c r="I27" s="46">
        <v>0</v>
      </c>
      <c r="J27" s="46">
        <v>103227.10904311787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</row>
    <row r="28" spans="1:16">
      <c r="A28" s="185">
        <v>13</v>
      </c>
      <c r="B28" s="173" t="s">
        <v>443</v>
      </c>
      <c r="C28" s="46">
        <v>25103444.927571241</v>
      </c>
      <c r="D28" s="46">
        <v>65790.739999999991</v>
      </c>
      <c r="E28" s="46">
        <v>11908800.810724892</v>
      </c>
      <c r="F28" s="46">
        <v>0</v>
      </c>
      <c r="G28" s="46">
        <v>2871102.4029844385</v>
      </c>
      <c r="H28" s="46">
        <v>20157.36</v>
      </c>
      <c r="I28" s="46">
        <v>5089903.8050000006</v>
      </c>
      <c r="J28" s="46">
        <v>22295188.890080202</v>
      </c>
      <c r="K28" s="46">
        <v>0</v>
      </c>
      <c r="L28" s="46">
        <v>0</v>
      </c>
      <c r="M28" s="46">
        <v>0</v>
      </c>
      <c r="N28" s="46">
        <v>0</v>
      </c>
      <c r="O28" s="46">
        <v>387090.42</v>
      </c>
      <c r="P28" s="46">
        <v>1752162.71</v>
      </c>
    </row>
    <row r="29" spans="1:16">
      <c r="A29" s="185">
        <v>14</v>
      </c>
      <c r="B29" s="173" t="s">
        <v>444</v>
      </c>
      <c r="C29" s="46">
        <v>2585740.92</v>
      </c>
      <c r="D29" s="46">
        <v>0</v>
      </c>
      <c r="E29" s="46">
        <v>538167.01000000024</v>
      </c>
      <c r="F29" s="46">
        <v>0</v>
      </c>
      <c r="G29" s="46">
        <v>696087.09</v>
      </c>
      <c r="H29" s="46">
        <v>0</v>
      </c>
      <c r="I29" s="46">
        <v>1144823.6599999999</v>
      </c>
      <c r="J29" s="46">
        <v>889148.59500000009</v>
      </c>
      <c r="K29" s="46">
        <v>0</v>
      </c>
      <c r="L29" s="46">
        <v>0</v>
      </c>
      <c r="M29" s="46">
        <v>0</v>
      </c>
      <c r="N29" s="46">
        <v>0</v>
      </c>
      <c r="O29" s="46">
        <v>327642.53000000003</v>
      </c>
      <c r="P29" s="46">
        <v>7133.18</v>
      </c>
    </row>
    <row r="30" spans="1:16">
      <c r="A30" s="185">
        <v>15</v>
      </c>
      <c r="B30" s="173" t="s">
        <v>445</v>
      </c>
      <c r="C30" s="46">
        <v>29995186.240000002</v>
      </c>
      <c r="D30" s="46">
        <v>0</v>
      </c>
      <c r="E30" s="46">
        <v>28049167.148134254</v>
      </c>
      <c r="F30" s="46">
        <v>0</v>
      </c>
      <c r="G30" s="46">
        <v>2295172.41</v>
      </c>
      <c r="H30" s="46">
        <v>0</v>
      </c>
      <c r="I30" s="46">
        <v>197759</v>
      </c>
      <c r="J30" s="46">
        <v>32680041.620000001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</row>
    <row r="31" spans="1:16">
      <c r="A31" s="185">
        <v>16</v>
      </c>
      <c r="B31" s="173" t="s">
        <v>446</v>
      </c>
      <c r="C31" s="46">
        <v>203708.86000000002</v>
      </c>
      <c r="D31" s="46">
        <v>0</v>
      </c>
      <c r="E31" s="46">
        <v>6628.76</v>
      </c>
      <c r="F31" s="46">
        <v>0</v>
      </c>
      <c r="G31" s="46">
        <v>7390.14</v>
      </c>
      <c r="H31" s="46">
        <v>1134</v>
      </c>
      <c r="I31" s="46">
        <v>9565.7099999999991</v>
      </c>
      <c r="J31" s="46">
        <v>651.63303429030805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</row>
    <row r="32" spans="1:16">
      <c r="A32" s="185">
        <v>17</v>
      </c>
      <c r="B32" s="173" t="s">
        <v>447</v>
      </c>
      <c r="C32" s="46">
        <v>113546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</row>
    <row r="33" spans="1:16">
      <c r="A33" s="185">
        <v>18</v>
      </c>
      <c r="B33" s="173" t="s">
        <v>448</v>
      </c>
      <c r="C33" s="46">
        <v>48910583.792750001</v>
      </c>
      <c r="D33" s="46">
        <v>0</v>
      </c>
      <c r="E33" s="46">
        <v>11262830.584221603</v>
      </c>
      <c r="F33" s="46">
        <v>0</v>
      </c>
      <c r="G33" s="46">
        <v>20520964.800000001</v>
      </c>
      <c r="H33" s="46">
        <v>29915.439999999999</v>
      </c>
      <c r="I33" s="46">
        <v>5943817.4699999988</v>
      </c>
      <c r="J33" s="46">
        <v>25381783.079999998</v>
      </c>
      <c r="K33" s="46">
        <v>0</v>
      </c>
      <c r="L33" s="46">
        <v>0</v>
      </c>
      <c r="M33" s="46">
        <v>0</v>
      </c>
      <c r="N33" s="46">
        <v>0</v>
      </c>
      <c r="O33" s="46">
        <v>36056.53</v>
      </c>
      <c r="P33" s="46">
        <v>-17655.430000000008</v>
      </c>
    </row>
    <row r="34" spans="1:16" ht="15.6" customHeight="1">
      <c r="A34" s="291" t="s">
        <v>450</v>
      </c>
      <c r="B34" s="291"/>
      <c r="C34" s="50">
        <v>899715383.97760892</v>
      </c>
      <c r="D34" s="50">
        <v>249708.41999999998</v>
      </c>
      <c r="E34" s="50">
        <v>341389685.16667449</v>
      </c>
      <c r="F34" s="50">
        <v>9327946.5892301984</v>
      </c>
      <c r="G34" s="50">
        <v>244052428.75468013</v>
      </c>
      <c r="H34" s="50">
        <v>5644439.3200000003</v>
      </c>
      <c r="I34" s="50">
        <v>384062517.68615299</v>
      </c>
      <c r="J34" s="50">
        <v>1209373655.322592</v>
      </c>
      <c r="K34" s="50">
        <v>51285395.331978559</v>
      </c>
      <c r="L34" s="50">
        <v>0</v>
      </c>
      <c r="M34" s="50">
        <v>0</v>
      </c>
      <c r="N34" s="50">
        <v>0</v>
      </c>
      <c r="O34" s="50">
        <v>50872179.121272795</v>
      </c>
      <c r="P34" s="50">
        <v>80650820.632327974</v>
      </c>
    </row>
    <row r="35" spans="1:16" ht="19.5" customHeight="1">
      <c r="A35" s="176" t="s">
        <v>452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</row>
  </sheetData>
  <mergeCells count="14">
    <mergeCell ref="A1:P1"/>
    <mergeCell ref="A3:A4"/>
    <mergeCell ref="J3:K3"/>
    <mergeCell ref="I3:I4"/>
    <mergeCell ref="P3:P4"/>
    <mergeCell ref="L3:N3"/>
    <mergeCell ref="O3:O4"/>
    <mergeCell ref="A34:B34"/>
    <mergeCell ref="H3:H4"/>
    <mergeCell ref="B3:B4"/>
    <mergeCell ref="G3:G4"/>
    <mergeCell ref="C3:C4"/>
    <mergeCell ref="D3:D4"/>
    <mergeCell ref="E3:F3"/>
  </mergeCells>
  <phoneticPr fontId="3" type="noConversion"/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4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Premiums</vt:lpstr>
      <vt:lpstr>Payments</vt:lpstr>
      <vt:lpstr>Prem-Pay-Total</vt:lpstr>
      <vt:lpstr>TP - 1</vt:lpstr>
      <vt:lpstr>TP - 2</vt:lpstr>
      <vt:lpstr>TechnicalResult</vt:lpstr>
      <vt:lpstr>Costs</vt:lpstr>
      <vt:lpstr>Premiums,Claims</vt:lpstr>
      <vt:lpstr>OutwardRe</vt:lpstr>
      <vt:lpstr>InwardRe</vt:lpstr>
      <vt:lpstr>EEA-NL</vt:lpstr>
      <vt:lpstr>BS</vt:lpstr>
      <vt:lpstr>IS</vt:lpstr>
      <vt:lpstr>banka</vt:lpstr>
      <vt:lpstr>dargava</vt:lpstr>
      <vt:lpstr>BS!Print_Area</vt:lpstr>
      <vt:lpstr>Costs!Print_Area</vt:lpstr>
      <vt:lpstr>'EEA-NL'!Print_Area</vt:lpstr>
      <vt:lpstr>InwardRe!Print_Area</vt:lpstr>
      <vt:lpstr>IS!Print_Area</vt:lpstr>
      <vt:lpstr>OutwardRe!Print_Area</vt:lpstr>
      <vt:lpstr>Payments!Print_Area</vt:lpstr>
      <vt:lpstr>Premiums!Print_Area</vt:lpstr>
      <vt:lpstr>'Premiums,Claims'!Print_Area</vt:lpstr>
      <vt:lpstr>'Prem-Pay-Total'!Print_Area</vt:lpstr>
      <vt:lpstr>TechnicalResult!Print_Area</vt:lpstr>
      <vt:lpstr>'TP - 1'!Print_Area</vt:lpstr>
      <vt:lpstr>'TP - 2'!Print_Area</vt:lpstr>
      <vt:lpstr>BS!Print_Titles</vt:lpstr>
      <vt:lpstr>Costs!Print_Titles</vt:lpstr>
      <vt:lpstr>'EEA-NL'!Print_Titles</vt:lpstr>
      <vt:lpstr>InwardRe!Print_Titles</vt:lpstr>
      <vt:lpstr>IS!Print_Titles</vt:lpstr>
      <vt:lpstr>OutwardRe!Print_Titles</vt:lpstr>
      <vt:lpstr>Payments!Print_Titles</vt:lpstr>
      <vt:lpstr>Premiums!Print_Titles</vt:lpstr>
      <vt:lpstr>'Premiums,Claims'!Print_Titles</vt:lpstr>
      <vt:lpstr>'Prem-Pay-Total'!Print_Titles</vt:lpstr>
      <vt:lpstr>TechnicalResult!Print_Titles</vt:lpstr>
      <vt:lpstr>'TP - 1'!Print_Titles</vt:lpstr>
      <vt:lpstr>'TP - 2'!Print_Titles</vt:lpstr>
      <vt:lpstr>valuti</vt:lpstr>
      <vt:lpstr>Валути</vt:lpstr>
      <vt:lpstr>Държава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2022-03-21T14:23:05Z</cp:lastPrinted>
  <dcterms:created xsi:type="dcterms:W3CDTF">2002-03-05T12:07:18Z</dcterms:created>
  <dcterms:modified xsi:type="dcterms:W3CDTF">2022-03-21T14:28:15Z</dcterms:modified>
</cp:coreProperties>
</file>