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tcheti 2021\12.2021 OTCHET\"/>
    </mc:Choice>
  </mc:AlternateContent>
  <bookViews>
    <workbookView xWindow="0" yWindow="0" windowWidth="20460" windowHeight="591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12" i="2" l="1"/>
  <c r="E14" i="2" s="1"/>
  <c r="H14" i="2"/>
  <c r="G12" i="2"/>
  <c r="G14" i="2" s="1"/>
  <c r="F14" i="2"/>
  <c r="D14" i="2"/>
  <c r="C12" i="2"/>
  <c r="C14" i="2" s="1"/>
  <c r="G31" i="1" l="1"/>
  <c r="F31" i="1"/>
  <c r="E31" i="1"/>
  <c r="D31" i="1"/>
  <c r="C31" i="1"/>
  <c r="B31" i="1"/>
  <c r="G25" i="1"/>
  <c r="F25" i="1"/>
  <c r="E25" i="1"/>
  <c r="D25" i="1"/>
  <c r="C25" i="1"/>
  <c r="C33" i="1" s="1"/>
  <c r="B25" i="1"/>
  <c r="B14" i="1"/>
  <c r="E33" i="1" l="1"/>
  <c r="G33" i="1"/>
  <c r="B33" i="1"/>
  <c r="F33" i="1"/>
  <c r="D33" i="1"/>
  <c r="C14" i="1"/>
  <c r="D14" i="1"/>
  <c r="E14" i="1"/>
  <c r="F14" i="1"/>
  <c r="G14" i="1"/>
  <c r="C8" i="1"/>
  <c r="D8" i="1"/>
  <c r="E8" i="1"/>
  <c r="F8" i="1"/>
  <c r="G8" i="1"/>
  <c r="B8" i="1"/>
  <c r="B16" i="1" s="1"/>
  <c r="D16" i="1" l="1"/>
  <c r="C16" i="1"/>
  <c r="G16" i="1"/>
  <c r="E16" i="1"/>
  <c r="F16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<sst xmlns="http://schemas.openxmlformats.org/spreadsheetml/2006/main" count="79" uniqueCount="33">
  <si>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</si>
  <si>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</si>
  <si>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</si>
  <si>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</si>
  <si>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</si>
  <si>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</si>
  <si>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</si>
  <si>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</si>
  <si>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</si>
  <si>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</si>
  <si>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</si>
  <si>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</si>
  <si>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</si>
  <si>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</si>
  <si>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</si>
  <si>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</si>
  <si>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</si>
  <si>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</si>
  <si>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</si>
  <si>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</si>
  <si>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</si>
  <si>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</si>
  <si>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</si>
  <si>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</si>
  <si>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</si>
  <si>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</si>
  <si>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</si>
  <si>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</si>
  <si>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</si>
  <si>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</si>
  <si>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</si>
  <si>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към 31.12.2021 г.</t>
  </si>
  <si>
    <t>на КОМИСИЯ ЗА ФИНАНСОВ НАДЗОР  към 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</si>
</sst>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abSelected="1" zoomScale="115" zoomScaleNormal="115" workbookViewId="0">
      <selection activeCell="H13" sqref="H13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32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31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19</v>
      </c>
      <c r="D9" s="36" t="s">
        <v>20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21</v>
      </c>
      <c r="F11" s="5" t="s">
        <v>22</v>
      </c>
      <c r="G11" s="5" t="s">
        <v>23</v>
      </c>
      <c r="H11" s="5" t="s">
        <v>24</v>
      </c>
    </row>
    <row r="12" spans="1:8" ht="48.75" customHeight="1" thickBot="1" x14ac:dyDescent="0.25">
      <c r="A12" s="15" t="s">
        <v>27</v>
      </c>
      <c r="B12" s="25" t="s">
        <v>28</v>
      </c>
      <c r="C12" s="30">
        <f>C13</f>
        <v>19701200</v>
      </c>
      <c r="D12" s="30">
        <v>19296100</v>
      </c>
      <c r="E12" s="30">
        <f t="shared" ref="E12:H12" si="0">E13</f>
        <v>4139285</v>
      </c>
      <c r="F12" s="30">
        <v>7685471</v>
      </c>
      <c r="G12" s="30">
        <f t="shared" si="0"/>
        <v>12434331</v>
      </c>
      <c r="H12" s="30">
        <v>19074766</v>
      </c>
    </row>
    <row r="13" spans="1:8" ht="39" thickBot="1" x14ac:dyDescent="0.25">
      <c r="A13" s="26" t="s">
        <v>29</v>
      </c>
      <c r="B13" s="27" t="s">
        <v>30</v>
      </c>
      <c r="C13" s="29">
        <v>19701200</v>
      </c>
      <c r="D13" s="29">
        <v>19296100</v>
      </c>
      <c r="E13" s="29">
        <v>4139285</v>
      </c>
      <c r="F13" s="29">
        <v>7685471</v>
      </c>
      <c r="G13" s="29">
        <v>12434331</v>
      </c>
      <c r="H13" s="29">
        <v>19074766</v>
      </c>
    </row>
    <row r="14" spans="1:8" ht="13.5" thickBot="1" x14ac:dyDescent="0.25">
      <c r="A14" s="15"/>
      <c r="B14" s="14" t="s">
        <v>15</v>
      </c>
      <c r="C14" s="30">
        <f>C12</f>
        <v>19701200</v>
      </c>
      <c r="D14" s="30">
        <f t="shared" ref="D14:H14" si="1">D12</f>
        <v>19296100</v>
      </c>
      <c r="E14" s="30">
        <f t="shared" si="1"/>
        <v>4139285</v>
      </c>
      <c r="F14" s="30">
        <f t="shared" si="1"/>
        <v>7685471</v>
      </c>
      <c r="G14" s="30">
        <f t="shared" si="1"/>
        <v>12434331</v>
      </c>
      <c r="H14" s="30">
        <f t="shared" si="1"/>
        <v>19074766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="115" zoomScaleNormal="115" workbookViewId="0">
      <selection activeCell="H16" sqref="H16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1" spans="1:7" ht="15.75" x14ac:dyDescent="0.2">
      <c r="A1" s="34" t="s">
        <v>0</v>
      </c>
      <c r="B1" s="34"/>
      <c r="C1" s="34"/>
      <c r="D1" s="34"/>
      <c r="E1" s="34"/>
      <c r="F1" s="34"/>
      <c r="G1" s="34"/>
    </row>
    <row r="2" spans="1:7" ht="15.75" x14ac:dyDescent="0.2">
      <c r="A2" s="35" t="s">
        <v>31</v>
      </c>
      <c r="B2" s="35"/>
      <c r="C2" s="35"/>
      <c r="D2" s="35"/>
      <c r="E2" s="35"/>
      <c r="F2" s="35"/>
      <c r="G2" s="35"/>
    </row>
    <row r="3" spans="1:7" ht="16.5" thickBot="1" x14ac:dyDescent="0.25">
      <c r="A3" s="24"/>
      <c r="B3" s="24"/>
      <c r="C3" s="24"/>
      <c r="D3" s="24"/>
      <c r="E3" s="24"/>
      <c r="F3" s="24"/>
      <c r="G3" s="24"/>
    </row>
    <row r="4" spans="1:7" ht="13.5" thickBot="1" x14ac:dyDescent="0.25">
      <c r="A4" s="39" t="s">
        <v>25</v>
      </c>
      <c r="B4" s="40"/>
      <c r="C4" s="40"/>
      <c r="D4" s="40"/>
      <c r="E4" s="40"/>
      <c r="F4" s="40"/>
      <c r="G4" s="41"/>
    </row>
    <row r="5" spans="1:7" ht="12.75" customHeight="1" x14ac:dyDescent="0.2">
      <c r="A5" s="2" t="s">
        <v>1</v>
      </c>
      <c r="B5" s="31" t="s">
        <v>19</v>
      </c>
      <c r="C5" s="36" t="s">
        <v>20</v>
      </c>
      <c r="D5" s="13" t="s">
        <v>3</v>
      </c>
      <c r="E5" s="13" t="s">
        <v>3</v>
      </c>
      <c r="F5" s="13" t="s">
        <v>3</v>
      </c>
      <c r="G5" s="13" t="s">
        <v>3</v>
      </c>
    </row>
    <row r="6" spans="1:7" x14ac:dyDescent="0.2">
      <c r="A6" s="2" t="s">
        <v>2</v>
      </c>
      <c r="B6" s="32"/>
      <c r="C6" s="37"/>
      <c r="D6" s="4" t="s">
        <v>4</v>
      </c>
      <c r="E6" s="4" t="s">
        <v>4</v>
      </c>
      <c r="F6" s="4" t="s">
        <v>4</v>
      </c>
      <c r="G6" s="4" t="s">
        <v>4</v>
      </c>
    </row>
    <row r="7" spans="1:7" ht="41.25" customHeight="1" thickBot="1" x14ac:dyDescent="0.25">
      <c r="A7" s="3"/>
      <c r="B7" s="33"/>
      <c r="C7" s="38"/>
      <c r="D7" s="16" t="s">
        <v>21</v>
      </c>
      <c r="E7" s="5" t="s">
        <v>22</v>
      </c>
      <c r="F7" s="5" t="s">
        <v>23</v>
      </c>
      <c r="G7" s="5" t="s">
        <v>24</v>
      </c>
    </row>
    <row r="8" spans="1:7" ht="13.5" thickBot="1" x14ac:dyDescent="0.25">
      <c r="A8" s="22" t="s">
        <v>5</v>
      </c>
      <c r="B8" s="28">
        <f>+B10+B11+B12</f>
        <v>19701200</v>
      </c>
      <c r="C8" s="28">
        <f t="shared" ref="C8:G8" si="0">+C10+C11+C12</f>
        <v>19296100</v>
      </c>
      <c r="D8" s="28">
        <f t="shared" si="0"/>
        <v>4139285</v>
      </c>
      <c r="E8" s="28">
        <f t="shared" si="0"/>
        <v>7685471</v>
      </c>
      <c r="F8" s="28">
        <f t="shared" si="0"/>
        <v>12434331</v>
      </c>
      <c r="G8" s="28">
        <f t="shared" si="0"/>
        <v>19074766</v>
      </c>
    </row>
    <row r="9" spans="1:7" ht="13.5" thickBot="1" x14ac:dyDescent="0.25">
      <c r="A9" s="7" t="s">
        <v>6</v>
      </c>
      <c r="B9" s="6"/>
      <c r="C9" s="6"/>
      <c r="D9" s="6"/>
      <c r="E9" s="6"/>
      <c r="F9" s="6"/>
      <c r="G9" s="6"/>
    </row>
    <row r="10" spans="1:7" ht="13.5" thickBot="1" x14ac:dyDescent="0.25">
      <c r="A10" s="8" t="s">
        <v>7</v>
      </c>
      <c r="B10" s="29">
        <v>13179300</v>
      </c>
      <c r="C10" s="29">
        <v>13421300</v>
      </c>
      <c r="D10" s="29">
        <v>2970280</v>
      </c>
      <c r="E10" s="29">
        <v>6219627</v>
      </c>
      <c r="F10" s="29">
        <v>9554575</v>
      </c>
      <c r="G10" s="29">
        <v>13415396</v>
      </c>
    </row>
    <row r="11" spans="1:7" ht="13.5" thickBot="1" x14ac:dyDescent="0.25">
      <c r="A11" s="8" t="s">
        <v>8</v>
      </c>
      <c r="B11" s="29">
        <v>5397900</v>
      </c>
      <c r="C11" s="29">
        <v>5052900</v>
      </c>
      <c r="D11" s="29">
        <v>1155730</v>
      </c>
      <c r="E11" s="29">
        <v>1427460</v>
      </c>
      <c r="F11" s="29">
        <v>2770029</v>
      </c>
      <c r="G11" s="29">
        <v>5016341</v>
      </c>
    </row>
    <row r="12" spans="1:7" ht="13.5" thickBot="1" x14ac:dyDescent="0.25">
      <c r="A12" s="8" t="s">
        <v>9</v>
      </c>
      <c r="B12" s="29">
        <v>1124000</v>
      </c>
      <c r="C12" s="29">
        <v>821900</v>
      </c>
      <c r="D12" s="29">
        <v>13275</v>
      </c>
      <c r="E12" s="29">
        <v>38384</v>
      </c>
      <c r="F12" s="29">
        <v>109727</v>
      </c>
      <c r="G12" s="29">
        <v>643029</v>
      </c>
    </row>
    <row r="13" spans="1:7" ht="13.5" thickBot="1" x14ac:dyDescent="0.25">
      <c r="A13" s="7"/>
      <c r="B13" s="6"/>
      <c r="C13" s="6"/>
      <c r="D13" s="6"/>
      <c r="E13" s="6"/>
      <c r="F13" s="6"/>
      <c r="G13" s="6"/>
    </row>
    <row r="14" spans="1:7" s="19" customFormat="1" ht="26.25" thickBot="1" x14ac:dyDescent="0.25">
      <c r="A14" s="22" t="s">
        <v>10</v>
      </c>
      <c r="B14" s="23">
        <f t="shared" ref="B14:G14" si="1">+SUM(B15:B15)</f>
        <v>0</v>
      </c>
      <c r="C14" s="23">
        <f t="shared" si="1"/>
        <v>0</v>
      </c>
      <c r="D14" s="23">
        <f t="shared" si="1"/>
        <v>0</v>
      </c>
      <c r="E14" s="23">
        <f t="shared" si="1"/>
        <v>0</v>
      </c>
      <c r="F14" s="23">
        <f t="shared" si="1"/>
        <v>0</v>
      </c>
      <c r="G14" s="23">
        <f t="shared" si="1"/>
        <v>0</v>
      </c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ht="13.5" thickBot="1" x14ac:dyDescent="0.25">
      <c r="A16" s="22" t="s">
        <v>11</v>
      </c>
      <c r="B16" s="28">
        <f t="shared" ref="B16:G16" si="2">+B14+B8</f>
        <v>19701200</v>
      </c>
      <c r="C16" s="28">
        <f t="shared" si="2"/>
        <v>19296100</v>
      </c>
      <c r="D16" s="28">
        <f t="shared" si="2"/>
        <v>4139285</v>
      </c>
      <c r="E16" s="28">
        <f t="shared" si="2"/>
        <v>7685471</v>
      </c>
      <c r="F16" s="28">
        <f t="shared" si="2"/>
        <v>12434331</v>
      </c>
      <c r="G16" s="28">
        <f t="shared" si="2"/>
        <v>19074766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7" t="s">
        <v>12</v>
      </c>
      <c r="B18" s="9">
        <v>255</v>
      </c>
      <c r="C18" s="9">
        <v>255</v>
      </c>
      <c r="D18" s="9">
        <v>236</v>
      </c>
      <c r="E18" s="9">
        <v>234</v>
      </c>
      <c r="F18" s="9">
        <v>235</v>
      </c>
      <c r="G18" s="9">
        <v>234</v>
      </c>
    </row>
    <row r="19" spans="1:7" ht="15.75" x14ac:dyDescent="0.2">
      <c r="A19" s="10"/>
    </row>
    <row r="20" spans="1:7" ht="13.5" thickBot="1" x14ac:dyDescent="0.25"/>
    <row r="21" spans="1:7" ht="13.5" thickBot="1" x14ac:dyDescent="0.25">
      <c r="A21" s="39" t="s">
        <v>26</v>
      </c>
      <c r="B21" s="40"/>
      <c r="C21" s="40"/>
      <c r="D21" s="40"/>
      <c r="E21" s="40"/>
      <c r="F21" s="40"/>
      <c r="G21" s="41"/>
    </row>
    <row r="22" spans="1:7" ht="12.75" customHeight="1" x14ac:dyDescent="0.2">
      <c r="A22" s="17" t="s">
        <v>16</v>
      </c>
      <c r="B22" s="31" t="s">
        <v>19</v>
      </c>
      <c r="C22" s="36" t="s">
        <v>20</v>
      </c>
      <c r="D22" s="13" t="s">
        <v>3</v>
      </c>
      <c r="E22" s="13" t="s">
        <v>3</v>
      </c>
      <c r="F22" s="13" t="s">
        <v>3</v>
      </c>
      <c r="G22" s="13" t="s">
        <v>3</v>
      </c>
    </row>
    <row r="23" spans="1:7" x14ac:dyDescent="0.2">
      <c r="A23" s="17" t="s">
        <v>2</v>
      </c>
      <c r="B23" s="32"/>
      <c r="C23" s="37"/>
      <c r="D23" s="4" t="s">
        <v>4</v>
      </c>
      <c r="E23" s="4" t="s">
        <v>4</v>
      </c>
      <c r="F23" s="4" t="s">
        <v>4</v>
      </c>
      <c r="G23" s="4" t="s">
        <v>4</v>
      </c>
    </row>
    <row r="24" spans="1:7" ht="39.75" customHeight="1" thickBot="1" x14ac:dyDescent="0.25">
      <c r="A24" s="3"/>
      <c r="B24" s="33"/>
      <c r="C24" s="38"/>
      <c r="D24" s="16" t="s">
        <v>21</v>
      </c>
      <c r="E24" s="5" t="s">
        <v>22</v>
      </c>
      <c r="F24" s="5" t="s">
        <v>23</v>
      </c>
      <c r="G24" s="5" t="s">
        <v>24</v>
      </c>
    </row>
    <row r="25" spans="1:7" ht="13.5" thickBot="1" x14ac:dyDescent="0.25">
      <c r="A25" s="22" t="s">
        <v>5</v>
      </c>
      <c r="B25" s="28">
        <f>+B27+B28+B29</f>
        <v>19701200</v>
      </c>
      <c r="C25" s="28">
        <f t="shared" ref="C25:G25" si="3">+C27+C28+C29</f>
        <v>19296100</v>
      </c>
      <c r="D25" s="28">
        <f t="shared" si="3"/>
        <v>4139285</v>
      </c>
      <c r="E25" s="28">
        <f t="shared" si="3"/>
        <v>7685471</v>
      </c>
      <c r="F25" s="28">
        <f t="shared" si="3"/>
        <v>12434331</v>
      </c>
      <c r="G25" s="28">
        <f t="shared" si="3"/>
        <v>19074766</v>
      </c>
    </row>
    <row r="26" spans="1:7" ht="13.5" thickBot="1" x14ac:dyDescent="0.25">
      <c r="A26" s="7" t="s">
        <v>6</v>
      </c>
      <c r="B26" s="6"/>
      <c r="C26" s="6"/>
      <c r="D26" s="6"/>
      <c r="E26" s="6"/>
      <c r="F26" s="6"/>
      <c r="G26" s="6"/>
    </row>
    <row r="27" spans="1:7" ht="13.5" thickBot="1" x14ac:dyDescent="0.25">
      <c r="A27" s="8" t="s">
        <v>7</v>
      </c>
      <c r="B27" s="29">
        <v>13179300</v>
      </c>
      <c r="C27" s="29">
        <v>13421300</v>
      </c>
      <c r="D27" s="29">
        <v>2970280</v>
      </c>
      <c r="E27" s="29">
        <v>6219627</v>
      </c>
      <c r="F27" s="29">
        <v>9554575</v>
      </c>
      <c r="G27" s="29">
        <v>13415396</v>
      </c>
    </row>
    <row r="28" spans="1:7" ht="13.5" thickBot="1" x14ac:dyDescent="0.25">
      <c r="A28" s="8" t="s">
        <v>8</v>
      </c>
      <c r="B28" s="29">
        <v>5397900</v>
      </c>
      <c r="C28" s="29">
        <v>5052900</v>
      </c>
      <c r="D28" s="29">
        <v>1155730</v>
      </c>
      <c r="E28" s="29">
        <v>1427460</v>
      </c>
      <c r="F28" s="29">
        <v>2770029</v>
      </c>
      <c r="G28" s="29">
        <v>5016341</v>
      </c>
    </row>
    <row r="29" spans="1:7" ht="13.5" thickBot="1" x14ac:dyDescent="0.25">
      <c r="A29" s="8" t="s">
        <v>9</v>
      </c>
      <c r="B29" s="29">
        <v>1124000</v>
      </c>
      <c r="C29" s="29">
        <v>821900</v>
      </c>
      <c r="D29" s="29">
        <v>13275</v>
      </c>
      <c r="E29" s="29">
        <v>38384</v>
      </c>
      <c r="F29" s="29">
        <v>109727</v>
      </c>
      <c r="G29" s="29">
        <v>643029</v>
      </c>
    </row>
    <row r="30" spans="1:7" ht="13.5" thickBot="1" x14ac:dyDescent="0.25">
      <c r="A30" s="7"/>
      <c r="B30" s="6"/>
      <c r="C30" s="6"/>
      <c r="D30" s="6"/>
      <c r="E30" s="6"/>
      <c r="F30" s="6"/>
      <c r="G30" s="6"/>
    </row>
    <row r="31" spans="1:7" ht="26.25" customHeight="1" thickBot="1" x14ac:dyDescent="0.25">
      <c r="A31" s="22" t="s">
        <v>10</v>
      </c>
      <c r="B31" s="23">
        <f t="shared" ref="B31:G31" si="4">+SUM(B32:B32)</f>
        <v>0</v>
      </c>
      <c r="C31" s="23">
        <f t="shared" si="4"/>
        <v>0</v>
      </c>
      <c r="D31" s="23">
        <f t="shared" si="4"/>
        <v>0</v>
      </c>
      <c r="E31" s="23">
        <f t="shared" si="4"/>
        <v>0</v>
      </c>
      <c r="F31" s="23">
        <f t="shared" si="4"/>
        <v>0</v>
      </c>
      <c r="G31" s="23">
        <f t="shared" si="4"/>
        <v>0</v>
      </c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13.5" thickBot="1" x14ac:dyDescent="0.25">
      <c r="A33" s="22" t="s">
        <v>11</v>
      </c>
      <c r="B33" s="28">
        <f>+B31+B25</f>
        <v>19701200</v>
      </c>
      <c r="C33" s="28">
        <f t="shared" ref="C33:G33" si="5">+C31+C25</f>
        <v>19296100</v>
      </c>
      <c r="D33" s="28">
        <f t="shared" si="5"/>
        <v>4139285</v>
      </c>
      <c r="E33" s="28">
        <f t="shared" si="5"/>
        <v>7685471</v>
      </c>
      <c r="F33" s="28">
        <f t="shared" si="5"/>
        <v>12434331</v>
      </c>
      <c r="G33" s="28">
        <f t="shared" si="5"/>
        <v>19074766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7" t="s">
        <v>12</v>
      </c>
      <c r="B35" s="9">
        <v>255</v>
      </c>
      <c r="C35" s="9">
        <v>255</v>
      </c>
      <c r="D35" s="9">
        <v>236</v>
      </c>
      <c r="E35" s="9">
        <v>234</v>
      </c>
      <c r="F35" s="9">
        <v>235</v>
      </c>
      <c r="G35" s="9">
        <v>234</v>
      </c>
    </row>
    <row r="36" spans="1:7" ht="15.75" x14ac:dyDescent="0.2">
      <c r="A36" s="10"/>
    </row>
  </sheetData>
  <mergeCells count="8">
    <mergeCell ref="C22:C24"/>
    <mergeCell ref="A4:G4"/>
    <mergeCell ref="B5:B7"/>
    <mergeCell ref="B22:B24"/>
    <mergeCell ref="A1:G1"/>
    <mergeCell ref="A2:G2"/>
    <mergeCell ref="C5:C7"/>
    <mergeCell ref="A21:G21"/>
  </mergeCells>
  <pageMargins left="0.7" right="0.7" top="0.75" bottom="0.75" header="0.3" footer="0.3"/>
  <pageSetup paperSize="9" scale="8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2021-10-21T07:30:07Z</cp:lastPrinted>
  <dcterms:created xsi:type="dcterms:W3CDTF">2016-04-01T09:51:31Z</dcterms:created>
  <dcterms:modified xsi:type="dcterms:W3CDTF">2022-02-18T07:50:31Z</dcterms:modified>
</cp:coreProperties>
</file>