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0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Statement'!$A$1:$C$123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8" l="1"/>
  <c r="A47" i="8"/>
  <c r="A53" i="8"/>
  <c r="A52" i="8" l="1"/>
  <c r="A46" i="8"/>
  <c r="A50" i="8"/>
  <c r="A54" i="8"/>
  <c r="A49" i="8"/>
  <c r="A51" i="8"/>
  <c r="A55" i="8"/>
  <c r="G49" i="6" l="1"/>
  <c r="G48" i="6" l="1"/>
  <c r="G54" i="6"/>
  <c r="G47" i="6"/>
  <c r="G46" i="6"/>
  <c r="G50" i="6"/>
  <c r="G51" i="6"/>
  <c r="G45" i="6"/>
  <c r="G53" i="6"/>
  <c r="G52" i="6"/>
  <c r="A54" i="4" l="1"/>
  <c r="A46" i="4" l="1"/>
  <c r="A51" i="4"/>
  <c r="A52" i="4"/>
  <c r="A50" i="4"/>
  <c r="A55" i="4"/>
  <c r="A49" i="4"/>
  <c r="A47" i="4"/>
  <c r="A53" i="4"/>
  <c r="A48" i="4"/>
  <c r="A52" i="6" l="1"/>
  <c r="A54" i="6" l="1"/>
  <c r="A53" i="6"/>
  <c r="A48" i="6"/>
  <c r="A49" i="6"/>
  <c r="A50" i="6"/>
  <c r="A51" i="6"/>
  <c r="A45" i="6"/>
  <c r="A46" i="6"/>
  <c r="A47" i="6"/>
</calcChain>
</file>

<file path=xl/sharedStrings.xml><?xml version="1.0" encoding="utf-8"?>
<sst xmlns="http://schemas.openxmlformats.org/spreadsheetml/2006/main" count="727" uniqueCount="379">
  <si>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</si>
  <si>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</si>
  <si>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</si>
  <si>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</si>
  <si>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</si>
  <si>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</si>
  <si>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</si>
  <si>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</si>
  <si>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</si>
  <si>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</si>
  <si>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</si>
  <si>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</si>
  <si>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</si>
  <si>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</si>
  <si>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</si>
  <si>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</si>
  <si>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</si>
  <si>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</si>
  <si>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</si>
  <si>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</si>
  <si>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</si>
  <si>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</si>
  <si>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</si>
  <si>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</si>
  <si>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</si>
  <si>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</si>
  <si>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</si>
  <si>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</si>
  <si>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</si>
  <si>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</si>
  <si>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</si>
  <si>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9."ЩЕТИ НА ИМУЩЕСТВО"</t>
  </si>
  <si>
    <t>10."ГО, СВЪРЗАНА С ПРИТЕЖАВАНЕТО И ИЗПОЛЗВАНЕТО НА МПС"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</si>
  <si>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</si>
  <si>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</si>
  <si>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</si>
  <si>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</si>
  <si>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</si>
  <si>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</si>
  <si>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</si>
  <si>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</si>
  <si>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</si>
  <si>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</si>
  <si>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</si>
  <si>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</si>
  <si>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</si>
  <si>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</si>
  <si>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</si>
  <si>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</si>
  <si>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</si>
  <si>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</si>
  <si>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</si>
  <si>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</si>
  <si>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</si>
  <si>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</si>
  <si>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</si>
  <si>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</si>
  <si>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</si>
  <si>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</si>
  <si>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</si>
  <si>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</si>
  <si>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</si>
  <si>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</si>
  <si>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</si>
  <si>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</si>
  <si>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</si>
  <si>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</si>
  <si>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</si>
  <si>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</si>
  <si>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</si>
  <si>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</si>
  <si>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</si>
  <si>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</si>
  <si>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</si>
  <si>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</si>
  <si>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</si>
  <si>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</si>
  <si>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</si>
  <si>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</si>
  <si>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</si>
  <si>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</si>
  <si>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</si>
  <si>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</si>
  <si>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</si>
  <si>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</si>
  <si>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</si>
  <si>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</si>
  <si>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</si>
  <si>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</si>
  <si>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</si>
  <si>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</si>
  <si>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</si>
  <si>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</si>
  <si>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</si>
  <si>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</si>
  <si>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</si>
  <si>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</si>
  <si>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</si>
  <si>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</si>
  <si>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</si>
  <si>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</si>
  <si>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</si>
  <si>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</si>
  <si>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</si>
  <si>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</si>
  <si>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</si>
  <si>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</si>
  <si>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</si>
  <si>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</si>
  <si>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</si>
  <si>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</si>
  <si>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</si>
  <si>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</si>
  <si>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</si>
  <si>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</si>
  <si>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</si>
  <si>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</si>
  <si>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</si>
  <si>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</si>
  <si>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</si>
  <si>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</si>
  <si>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</si>
  <si>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</si>
  <si>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</si>
  <si>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</si>
  <si>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</si>
  <si>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</si>
  <si>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</si>
  <si>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</si>
  <si>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</si>
  <si>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</si>
  <si>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</si>
  <si>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</si>
  <si>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</si>
  <si>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</si>
  <si>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</si>
  <si>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</si>
  <si>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</si>
  <si>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</si>
  <si>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</si>
  <si>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</si>
  <si>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</si>
  <si>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</si>
  <si>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</si>
  <si>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</si>
  <si>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</si>
  <si>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</si>
  <si>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</si>
  <si>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</si>
  <si>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</si>
  <si>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</si>
  <si>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</si>
  <si>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</si>
  <si>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</si>
  <si>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</si>
  <si>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</si>
  <si>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</si>
  <si>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</si>
  <si>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</si>
  <si>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</si>
  <si>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</si>
  <si>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</si>
  <si>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</si>
  <si>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</si>
  <si>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</si>
  <si>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</si>
  <si>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</si>
  <si>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</si>
  <si>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</si>
  <si>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</si>
  <si>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</si>
  <si>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</si>
  <si>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</si>
  <si>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</si>
  <si>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</si>
  <si>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</si>
  <si>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</si>
  <si>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</si>
  <si>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</si>
  <si>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</si>
  <si>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</si>
  <si>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</si>
  <si>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</si>
  <si>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</si>
  <si>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</si>
  <si>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</si>
  <si>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</si>
  <si>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</si>
  <si>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</si>
  <si>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</si>
  <si>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</si>
  <si>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</si>
  <si>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</si>
  <si>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</si>
  <si>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</si>
  <si>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</si>
  <si>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</si>
  <si>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</si>
  <si>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</si>
  <si>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</si>
  <si>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</si>
  <si>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</si>
  <si>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</si>
  <si>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</si>
  <si>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</si>
  <si>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</si>
  <si>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</si>
  <si>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</si>
  <si>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</si>
  <si>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</si>
  <si>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</si>
  <si>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</si>
  <si>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</si>
  <si>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</si>
  <si>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</si>
  <si>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</si>
  <si>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</si>
  <si>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</si>
  <si>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</si>
  <si>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</si>
  <si>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</si>
  <si>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</si>
  <si>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</si>
  <si>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</si>
  <si>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</si>
  <si>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</si>
  <si>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</si>
  <si>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</si>
  <si>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</si>
  <si>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</si>
  <si>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</si>
  <si>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</si>
  <si>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</si>
  <si>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</si>
  <si>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</si>
  <si>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</si>
  <si>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</si>
  <si>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</si>
  <si>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</si>
  <si>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</si>
  <si>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</si>
  <si>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</si>
  <si>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</si>
  <si>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</si>
  <si>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</si>
  <si>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</si>
  <si>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</si>
  <si>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</si>
  <si>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</si>
  <si>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</si>
  <si>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</si>
  <si>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</si>
  <si>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</si>
  <si>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</si>
  <si>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</si>
  <si>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</si>
  <si>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</si>
  <si>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</si>
  <si>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</si>
  <si>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</si>
  <si>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</si>
  <si>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</si>
  <si>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</si>
  <si>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</si>
  <si>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</si>
  <si>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</si>
  <si>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</si>
  <si>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</si>
  <si>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</si>
  <si>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</si>
  <si>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</si>
  <si>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</si>
  <si>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</si>
  <si>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</si>
  <si>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</si>
  <si>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</si>
  <si>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</si>
  <si>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</si>
  <si>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</si>
  <si>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</si>
  <si>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</si>
  <si>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</si>
  <si>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</si>
  <si>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</si>
  <si>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"ЗЛОПОЛУКА"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</si>
  <si>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</si>
  <si>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</si>
  <si>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</si>
  <si>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</si>
  <si>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</si>
  <si>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</si>
  <si>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</si>
  <si>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</si>
  <si>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 xml:space="preserve">   В т.ч. "ГО НА АВТОМОБИЛИСТИТЕ"</t>
  </si>
  <si>
    <t xml:space="preserve">   В т.ч. "ЗЕЛЕНА КАРТА"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</si>
  <si>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</si>
  <si>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</si>
  <si>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</si>
  <si>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</si>
  <si>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</si>
  <si>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</si>
  <si>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</si>
  <si>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</si>
  <si>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</si>
  <si>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</si>
  <si>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</si>
  <si>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</si>
  <si>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</si>
  <si>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</si>
  <si>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</si>
  <si>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</si>
  <si>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</si>
  <si>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</si>
  <si>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</si>
  <si>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</si>
  <si>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</si>
  <si>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"ЩЕТИ НА ИМУЩЕСТВО"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</si>
  <si>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</si>
  <si>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</si>
  <si>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</si>
  <si>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</si>
  <si>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</si>
  <si>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</si>
  <si>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</si>
  <si>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</si>
  <si>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</si>
  <si>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</si>
  <si>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</si>
  <si>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</si>
  <si>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</si>
  <si>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</si>
  <si>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</si>
  <si>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</si>
  <si>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</si>
  <si>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дейност**</t>
  </si>
  <si>
    <t>Изплатени обезщетения от застрахователите със смесена дейност**</t>
  </si>
  <si>
    <t xml:space="preserve">  В т.ч. ЗАДЪЛЖИТЕЛНА ЗАСТРАХОВКА "ЗЛОПОЛУКА" НА ПЪТНИЦИТЕ В СРЕДСТВАТА ЗА ОБЩЕСТВЕН ТРАНСПОРТ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</si>
  <si>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</si>
  <si>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</si>
  <si>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</si>
  <si>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</si>
  <si>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</si>
  <si>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</si>
  <si>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 xml:space="preserve">  В т.ч. "ГО НА АВТОМОБИЛИСТИТЕ"</t>
  </si>
  <si>
    <t xml:space="preserve">  В т.ч. "ЗЕЛЕНА КАРТА"</t>
  </si>
  <si>
    <t xml:space="preserve">  В т.ч. ГРАНИЧНА "ГРАЖДАНСКА ОТГОВОРНОСТ"</t>
  </si>
  <si>
    <t xml:space="preserve">  В т.ч. "ГО НА ПРЕВОЗВАЧА"</t>
  </si>
  <si>
    <t xml:space="preserve">Общо за "б" </t>
  </si>
  <si>
    <t>Дял на презастрахователите в резерва за неизтекли рискове</t>
  </si>
  <si>
    <t>БРУТЕН ПРЕМИЕН ПРИХОД,  РЕАЛИЗИРАН ОТ ЗАСТРАХОВАТЕЛИТЕ, КОИТО ИЗВЪРШВАТ ДЕЙНОСТ ПО ОБЩО ЗАСТРАХОВАНЕ КЪМ 31.10.2021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</si>
  <si>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</si>
  <si>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</si>
  <si>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</si>
  <si>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</si>
  <si>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</si>
  <si>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</si>
  <si>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ЗД "Бул Инс" АД</t>
  </si>
  <si>
    <t>ЗАД "ОЗК - Застраховане" АД</t>
  </si>
  <si>
    <t>"Дженерали застраховане" АД</t>
  </si>
  <si>
    <t>ЗАД "Алианц България" АД</t>
  </si>
  <si>
    <t>ЗК "УНИКА" АД</t>
  </si>
  <si>
    <t>ЗАД "Енергия"</t>
  </si>
  <si>
    <t>"Групама застраховане" ЕАД</t>
  </si>
  <si>
    <t>ЗАД "Асет Иншурънс" АД</t>
  </si>
  <si>
    <t>"ОЗОФ Доверие ЗАД" АД</t>
  </si>
  <si>
    <t>"Застрахователно дружество ЕИГ РЕ" ЕАД</t>
  </si>
  <si>
    <t>"ЗК България Иншурънс" 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</si>
  <si>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</si>
  <si>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</si>
  <si>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</si>
  <si>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</si>
  <si>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</si>
  <si>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</si>
  <si>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ОБЩО</t>
  </si>
  <si>
    <t>ИЗПЛАТЕНИ ОБЕЗЩЕТЕНИЯ ОТ ЗАСТРАХОВАТЕЛИТЕ, КОИТО ИЗВЪРШВАТ ДЕЙНОСТ ПО ОБЩО ЗАСТРАХОВАНЕ КЪМ 31.10.2021 ГОДИНА*</t>
  </si>
  <si>
    <t>БРУТЕН ПРЕМИЕН ПРИХОД И ИЗПЛАТЕНИ ОБЕЗЩЕТЕНИЯ ПО ОБЩО ЗАСТРАХОВАНЕ КЪМ 31.10.2021 ГОДИНА*</t>
  </si>
  <si>
    <t>ОБЩИ ДАННИ ЗА ПОРТФЕЙЛА НА ЗАСТРАХОВАТЕЛИТЕ ПО ОБЩО ЗАСТРАХОВАНЕ КЪМ 31.10.2021 ГОДИНА*</t>
  </si>
  <si>
    <t>АГРЕГИРАН ОТЧЕТ ЗА ФИНАНСОВОТО СЪСТОЯНИЕ НА ЗАСТРАХОВАТЕЛИТЕ, КОИТО ИЗВЪРШВАТ ДЕЙНОСТ ПО ОБЩО ЗАСТРАХОВАНЕ КЪМ 31.10.2021 ГОДИНА*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</si>
  <si>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31.10.2021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</si>
</sst>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3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vertical="center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3" borderId="1" xfId="6" applyFont="1" applyFill="1" applyBorder="1" applyAlignment="1" applyProtection="1">
      <alignment horizontal="center" vertical="center" wrapText="1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right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 applyProtection="1">
      <alignment wrapText="1"/>
    </xf>
    <xf numFmtId="0" fontId="9" fillId="2" borderId="1" xfId="9" applyFont="1" applyFill="1" applyBorder="1" applyAlignment="1">
      <alignment horizontal="center" vertical="center" wrapText="1"/>
    </xf>
    <xf numFmtId="10" fontId="9" fillId="2" borderId="1" xfId="9" applyNumberFormat="1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10" fontId="9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8" xfId="6" applyFont="1" applyFill="1" applyBorder="1" applyAlignment="1" applyProtection="1">
      <alignment horizontal="center" wrapText="1"/>
    </xf>
    <xf numFmtId="3" fontId="5" fillId="2" borderId="11" xfId="6" applyFont="1" applyFill="1" applyBorder="1" applyAlignment="1" applyProtection="1">
      <alignment horizontal="center" wrapText="1"/>
    </xf>
    <xf numFmtId="3" fontId="5" fillId="2" borderId="9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left" vertical="center" wrapText="1"/>
    </xf>
    <xf numFmtId="3" fontId="5" fillId="2" borderId="9" xfId="5" applyNumberFormat="1" applyFont="1" applyFill="1" applyBorder="1" applyAlignment="1" applyProtection="1">
      <alignment horizontal="left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БРУТНИЯ ПРЕМИЕН ПРИХОД ПО КЛАСОВЕ ЗАСТРАХОВКИ КЪМ </a:t>
            </a:r>
            <a:r>
              <a:rPr lang="en-US" b="1"/>
              <a:t>3</a:t>
            </a:r>
            <a:r>
              <a:rPr lang="bg-BG" b="1"/>
              <a:t>1.</a:t>
            </a:r>
            <a:r>
              <a:rPr lang="en-US" b="1"/>
              <a:t>10.2</a:t>
            </a:r>
            <a:r>
              <a:rPr lang="bg-BG" b="1"/>
              <a:t>0</a:t>
            </a:r>
            <a:r>
              <a:rPr lang="en-US" b="1"/>
              <a:t>21 </a:t>
            </a:r>
            <a:r>
              <a:rPr lang="bg-BG" b="1"/>
              <a:t>г.</a:t>
            </a:r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6.8619676461502174E-2"/>
                  <c:y val="-0.128101664233671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5.0332616430324148E-2</c:v>
                </c:pt>
                <c:pt idx="1">
                  <c:v>0.71845598853130321</c:v>
                </c:pt>
                <c:pt idx="2">
                  <c:v>3.842466858555914E-3</c:v>
                </c:pt>
                <c:pt idx="3">
                  <c:v>5.1481193853389427E-3</c:v>
                </c:pt>
                <c:pt idx="4">
                  <c:v>2.9702747755090205E-3</c:v>
                </c:pt>
                <c:pt idx="5">
                  <c:v>8.5465337357186269E-3</c:v>
                </c:pt>
                <c:pt idx="6">
                  <c:v>0.12356647114168103</c:v>
                </c:pt>
                <c:pt idx="7">
                  <c:v>2.2447845965767085E-2</c:v>
                </c:pt>
                <c:pt idx="8">
                  <c:v>3.8582850630852809E-2</c:v>
                </c:pt>
                <c:pt idx="9">
                  <c:v>2.6106832544949006E-2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ИЗПЛАТЕНИТЕ ОБЕЗЩЕТЕНИЯ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</a:t>
            </a:r>
            <a:r>
              <a:rPr lang="en-US" sz="1200" b="1"/>
              <a:t>.10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r>
              <a:rPr lang="en-US" sz="1200" b="1" baseline="0"/>
              <a:t> </a:t>
            </a:r>
            <a:r>
              <a:rPr lang="bg-BG" sz="1200" b="1" baseline="0"/>
              <a:t>г.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5.1753741656228106E-2</c:v>
                </c:pt>
                <c:pt idx="1">
                  <c:v>0.85326126500543664</c:v>
                </c:pt>
                <c:pt idx="2">
                  <c:v>7.4108300769416043E-4</c:v>
                </c:pt>
                <c:pt idx="3">
                  <c:v>2.1060515144416528E-4</c:v>
                </c:pt>
                <c:pt idx="4">
                  <c:v>1.3581784738588606E-3</c:v>
                </c:pt>
                <c:pt idx="5">
                  <c:v>5.2194419249704587E-3</c:v>
                </c:pt>
                <c:pt idx="6">
                  <c:v>6.5244291182058642E-2</c:v>
                </c:pt>
                <c:pt idx="7">
                  <c:v>1.126549548305192E-2</c:v>
                </c:pt>
                <c:pt idx="8">
                  <c:v>3.4151459362710269E-3</c:v>
                </c:pt>
                <c:pt idx="9">
                  <c:v>7.5307521789859649E-3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/>
              <a:t>СТРУКТУРА НА БРУТНИЯ ПРЕМИЕН ПРИХОД ПО КЛАСОВЕ ЗАСТРАХОВКИ КЪМ </a:t>
            </a:r>
            <a:r>
              <a:rPr lang="en-US" sz="1200" b="1"/>
              <a:t>3</a:t>
            </a:r>
            <a:r>
              <a:rPr lang="bg-BG" sz="1200" b="1"/>
              <a:t>1.</a:t>
            </a:r>
            <a:r>
              <a:rPr lang="en-US" sz="1200" b="1"/>
              <a:t>10</a:t>
            </a:r>
            <a:r>
              <a:rPr lang="bg-BG" sz="1200" b="1"/>
              <a:t>.</a:t>
            </a:r>
            <a:r>
              <a:rPr lang="en-US" sz="1200" b="1"/>
              <a:t>2021</a:t>
            </a:r>
            <a:r>
              <a:rPr lang="bg-BG" sz="12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1253055046951245E-2"/>
                  <c:y val="-0.1329262937992193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39"/>
                  <c:y val="-1.3493165758137018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9.4839385952668345E-2"/>
                  <c:y val="-8.2123569157936741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9272371975400882E-2"/>
                  <c:y val="-0.1454881157582949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8.3029774045160071E-2</c:v>
                </c:pt>
                <c:pt idx="1">
                  <c:v>0.69371946593111722</c:v>
                </c:pt>
                <c:pt idx="2">
                  <c:v>3.7101702811671755E-3</c:v>
                </c:pt>
                <c:pt idx="3">
                  <c:v>4.9708690407712546E-3</c:v>
                </c:pt>
                <c:pt idx="4">
                  <c:v>2.8680078721969047E-3</c:v>
                </c:pt>
                <c:pt idx="5">
                  <c:v>8.2522755928656003E-3</c:v>
                </c:pt>
                <c:pt idx="6">
                  <c:v>0.11931206327980229</c:v>
                </c:pt>
                <c:pt idx="7">
                  <c:v>2.1674964038520823E-2</c:v>
                </c:pt>
                <c:pt idx="8">
                  <c:v>3.7254438630890604E-2</c:v>
                </c:pt>
                <c:pt idx="9">
                  <c:v>2.5207971287507812E-2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1"/>
              <a:t>СТРУКТУРА НА ИЗПЛАТЕНИТЕ ОБЕЗЩЕТЕНИЯ ПО КЛАСОВЕ ЗАСТРАХОВКИ КЪМ </a:t>
            </a:r>
            <a:r>
              <a:rPr lang="en-US" b="1"/>
              <a:t>3</a:t>
            </a:r>
            <a:r>
              <a:rPr lang="bg-BG" b="1"/>
              <a:t>1.</a:t>
            </a:r>
            <a:r>
              <a:rPr lang="en-US" b="1"/>
              <a:t>10</a:t>
            </a:r>
            <a:r>
              <a:rPr lang="bg-BG" b="1"/>
              <a:t>.2</a:t>
            </a:r>
            <a:r>
              <a:rPr lang="en-US" b="1"/>
              <a:t>021 </a:t>
            </a:r>
            <a:r>
              <a:rPr lang="bg-BG" b="1"/>
              <a:t>г</a:t>
            </a:r>
            <a:r>
              <a:rPr lang="en-US" b="1"/>
              <a:t>.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'Prem-Pay-Total'!$H$45:$H$54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465858823721801E-2"/>
                  <c:y val="-0.153541861683775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3.1365456265007426E-2"/>
                  <c:y val="-0.3111700886136683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'Prem-Pay-Total'!$G$45:$G$54</c:f>
              <c:numCache>
                <c:formatCode>0.0%</c:formatCode>
                <c:ptCount val="10"/>
                <c:pt idx="0">
                  <c:v>8.2961172641741507E-2</c:v>
                </c:pt>
                <c:pt idx="1">
                  <c:v>0.82518032109628647</c:v>
                </c:pt>
                <c:pt idx="2">
                  <c:v>7.1668982341698581E-4</c:v>
                </c:pt>
                <c:pt idx="3">
                  <c:v>2.0367295867282606E-4</c:v>
                </c:pt>
                <c:pt idx="4">
                  <c:v>1.3134732283598253E-3</c:v>
                </c:pt>
                <c:pt idx="5">
                  <c:v>5.0476409156665746E-3</c:v>
                </c:pt>
                <c:pt idx="6">
                  <c:v>6.3096736857760335E-2</c:v>
                </c:pt>
                <c:pt idx="7">
                  <c:v>1.0894685055017964E-2</c:v>
                </c:pt>
                <c:pt idx="8">
                  <c:v>3.3027343935801401E-3</c:v>
                </c:pt>
                <c:pt idx="9">
                  <c:v>7.2828730294972888E-3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31749</xdr:rowOff>
    </xdr:from>
    <xdr:to>
      <xdr:col>6</xdr:col>
      <xdr:colOff>9524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4856</xdr:colOff>
      <xdr:row>35</xdr:row>
      <xdr:rowOff>15876</xdr:rowOff>
    </xdr:from>
    <xdr:to>
      <xdr:col>5</xdr:col>
      <xdr:colOff>1355725</xdr:colOff>
      <xdr:row>63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37</xdr:row>
      <xdr:rowOff>36286</xdr:rowOff>
    </xdr:from>
    <xdr:to>
      <xdr:col>5</xdr:col>
      <xdr:colOff>1161143</xdr:colOff>
      <xdr:row>65</xdr:row>
      <xdr:rowOff>133804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1179286</xdr:colOff>
      <xdr:row>37</xdr:row>
      <xdr:rowOff>36287</xdr:rowOff>
    </xdr:from>
    <xdr:to>
      <xdr:col>18</xdr:col>
      <xdr:colOff>322036</xdr:colOff>
      <xdr:row>65</xdr:row>
      <xdr:rowOff>133805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353</v>
      </c>
      <c r="G3" s="45" t="s">
        <v>354</v>
      </c>
      <c r="H3" s="45" t="s">
        <v>355</v>
      </c>
      <c r="I3" s="45" t="s">
        <v>356</v>
      </c>
      <c r="J3" s="45" t="s">
        <v>357</v>
      </c>
      <c r="K3" s="45" t="s">
        <v>358</v>
      </c>
      <c r="L3" s="45" t="s">
        <v>359</v>
      </c>
      <c r="M3" s="45" t="s">
        <v>360</v>
      </c>
      <c r="N3" s="45" t="s">
        <v>361</v>
      </c>
      <c r="O3" s="45" t="s">
        <v>362</v>
      </c>
      <c r="P3" s="45" t="s">
        <v>363</v>
      </c>
      <c r="Q3" s="45" t="s">
        <v>364</v>
      </c>
      <c r="R3" s="45" t="s">
        <v>365</v>
      </c>
      <c r="S3" s="57" t="s">
        <v>366</v>
      </c>
      <c r="T3" s="45" t="s">
        <v>367</v>
      </c>
      <c r="U3" s="45" t="s">
        <v>368</v>
      </c>
      <c r="V3" s="45" t="s">
        <v>369</v>
      </c>
      <c r="W3" s="45" t="s">
        <v>370</v>
      </c>
      <c r="X3" s="45" t="s">
        <v>371</v>
      </c>
      <c r="Y3" s="57" t="s">
        <v>372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1">
        <v>1911554</v>
      </c>
      <c r="D4" s="52">
        <v>6905303.8099999996</v>
      </c>
      <c r="E4" s="52">
        <v>4785963.0900000017</v>
      </c>
      <c r="F4" s="52">
        <v>7704642.5800000001</v>
      </c>
      <c r="G4" s="52">
        <v>2981075.46</v>
      </c>
      <c r="H4" s="52">
        <v>120669.4699999998</v>
      </c>
      <c r="I4" s="52">
        <v>433847.54</v>
      </c>
      <c r="J4" s="52">
        <v>1296923.5599999996</v>
      </c>
      <c r="K4" s="52">
        <v>8624000.0099999998</v>
      </c>
      <c r="L4" s="63">
        <v>2406285.4</v>
      </c>
      <c r="M4" s="52">
        <v>104631</v>
      </c>
      <c r="N4" s="52">
        <v>182995.7</v>
      </c>
      <c r="O4" s="52">
        <v>3631070.41</v>
      </c>
      <c r="P4" s="52">
        <v>363292.24000000017</v>
      </c>
      <c r="Q4" s="52">
        <v>0</v>
      </c>
      <c r="R4" s="52">
        <v>8789.0300000000007</v>
      </c>
      <c r="S4" s="52">
        <v>566202.20999998983</v>
      </c>
      <c r="T4" s="52">
        <v>1669301.0341771201</v>
      </c>
      <c r="U4" s="52">
        <v>111192</v>
      </c>
      <c r="V4" s="52">
        <v>0</v>
      </c>
      <c r="W4" s="52">
        <v>4962.3999999999996</v>
      </c>
      <c r="X4" s="52">
        <v>12138.86</v>
      </c>
      <c r="Y4" s="52">
        <v>24500</v>
      </c>
      <c r="Z4" s="42">
        <v>43849339.804177113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588224</v>
      </c>
      <c r="D5" s="51">
        <v>233392.44</v>
      </c>
      <c r="E5" s="51">
        <v>311362.19</v>
      </c>
      <c r="F5" s="32">
        <v>402159.69000000006</v>
      </c>
      <c r="G5" s="32">
        <v>122426.37</v>
      </c>
      <c r="H5" s="32">
        <v>0</v>
      </c>
      <c r="I5" s="51">
        <v>13940.08</v>
      </c>
      <c r="J5" s="32">
        <v>230396.58999999997</v>
      </c>
      <c r="K5" s="32">
        <v>804597.92</v>
      </c>
      <c r="L5" s="51">
        <v>28375.760000000002</v>
      </c>
      <c r="M5" s="32">
        <v>12238.41</v>
      </c>
      <c r="N5" s="32">
        <v>0</v>
      </c>
      <c r="O5" s="32">
        <v>0</v>
      </c>
      <c r="P5" s="33">
        <v>1571.4</v>
      </c>
      <c r="Q5" s="52">
        <v>0</v>
      </c>
      <c r="R5" s="32">
        <v>0</v>
      </c>
      <c r="S5" s="32">
        <v>0</v>
      </c>
      <c r="T5" s="32">
        <v>0</v>
      </c>
      <c r="U5" s="32">
        <v>18251</v>
      </c>
      <c r="V5" s="32">
        <v>0</v>
      </c>
      <c r="W5" s="32">
        <v>0</v>
      </c>
      <c r="X5" s="52">
        <v>0</v>
      </c>
      <c r="Y5" s="32">
        <v>0</v>
      </c>
      <c r="Z5" s="42">
        <v>2766935.8499999996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5065809.68</v>
      </c>
      <c r="E6" s="51">
        <v>0</v>
      </c>
      <c r="F6" s="32">
        <v>0</v>
      </c>
      <c r="G6" s="32">
        <v>0</v>
      </c>
      <c r="H6" s="32">
        <v>647649.57999999996</v>
      </c>
      <c r="I6" s="51">
        <v>0</v>
      </c>
      <c r="J6" s="32">
        <v>17017.919999999998</v>
      </c>
      <c r="K6" s="32">
        <v>17618145.32</v>
      </c>
      <c r="L6" s="51">
        <v>883111.75</v>
      </c>
      <c r="M6" s="32">
        <v>0</v>
      </c>
      <c r="N6" s="32">
        <v>0</v>
      </c>
      <c r="O6" s="32">
        <v>1569472.6</v>
      </c>
      <c r="P6" s="33">
        <v>0</v>
      </c>
      <c r="Q6" s="52">
        <v>17795558</v>
      </c>
      <c r="R6" s="32">
        <v>13201.85</v>
      </c>
      <c r="S6" s="32">
        <v>9999529.1899989955</v>
      </c>
      <c r="T6" s="32">
        <v>5334289.4162656683</v>
      </c>
      <c r="U6" s="32">
        <v>3247772</v>
      </c>
      <c r="V6" s="32">
        <v>0</v>
      </c>
      <c r="W6" s="32">
        <v>2718794.46</v>
      </c>
      <c r="X6" s="52">
        <v>769137.17</v>
      </c>
      <c r="Y6" s="32">
        <v>781967.33</v>
      </c>
      <c r="Z6" s="42">
        <v>66461456.26626467</v>
      </c>
      <c r="AA6" s="9"/>
    </row>
    <row r="7" spans="1:28" ht="32.25" customHeight="1" x14ac:dyDescent="0.25">
      <c r="A7" s="31">
        <v>3</v>
      </c>
      <c r="B7" s="4" t="s">
        <v>286</v>
      </c>
      <c r="C7" s="51">
        <v>43089912</v>
      </c>
      <c r="D7" s="51">
        <v>30845047.030000001</v>
      </c>
      <c r="E7" s="51">
        <v>110439728.08000001</v>
      </c>
      <c r="F7" s="32">
        <v>99385119.520000011</v>
      </c>
      <c r="G7" s="32">
        <v>112727013.08</v>
      </c>
      <c r="H7" s="32">
        <v>1315684.7999999998</v>
      </c>
      <c r="I7" s="51">
        <v>24406469.630000003</v>
      </c>
      <c r="J7" s="32">
        <v>6186437.660000002</v>
      </c>
      <c r="K7" s="32">
        <v>50965518.75</v>
      </c>
      <c r="L7" s="51">
        <v>73787204.039999992</v>
      </c>
      <c r="M7" s="32">
        <v>14584608.76</v>
      </c>
      <c r="N7" s="32">
        <v>227587.37</v>
      </c>
      <c r="O7" s="32">
        <v>5855606.3700000001</v>
      </c>
      <c r="P7" s="33">
        <v>15938643.540000068</v>
      </c>
      <c r="Q7" s="52">
        <v>0</v>
      </c>
      <c r="R7" s="32">
        <v>0</v>
      </c>
      <c r="S7" s="32">
        <v>626310.88999999978</v>
      </c>
      <c r="T7" s="32">
        <v>0</v>
      </c>
      <c r="U7" s="32">
        <v>310495</v>
      </c>
      <c r="V7" s="32">
        <v>0</v>
      </c>
      <c r="W7" s="32">
        <v>0</v>
      </c>
      <c r="X7" s="52">
        <v>0</v>
      </c>
      <c r="Y7" s="32">
        <v>0</v>
      </c>
      <c r="Z7" s="42">
        <v>590691386.5200001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2416987.7199999997</v>
      </c>
      <c r="F8" s="32">
        <v>33594.35</v>
      </c>
      <c r="G8" s="32">
        <v>0</v>
      </c>
      <c r="H8" s="32">
        <v>0</v>
      </c>
      <c r="I8" s="51">
        <v>0</v>
      </c>
      <c r="J8" s="32">
        <v>2523513.69</v>
      </c>
      <c r="K8" s="32">
        <v>3447194.61</v>
      </c>
      <c r="L8" s="51">
        <v>0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8421290.3699999992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131003.83</v>
      </c>
      <c r="E9" s="51">
        <v>854072.63</v>
      </c>
      <c r="F9" s="32">
        <v>0</v>
      </c>
      <c r="G9" s="32">
        <v>3138153.35</v>
      </c>
      <c r="H9" s="32">
        <v>0</v>
      </c>
      <c r="I9" s="51">
        <v>874597.99</v>
      </c>
      <c r="J9" s="32">
        <v>0</v>
      </c>
      <c r="K9" s="32">
        <v>65209.22</v>
      </c>
      <c r="L9" s="51">
        <v>0</v>
      </c>
      <c r="M9" s="32">
        <v>0</v>
      </c>
      <c r="N9" s="32">
        <v>0</v>
      </c>
      <c r="O9" s="32">
        <v>0</v>
      </c>
      <c r="P9" s="33">
        <v>84970.040000000008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5148007.0599999996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29198</v>
      </c>
      <c r="D10" s="51">
        <v>2071626.6</v>
      </c>
      <c r="E10" s="51">
        <v>1756623.61</v>
      </c>
      <c r="F10" s="32">
        <v>3400</v>
      </c>
      <c r="G10" s="32">
        <v>747977.26</v>
      </c>
      <c r="H10" s="32">
        <v>0</v>
      </c>
      <c r="I10" s="51">
        <v>31430</v>
      </c>
      <c r="J10" s="32">
        <v>0</v>
      </c>
      <c r="K10" s="32">
        <v>74259.570000000007</v>
      </c>
      <c r="L10" s="51">
        <v>870809.63</v>
      </c>
      <c r="M10" s="32">
        <v>5929.92</v>
      </c>
      <c r="N10" s="32">
        <v>0</v>
      </c>
      <c r="O10" s="32">
        <v>0</v>
      </c>
      <c r="P10" s="33">
        <v>0</v>
      </c>
      <c r="Q10" s="52">
        <v>0</v>
      </c>
      <c r="R10" s="32">
        <v>540635.93190640002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6131890.5219064001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131503</v>
      </c>
      <c r="D11" s="51">
        <v>1584698.94</v>
      </c>
      <c r="E11" s="51">
        <v>7006411.790000001</v>
      </c>
      <c r="F11" s="32">
        <v>2177505.21</v>
      </c>
      <c r="G11" s="32">
        <v>1197668.45</v>
      </c>
      <c r="H11" s="32">
        <v>16213.230000000003</v>
      </c>
      <c r="I11" s="51">
        <v>22688.07</v>
      </c>
      <c r="J11" s="32">
        <v>69380.28</v>
      </c>
      <c r="K11" s="32">
        <v>839959.76</v>
      </c>
      <c r="L11" s="51">
        <v>1001749.1</v>
      </c>
      <c r="M11" s="32">
        <v>952626.84</v>
      </c>
      <c r="N11" s="32">
        <v>0</v>
      </c>
      <c r="O11" s="32">
        <v>42380.880000000005</v>
      </c>
      <c r="P11" s="33">
        <v>142095.44</v>
      </c>
      <c r="Q11" s="52">
        <v>0</v>
      </c>
      <c r="R11" s="32">
        <v>2994889.7337379004</v>
      </c>
      <c r="S11" s="32">
        <v>1660.01</v>
      </c>
      <c r="T11" s="32">
        <v>0</v>
      </c>
      <c r="U11" s="32">
        <v>549464</v>
      </c>
      <c r="V11" s="32">
        <v>0</v>
      </c>
      <c r="W11" s="32">
        <v>0</v>
      </c>
      <c r="X11" s="52">
        <v>0</v>
      </c>
      <c r="Y11" s="32">
        <v>0</v>
      </c>
      <c r="Z11" s="42">
        <v>18730894.733737901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3430587</v>
      </c>
      <c r="D12" s="51">
        <v>8486799.0700000003</v>
      </c>
      <c r="E12" s="51">
        <v>49673113.160000004</v>
      </c>
      <c r="F12" s="32">
        <v>29507037.039999995</v>
      </c>
      <c r="G12" s="32">
        <v>15487657.399999995</v>
      </c>
      <c r="H12" s="32">
        <v>563730.94960000017</v>
      </c>
      <c r="I12" s="51">
        <v>113446.40000000001</v>
      </c>
      <c r="J12" s="32">
        <v>20779892.849999987</v>
      </c>
      <c r="K12" s="32">
        <v>22087633.151299998</v>
      </c>
      <c r="L12" s="51">
        <v>23134285.830000002</v>
      </c>
      <c r="M12" s="32">
        <v>27378712.390000001</v>
      </c>
      <c r="N12" s="32">
        <v>30037667.859999999</v>
      </c>
      <c r="O12" s="32">
        <v>8062138.4500000002</v>
      </c>
      <c r="P12" s="33">
        <v>2081759.9300000004</v>
      </c>
      <c r="Q12" s="52">
        <v>0</v>
      </c>
      <c r="R12" s="32">
        <v>9470051.7770751994</v>
      </c>
      <c r="S12" s="32">
        <v>1013718.7011893534</v>
      </c>
      <c r="T12" s="32">
        <v>0</v>
      </c>
      <c r="U12" s="32">
        <v>510107</v>
      </c>
      <c r="V12" s="32">
        <v>0</v>
      </c>
      <c r="W12" s="32">
        <v>58807.76</v>
      </c>
      <c r="X12" s="52">
        <v>87669.68</v>
      </c>
      <c r="Y12" s="32">
        <v>991.4</v>
      </c>
      <c r="Z12" s="42">
        <v>251965807.79916453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1204290</v>
      </c>
      <c r="D13" s="51">
        <v>0</v>
      </c>
      <c r="E13" s="51">
        <v>37722765.940000005</v>
      </c>
      <c r="F13" s="32">
        <v>7117710.5099999998</v>
      </c>
      <c r="G13" s="32">
        <v>8793829.4399999995</v>
      </c>
      <c r="H13" s="32">
        <v>0</v>
      </c>
      <c r="I13" s="51">
        <v>113220.58</v>
      </c>
      <c r="J13" s="32">
        <v>18058867.649999987</v>
      </c>
      <c r="K13" s="32">
        <v>7841778.1500000004</v>
      </c>
      <c r="L13" s="51">
        <v>8668530.3000000007</v>
      </c>
      <c r="M13" s="32">
        <v>16680236.92</v>
      </c>
      <c r="N13" s="32">
        <v>30037667.859999999</v>
      </c>
      <c r="O13" s="32">
        <v>1783371.62</v>
      </c>
      <c r="P13" s="33">
        <v>2029509.1600000004</v>
      </c>
      <c r="Q13" s="52">
        <v>0</v>
      </c>
      <c r="R13" s="32">
        <v>941868.9</v>
      </c>
      <c r="S13" s="32">
        <v>1013718.7011893534</v>
      </c>
      <c r="T13" s="32">
        <v>0</v>
      </c>
      <c r="U13" s="32">
        <v>440843</v>
      </c>
      <c r="V13" s="32">
        <v>0</v>
      </c>
      <c r="W13" s="32">
        <v>58807.76</v>
      </c>
      <c r="X13" s="52">
        <v>87669.68</v>
      </c>
      <c r="Y13" s="32">
        <v>0</v>
      </c>
      <c r="Z13" s="42">
        <v>142594686.17118934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944075</v>
      </c>
      <c r="D14" s="51">
        <v>6291185.8799999999</v>
      </c>
      <c r="E14" s="51">
        <v>9285770.9299999978</v>
      </c>
      <c r="F14" s="32">
        <v>17788519.969999999</v>
      </c>
      <c r="G14" s="32">
        <v>5541014.8899999959</v>
      </c>
      <c r="H14" s="32">
        <v>340813.46960000024</v>
      </c>
      <c r="I14" s="51">
        <v>0</v>
      </c>
      <c r="J14" s="32">
        <v>381874.50000000006</v>
      </c>
      <c r="K14" s="32">
        <v>8185386.0612999992</v>
      </c>
      <c r="L14" s="51">
        <v>11926288.289999999</v>
      </c>
      <c r="M14" s="32">
        <v>8990702.7300000004</v>
      </c>
      <c r="N14" s="32">
        <v>0</v>
      </c>
      <c r="O14" s="32">
        <v>6278766.8300000001</v>
      </c>
      <c r="P14" s="33">
        <v>0</v>
      </c>
      <c r="Q14" s="52">
        <v>0</v>
      </c>
      <c r="R14" s="32">
        <v>5577435.3383693993</v>
      </c>
      <c r="S14" s="32">
        <v>0</v>
      </c>
      <c r="T14" s="32">
        <v>0</v>
      </c>
      <c r="U14" s="32">
        <v>57909</v>
      </c>
      <c r="V14" s="32">
        <v>0</v>
      </c>
      <c r="W14" s="32">
        <v>0</v>
      </c>
      <c r="X14" s="52">
        <v>0</v>
      </c>
      <c r="Y14" s="32">
        <v>991.4</v>
      </c>
      <c r="Z14" s="42">
        <v>81590734.289269403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485125</v>
      </c>
      <c r="D15" s="51">
        <v>100108.19</v>
      </c>
      <c r="E15" s="51">
        <v>1711121.4000000006</v>
      </c>
      <c r="F15" s="32">
        <v>3395994.4000000004</v>
      </c>
      <c r="G15" s="32">
        <v>59841.77</v>
      </c>
      <c r="H15" s="32">
        <v>0</v>
      </c>
      <c r="I15" s="51">
        <v>0</v>
      </c>
      <c r="J15" s="32">
        <v>2135687.11</v>
      </c>
      <c r="K15" s="32">
        <v>2283918.4</v>
      </c>
      <c r="L15" s="51">
        <v>1263922.73</v>
      </c>
      <c r="M15" s="32">
        <v>1620283.64</v>
      </c>
      <c r="N15" s="32">
        <v>0</v>
      </c>
      <c r="O15" s="32">
        <v>0</v>
      </c>
      <c r="P15" s="33">
        <v>52001.41</v>
      </c>
      <c r="Q15" s="52">
        <v>0</v>
      </c>
      <c r="R15" s="32">
        <v>0</v>
      </c>
      <c r="S15" s="32">
        <v>0</v>
      </c>
      <c r="T15" s="32">
        <v>0</v>
      </c>
      <c r="U15" s="32">
        <v>11355</v>
      </c>
      <c r="V15" s="32">
        <v>0</v>
      </c>
      <c r="W15" s="32">
        <v>0</v>
      </c>
      <c r="X15" s="52">
        <v>0</v>
      </c>
      <c r="Y15" s="32">
        <v>0</v>
      </c>
      <c r="Z15" s="42">
        <v>13119359.050000003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797097</v>
      </c>
      <c r="D16" s="51">
        <v>2095505</v>
      </c>
      <c r="E16" s="51">
        <v>953454.89000000025</v>
      </c>
      <c r="F16" s="32">
        <v>1204812.1599999999</v>
      </c>
      <c r="G16" s="32">
        <v>1092971.3</v>
      </c>
      <c r="H16" s="32">
        <v>222917.47999999998</v>
      </c>
      <c r="I16" s="51">
        <v>225.82</v>
      </c>
      <c r="J16" s="32">
        <v>203463.59</v>
      </c>
      <c r="K16" s="32">
        <v>3776550.54</v>
      </c>
      <c r="L16" s="51">
        <v>1275544.5100000002</v>
      </c>
      <c r="M16" s="32">
        <v>87489.1</v>
      </c>
      <c r="N16" s="32">
        <v>0</v>
      </c>
      <c r="O16" s="32">
        <v>0</v>
      </c>
      <c r="P16" s="33">
        <v>249.36</v>
      </c>
      <c r="Q16" s="52">
        <v>0</v>
      </c>
      <c r="R16" s="32">
        <v>2950747.5387057997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14661028.2887058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2027913</v>
      </c>
      <c r="D17" s="51">
        <v>1181357.7</v>
      </c>
      <c r="E17" s="51">
        <v>4482733.67</v>
      </c>
      <c r="F17" s="32">
        <v>3505653.4499999997</v>
      </c>
      <c r="G17" s="32">
        <v>11382.3</v>
      </c>
      <c r="H17" s="32">
        <v>0</v>
      </c>
      <c r="I17" s="51">
        <v>1225748.47</v>
      </c>
      <c r="J17" s="32">
        <v>231607.16999999998</v>
      </c>
      <c r="K17" s="32">
        <v>579998.34</v>
      </c>
      <c r="L17" s="51">
        <v>1938894.87</v>
      </c>
      <c r="M17" s="32">
        <v>2639202.21</v>
      </c>
      <c r="N17" s="32">
        <v>5241.03</v>
      </c>
      <c r="O17" s="32">
        <v>2516.02</v>
      </c>
      <c r="P17" s="33">
        <v>219383.96000000014</v>
      </c>
      <c r="Q17" s="52">
        <v>0</v>
      </c>
      <c r="R17" s="32">
        <v>0</v>
      </c>
      <c r="S17" s="32">
        <v>787961.39000000688</v>
      </c>
      <c r="T17" s="32">
        <v>0</v>
      </c>
      <c r="U17" s="32">
        <v>7379</v>
      </c>
      <c r="V17" s="32">
        <v>0</v>
      </c>
      <c r="W17" s="32">
        <v>0</v>
      </c>
      <c r="X17" s="52">
        <v>0</v>
      </c>
      <c r="Y17" s="32">
        <v>0</v>
      </c>
      <c r="Z17" s="42">
        <v>18846972.580000013</v>
      </c>
      <c r="AA17" s="9"/>
    </row>
    <row r="18" spans="1:27" ht="31.5" x14ac:dyDescent="0.25">
      <c r="A18" s="70">
        <v>9.1</v>
      </c>
      <c r="B18" s="4" t="s">
        <v>318</v>
      </c>
      <c r="C18" s="51">
        <v>2006807</v>
      </c>
      <c r="D18" s="51">
        <v>1149558.76</v>
      </c>
      <c r="E18" s="51">
        <v>4385385.18</v>
      </c>
      <c r="F18" s="32">
        <v>3244041.09</v>
      </c>
      <c r="G18" s="32">
        <v>0</v>
      </c>
      <c r="H18" s="32">
        <v>0</v>
      </c>
      <c r="I18" s="51">
        <v>1225748.47</v>
      </c>
      <c r="J18" s="32">
        <v>227831.77</v>
      </c>
      <c r="K18" s="32">
        <v>68882.929999999993</v>
      </c>
      <c r="L18" s="51">
        <v>1894615.87</v>
      </c>
      <c r="M18" s="32">
        <v>2639202.21</v>
      </c>
      <c r="N18" s="32">
        <v>5241.03</v>
      </c>
      <c r="O18" s="32">
        <v>0</v>
      </c>
      <c r="P18" s="33">
        <v>219383.96000000014</v>
      </c>
      <c r="Q18" s="52">
        <v>0</v>
      </c>
      <c r="R18" s="32">
        <v>0</v>
      </c>
      <c r="S18" s="32">
        <v>787961.39000000688</v>
      </c>
      <c r="T18" s="32">
        <v>0</v>
      </c>
      <c r="U18" s="32">
        <v>7379</v>
      </c>
      <c r="V18" s="32">
        <v>0</v>
      </c>
      <c r="W18" s="32">
        <v>0</v>
      </c>
      <c r="X18" s="52">
        <v>0</v>
      </c>
      <c r="Y18" s="32">
        <v>0</v>
      </c>
      <c r="Z18" s="42">
        <v>17862038.660000011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21106</v>
      </c>
      <c r="D19" s="51">
        <v>31798.94</v>
      </c>
      <c r="E19" s="51">
        <v>97348.489999999991</v>
      </c>
      <c r="F19" s="32">
        <v>261612.36</v>
      </c>
      <c r="G19" s="32">
        <v>11382.3</v>
      </c>
      <c r="H19" s="32">
        <v>0</v>
      </c>
      <c r="I19" s="51">
        <v>0</v>
      </c>
      <c r="J19" s="32">
        <v>3775.4</v>
      </c>
      <c r="K19" s="32">
        <v>511115.41</v>
      </c>
      <c r="L19" s="51">
        <v>44279</v>
      </c>
      <c r="M19" s="32">
        <v>0</v>
      </c>
      <c r="N19" s="32">
        <v>0</v>
      </c>
      <c r="O19" s="32">
        <v>2516.02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984933.91999999993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214309613</v>
      </c>
      <c r="D20" s="51">
        <v>149673057.31999999</v>
      </c>
      <c r="E20" s="51">
        <v>67580333.430000007</v>
      </c>
      <c r="F20" s="32">
        <v>81981793.709999993</v>
      </c>
      <c r="G20" s="32">
        <v>37519598.57</v>
      </c>
      <c r="H20" s="32">
        <v>143908050.22824904</v>
      </c>
      <c r="I20" s="51">
        <v>117618952.6799999</v>
      </c>
      <c r="J20" s="32">
        <v>91278917.769999996</v>
      </c>
      <c r="K20" s="32">
        <v>38899737.769999996</v>
      </c>
      <c r="L20" s="51">
        <v>23455505.920000002</v>
      </c>
      <c r="M20" s="32">
        <v>7051745.9299999997</v>
      </c>
      <c r="N20" s="32">
        <v>160581.5</v>
      </c>
      <c r="O20" s="32">
        <v>7038134.4000000004</v>
      </c>
      <c r="P20" s="33">
        <v>3366557.639999791</v>
      </c>
      <c r="Q20" s="52">
        <v>0</v>
      </c>
      <c r="R20" s="32">
        <v>48895.76</v>
      </c>
      <c r="S20" s="32">
        <v>0</v>
      </c>
      <c r="T20" s="32">
        <v>0</v>
      </c>
      <c r="U20" s="32">
        <v>0</v>
      </c>
      <c r="V20" s="32">
        <v>0</v>
      </c>
      <c r="W20" s="32">
        <v>11459.73</v>
      </c>
      <c r="X20" s="52">
        <v>0</v>
      </c>
      <c r="Y20" s="32">
        <v>0</v>
      </c>
      <c r="Z20" s="42">
        <v>983902935.35824859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213805021</v>
      </c>
      <c r="D21" s="51">
        <v>149463335.50999999</v>
      </c>
      <c r="E21" s="51">
        <v>60528977.640000008</v>
      </c>
      <c r="F21" s="32">
        <v>81979777.709999993</v>
      </c>
      <c r="G21" s="32">
        <v>37175678.020000003</v>
      </c>
      <c r="H21" s="32">
        <v>143851616.93824905</v>
      </c>
      <c r="I21" s="51">
        <v>115295271.9299999</v>
      </c>
      <c r="J21" s="32">
        <v>88351510.929999992</v>
      </c>
      <c r="K21" s="32">
        <v>37516491.579999998</v>
      </c>
      <c r="L21" s="51">
        <v>22904191.150000002</v>
      </c>
      <c r="M21" s="32">
        <v>6201731.2199999997</v>
      </c>
      <c r="N21" s="32">
        <v>160581.5</v>
      </c>
      <c r="O21" s="32">
        <v>7038134.4000000004</v>
      </c>
      <c r="P21" s="33">
        <v>3111799.5099997832</v>
      </c>
      <c r="Q21" s="52">
        <v>0</v>
      </c>
      <c r="R21" s="32">
        <v>48895.76</v>
      </c>
      <c r="S21" s="32">
        <v>0</v>
      </c>
      <c r="T21" s="32">
        <v>0</v>
      </c>
      <c r="U21" s="32">
        <v>0</v>
      </c>
      <c r="V21" s="32">
        <v>0</v>
      </c>
      <c r="W21" s="32">
        <v>11459.73</v>
      </c>
      <c r="X21" s="52">
        <v>0</v>
      </c>
      <c r="Y21" s="32">
        <v>0</v>
      </c>
      <c r="Z21" s="42">
        <v>967444474.52824867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0</v>
      </c>
      <c r="F22" s="32">
        <v>0</v>
      </c>
      <c r="G22" s="32">
        <v>0</v>
      </c>
      <c r="H22" s="32">
        <v>0</v>
      </c>
      <c r="I22" s="51">
        <v>0</v>
      </c>
      <c r="J22" s="32">
        <v>0</v>
      </c>
      <c r="K22" s="32">
        <v>0</v>
      </c>
      <c r="L22" s="51">
        <v>0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0</v>
      </c>
      <c r="AA22" s="9"/>
    </row>
    <row r="23" spans="1:27" ht="31.5" x14ac:dyDescent="0.25">
      <c r="A23" s="70">
        <v>10.3</v>
      </c>
      <c r="B23" s="4" t="s">
        <v>323</v>
      </c>
      <c r="C23" s="51">
        <v>504592</v>
      </c>
      <c r="D23" s="51">
        <v>209721.81</v>
      </c>
      <c r="E23" s="51">
        <v>0</v>
      </c>
      <c r="F23" s="32">
        <v>2016</v>
      </c>
      <c r="G23" s="32">
        <v>16640.009999999998</v>
      </c>
      <c r="H23" s="32">
        <v>0</v>
      </c>
      <c r="I23" s="51">
        <v>2093913.07</v>
      </c>
      <c r="J23" s="32">
        <v>1890066.8099999998</v>
      </c>
      <c r="K23" s="32">
        <v>0</v>
      </c>
      <c r="L23" s="51">
        <v>0</v>
      </c>
      <c r="M23" s="32">
        <v>1774</v>
      </c>
      <c r="N23" s="32">
        <v>0</v>
      </c>
      <c r="O23" s="32">
        <v>0</v>
      </c>
      <c r="P23" s="33">
        <v>231696.93000000773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4950420.6300000083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7051355.79</v>
      </c>
      <c r="F24" s="32">
        <v>0</v>
      </c>
      <c r="G24" s="32">
        <v>327280.53999999998</v>
      </c>
      <c r="H24" s="32">
        <v>56433.290000000052</v>
      </c>
      <c r="I24" s="51">
        <v>229767.67999999999</v>
      </c>
      <c r="J24" s="32">
        <v>1037340.0299999999</v>
      </c>
      <c r="K24" s="32">
        <v>1383246.19</v>
      </c>
      <c r="L24" s="51">
        <v>551314.77</v>
      </c>
      <c r="M24" s="32">
        <v>848240.71</v>
      </c>
      <c r="N24" s="32">
        <v>0</v>
      </c>
      <c r="O24" s="32">
        <v>0</v>
      </c>
      <c r="P24" s="33">
        <v>23061.200000000004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11508040.199999999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2246289.79</v>
      </c>
      <c r="F25" s="32">
        <v>0</v>
      </c>
      <c r="G25" s="32">
        <v>140630.76999999999</v>
      </c>
      <c r="H25" s="32">
        <v>0</v>
      </c>
      <c r="I25" s="51">
        <v>3518144.93</v>
      </c>
      <c r="J25" s="32">
        <v>0</v>
      </c>
      <c r="K25" s="32">
        <v>30989.4</v>
      </c>
      <c r="L25" s="51">
        <v>198744.07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6134798.9600000009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8876</v>
      </c>
      <c r="D26" s="51">
        <v>0</v>
      </c>
      <c r="E26" s="51">
        <v>207943.41</v>
      </c>
      <c r="F26" s="32">
        <v>653.6</v>
      </c>
      <c r="G26" s="32">
        <v>41855.07</v>
      </c>
      <c r="H26" s="32">
        <v>0</v>
      </c>
      <c r="I26" s="51">
        <v>2315.7800000000002</v>
      </c>
      <c r="J26" s="32">
        <v>0</v>
      </c>
      <c r="K26" s="32">
        <v>0</v>
      </c>
      <c r="L26" s="51">
        <v>113434.5</v>
      </c>
      <c r="M26" s="32">
        <v>2793.54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377871.89999999997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4391371</v>
      </c>
      <c r="D27" s="51">
        <v>5925200</v>
      </c>
      <c r="E27" s="51">
        <v>5666193.1800000025</v>
      </c>
      <c r="F27" s="32">
        <v>4573896.59</v>
      </c>
      <c r="G27" s="32">
        <v>2132191.91</v>
      </c>
      <c r="H27" s="32">
        <v>9767727.550499795</v>
      </c>
      <c r="I27" s="51">
        <v>838374.14</v>
      </c>
      <c r="J27" s="32">
        <v>2242212.7999999998</v>
      </c>
      <c r="K27" s="32">
        <v>2601530.15</v>
      </c>
      <c r="L27" s="51">
        <v>4703265.3099999996</v>
      </c>
      <c r="M27" s="32">
        <v>4641864.38</v>
      </c>
      <c r="N27" s="32">
        <v>189618.92</v>
      </c>
      <c r="O27" s="32">
        <v>289088.56</v>
      </c>
      <c r="P27" s="33">
        <v>237625.38000000067</v>
      </c>
      <c r="Q27" s="52">
        <v>0</v>
      </c>
      <c r="R27" s="32">
        <v>921909.5199999999</v>
      </c>
      <c r="S27" s="32">
        <v>0</v>
      </c>
      <c r="T27" s="32">
        <v>0</v>
      </c>
      <c r="U27" s="32">
        <v>0</v>
      </c>
      <c r="V27" s="32">
        <v>0</v>
      </c>
      <c r="W27" s="32">
        <v>75447.73</v>
      </c>
      <c r="X27" s="52">
        <v>0</v>
      </c>
      <c r="Y27" s="32">
        <v>0</v>
      </c>
      <c r="Z27" s="42">
        <v>49197517.120499805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212075.74</v>
      </c>
      <c r="E28" s="51">
        <v>0</v>
      </c>
      <c r="F28" s="32">
        <v>0</v>
      </c>
      <c r="G28" s="32">
        <v>454987.12</v>
      </c>
      <c r="H28" s="32">
        <v>0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4807.4399999999996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4604033.5400000019</v>
      </c>
      <c r="W28" s="32">
        <v>0</v>
      </c>
      <c r="X28" s="52">
        <v>0</v>
      </c>
      <c r="Y28" s="32">
        <v>0</v>
      </c>
      <c r="Z28" s="42">
        <v>5275903.8400000017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10238102</v>
      </c>
      <c r="D29" s="51">
        <v>16782000.239999998</v>
      </c>
      <c r="E29" s="51">
        <v>0</v>
      </c>
      <c r="F29" s="32">
        <v>0</v>
      </c>
      <c r="G29" s="32">
        <v>16620.150000000001</v>
      </c>
      <c r="H29" s="32">
        <v>10591536.113931701</v>
      </c>
      <c r="I29" s="51">
        <v>130045.62</v>
      </c>
      <c r="J29" s="32">
        <v>23950638.640000001</v>
      </c>
      <c r="K29" s="32">
        <v>0</v>
      </c>
      <c r="L29" s="51">
        <v>1332562.72</v>
      </c>
      <c r="M29" s="32">
        <v>0</v>
      </c>
      <c r="N29" s="32">
        <v>0</v>
      </c>
      <c r="O29" s="32">
        <v>0</v>
      </c>
      <c r="P29" s="33">
        <v>190386.19999999998</v>
      </c>
      <c r="Q29" s="52">
        <v>0</v>
      </c>
      <c r="R29" s="32">
        <v>42273.2</v>
      </c>
      <c r="S29" s="32">
        <v>0</v>
      </c>
      <c r="T29" s="32">
        <v>0</v>
      </c>
      <c r="U29" s="32">
        <v>0</v>
      </c>
      <c r="V29" s="32">
        <v>122059.65000000002</v>
      </c>
      <c r="W29" s="32">
        <v>0</v>
      </c>
      <c r="X29" s="52">
        <v>0</v>
      </c>
      <c r="Y29" s="32">
        <v>0</v>
      </c>
      <c r="Z29" s="42">
        <v>63396224.533931702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1165</v>
      </c>
      <c r="D30" s="51">
        <v>187735.64</v>
      </c>
      <c r="E30" s="51">
        <v>25096.48</v>
      </c>
      <c r="F30" s="32">
        <v>1606749.13</v>
      </c>
      <c r="G30" s="32">
        <v>4422326.2799999993</v>
      </c>
      <c r="H30" s="32">
        <v>0</v>
      </c>
      <c r="I30" s="51">
        <v>134783.87</v>
      </c>
      <c r="J30" s="32">
        <v>611520.55999999994</v>
      </c>
      <c r="K30" s="32">
        <v>538225.27</v>
      </c>
      <c r="L30" s="51">
        <v>1800304.16</v>
      </c>
      <c r="M30" s="32">
        <v>275099.02</v>
      </c>
      <c r="N30" s="32">
        <v>0</v>
      </c>
      <c r="O30" s="32">
        <v>2709223.4900000007</v>
      </c>
      <c r="P30" s="33">
        <v>12985.279999999999</v>
      </c>
      <c r="Q30" s="52">
        <v>0</v>
      </c>
      <c r="R30" s="32">
        <v>0</v>
      </c>
      <c r="S30" s="32">
        <v>35519.060000000012</v>
      </c>
      <c r="T30" s="32">
        <v>2960.7900000000004</v>
      </c>
      <c r="U30" s="32">
        <v>641747</v>
      </c>
      <c r="V30" s="32">
        <v>0</v>
      </c>
      <c r="W30" s="32">
        <v>0</v>
      </c>
      <c r="X30" s="52">
        <v>800127.81</v>
      </c>
      <c r="Y30" s="32">
        <v>0</v>
      </c>
      <c r="Z30" s="42">
        <v>13805568.839999998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2068491.05</v>
      </c>
      <c r="E31" s="51">
        <v>0</v>
      </c>
      <c r="F31" s="32">
        <v>137.97999999999999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13254.990000000002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2081884.02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2044321</v>
      </c>
      <c r="D32" s="51">
        <v>43268231.759999998</v>
      </c>
      <c r="E32" s="51">
        <v>1944507.05</v>
      </c>
      <c r="F32" s="32">
        <v>1748075.41</v>
      </c>
      <c r="G32" s="32">
        <v>1008217.8300000001</v>
      </c>
      <c r="H32" s="32">
        <v>4858.9949999999999</v>
      </c>
      <c r="I32" s="51">
        <v>1043638.01</v>
      </c>
      <c r="J32" s="32">
        <v>361467.93000000011</v>
      </c>
      <c r="K32" s="32">
        <v>1892488.21</v>
      </c>
      <c r="L32" s="51">
        <v>2280819.21</v>
      </c>
      <c r="M32" s="32">
        <v>762450.71</v>
      </c>
      <c r="N32" s="32">
        <v>0</v>
      </c>
      <c r="O32" s="32">
        <v>550345.97000000009</v>
      </c>
      <c r="P32" s="33">
        <v>50207.62999999999</v>
      </c>
      <c r="Q32" s="52">
        <v>0</v>
      </c>
      <c r="R32" s="32">
        <v>0</v>
      </c>
      <c r="S32" s="32">
        <v>257055.70999998972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57216685.424999982</v>
      </c>
      <c r="AA32" s="9"/>
    </row>
    <row r="33" spans="1:46" s="41" customFormat="1" ht="18" customHeight="1" x14ac:dyDescent="0.25">
      <c r="A33" s="86" t="s">
        <v>41</v>
      </c>
      <c r="B33" s="86"/>
      <c r="C33" s="46">
        <v>281614115</v>
      </c>
      <c r="D33" s="46">
        <v>274388438.41000003</v>
      </c>
      <c r="E33" s="46">
        <v>259085997.09</v>
      </c>
      <c r="F33" s="34">
        <v>232228258.56999993</v>
      </c>
      <c r="G33" s="34">
        <v>182027355.00000003</v>
      </c>
      <c r="H33" s="34">
        <v>166936120.91728055</v>
      </c>
      <c r="I33" s="46">
        <v>150394483.12999991</v>
      </c>
      <c r="J33" s="34">
        <v>149549530.82999998</v>
      </c>
      <c r="K33" s="34">
        <v>148264889.53130001</v>
      </c>
      <c r="L33" s="46">
        <v>137920231.5</v>
      </c>
      <c r="M33" s="34">
        <v>58399664.700000003</v>
      </c>
      <c r="N33" s="34">
        <v>30803692.380000003</v>
      </c>
      <c r="O33" s="34">
        <v>29749977.150000002</v>
      </c>
      <c r="P33" s="47">
        <v>22692714.719999861</v>
      </c>
      <c r="Q33" s="61">
        <v>17795558</v>
      </c>
      <c r="R33" s="34">
        <v>14040646.802719498</v>
      </c>
      <c r="S33" s="34">
        <v>13287957.161188336</v>
      </c>
      <c r="T33" s="34">
        <v>7006551.2404427882</v>
      </c>
      <c r="U33" s="34">
        <v>5378156</v>
      </c>
      <c r="V33" s="34">
        <v>4726093.1900000023</v>
      </c>
      <c r="W33" s="34">
        <v>2869472.0799999996</v>
      </c>
      <c r="X33" s="34">
        <v>1669073.52</v>
      </c>
      <c r="Y33" s="34">
        <v>807458.73</v>
      </c>
      <c r="Z33" s="42">
        <v>2191636435.6529312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0.12849490472907824</v>
      </c>
      <c r="D34" s="50">
        <v>0.12519797259542018</v>
      </c>
      <c r="E34" s="50">
        <v>0.11821577378221185</v>
      </c>
      <c r="F34" s="50">
        <v>0.10596112329224651</v>
      </c>
      <c r="G34" s="50">
        <v>8.3055452099093499E-2</v>
      </c>
      <c r="H34" s="50">
        <v>7.6169622936364006E-2</v>
      </c>
      <c r="I34" s="50">
        <v>6.8622003487177133E-2</v>
      </c>
      <c r="J34" s="50">
        <v>6.8236468602716149E-2</v>
      </c>
      <c r="K34" s="50">
        <v>6.7650312396421261E-2</v>
      </c>
      <c r="L34" s="50">
        <v>6.2930251229789791E-2</v>
      </c>
      <c r="M34" s="50">
        <v>2.6646602397172505E-2</v>
      </c>
      <c r="N34" s="50">
        <v>1.4055110546117099E-2</v>
      </c>
      <c r="O34" s="50">
        <v>1.3574321299845019E-2</v>
      </c>
      <c r="P34" s="50">
        <v>1.0354233188881649E-2</v>
      </c>
      <c r="Q34" s="50">
        <v>8.1197582365883404E-3</v>
      </c>
      <c r="R34" s="50">
        <v>6.406467137664882E-3</v>
      </c>
      <c r="S34" s="50">
        <v>6.0630298643623319E-3</v>
      </c>
      <c r="T34" s="50">
        <v>3.1969496064503055E-3</v>
      </c>
      <c r="U34" s="50">
        <v>2.4539453316752978E-3</v>
      </c>
      <c r="V34" s="50">
        <v>2.1564220749013085E-3</v>
      </c>
      <c r="W34" s="50">
        <v>1.3092828871249934E-3</v>
      </c>
      <c r="X34" s="50">
        <v>7.6156496253118296E-4</v>
      </c>
      <c r="Y34" s="50">
        <v>3.6842731616635232E-4</v>
      </c>
      <c r="Z34" s="50">
        <v>1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332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68"/>
    </row>
    <row r="45" spans="1:46" ht="15" customHeight="1" x14ac:dyDescent="0.25">
      <c r="F45" s="68"/>
    </row>
    <row r="46" spans="1:46" ht="15" customHeight="1" x14ac:dyDescent="0.25">
      <c r="A46" s="69">
        <f>(Z4+Z6)/$Z$33</f>
        <v>5.0332616430324148E-2</v>
      </c>
      <c r="B46" s="68" t="s">
        <v>305</v>
      </c>
      <c r="F46" s="68"/>
    </row>
    <row r="47" spans="1:46" ht="15" customHeight="1" x14ac:dyDescent="0.25">
      <c r="A47" s="69">
        <f>(Z7+Z20)/$Z$33</f>
        <v>0.71845598853130321</v>
      </c>
      <c r="B47" s="68" t="s">
        <v>306</v>
      </c>
      <c r="F47" s="68"/>
    </row>
    <row r="48" spans="1:46" ht="15" customHeight="1" x14ac:dyDescent="0.25">
      <c r="A48" s="69">
        <f>Z8/$Z$33</f>
        <v>3.842466858555914E-3</v>
      </c>
      <c r="B48" s="68" t="s">
        <v>307</v>
      </c>
      <c r="F48" s="68"/>
    </row>
    <row r="49" spans="1:6" ht="15" customHeight="1" x14ac:dyDescent="0.25">
      <c r="A49" s="69">
        <f>(Z25+Z9)/$Z$33</f>
        <v>5.1481193853389427E-3</v>
      </c>
      <c r="B49" s="68" t="s">
        <v>308</v>
      </c>
      <c r="F49" s="68"/>
    </row>
    <row r="50" spans="1:6" ht="15" customHeight="1" x14ac:dyDescent="0.25">
      <c r="A50" s="69">
        <f>(Z26+Z10)/$Z$33</f>
        <v>2.9702747755090205E-3</v>
      </c>
      <c r="B50" s="68" t="s">
        <v>309</v>
      </c>
      <c r="F50" s="68"/>
    </row>
    <row r="51" spans="1:6" ht="15" customHeight="1" x14ac:dyDescent="0.25">
      <c r="A51" s="69">
        <f>Z11/$Z$33</f>
        <v>8.5465337357186269E-3</v>
      </c>
      <c r="B51" s="68" t="s">
        <v>310</v>
      </c>
      <c r="F51" s="68"/>
    </row>
    <row r="52" spans="1:6" ht="15" customHeight="1" x14ac:dyDescent="0.25">
      <c r="A52" s="69">
        <f>(Z12+Z17)/$Z$33</f>
        <v>0.12356647114168103</v>
      </c>
      <c r="B52" s="68" t="s">
        <v>311</v>
      </c>
      <c r="F52" s="68"/>
    </row>
    <row r="53" spans="1:6" ht="15" customHeight="1" x14ac:dyDescent="0.25">
      <c r="A53" s="69">
        <f>Z27/$Z$33</f>
        <v>2.2447845965767085E-2</v>
      </c>
      <c r="B53" s="68" t="s">
        <v>312</v>
      </c>
      <c r="F53" s="68"/>
    </row>
    <row r="54" spans="1:6" ht="15" customHeight="1" x14ac:dyDescent="0.25">
      <c r="A54" s="69">
        <f>(Z28+Z29+Z30+Z31)/$Z$33</f>
        <v>3.8582850630852809E-2</v>
      </c>
      <c r="B54" s="68" t="s">
        <v>313</v>
      </c>
      <c r="F54" s="68"/>
    </row>
    <row r="55" spans="1:6" ht="15" customHeight="1" x14ac:dyDescent="0.25">
      <c r="A55" s="69">
        <f>Z32/$Z$33</f>
        <v>2.6106832544949006E-2</v>
      </c>
      <c r="B55" s="68" t="s">
        <v>314</v>
      </c>
      <c r="F55" s="68"/>
    </row>
    <row r="56" spans="1:6" ht="15" customHeight="1" x14ac:dyDescent="0.25">
      <c r="A56" s="68"/>
      <c r="B56" s="68"/>
      <c r="F56" s="68"/>
    </row>
    <row r="57" spans="1:6" ht="15" customHeight="1" x14ac:dyDescent="0.25">
      <c r="F57" s="68"/>
    </row>
    <row r="58" spans="1:6" ht="15" customHeight="1" x14ac:dyDescent="0.25">
      <c r="F58" s="68"/>
    </row>
    <row r="59" spans="1:6" ht="15" customHeight="1" x14ac:dyDescent="0.25">
      <c r="F59" s="68"/>
    </row>
    <row r="60" spans="1:6" ht="15" customHeight="1" x14ac:dyDescent="0.25">
      <c r="F60" s="68"/>
    </row>
    <row r="61" spans="1:6" ht="15" customHeight="1" x14ac:dyDescent="0.25">
      <c r="F61" s="68"/>
    </row>
    <row r="62" spans="1:6" x14ac:dyDescent="0.25">
      <c r="F62" s="68"/>
    </row>
    <row r="63" spans="1:6" x14ac:dyDescent="0.25">
      <c r="F63" s="68"/>
    </row>
    <row r="64" spans="1:6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38" customWidth="1"/>
    <col min="2" max="2" width="53.85546875" style="38" customWidth="1"/>
    <col min="3" max="26" width="20.42578125" style="38" customWidth="1"/>
    <col min="27" max="27" width="12.42578125" style="38" bestFit="1" customWidth="1"/>
    <col min="28" max="28" width="11" style="38" bestFit="1" customWidth="1"/>
    <col min="29" max="16384" width="9.140625" style="38"/>
  </cols>
  <sheetData>
    <row r="1" spans="1:28" ht="21.75" customHeight="1" x14ac:dyDescent="0.25">
      <c r="A1" s="88" t="s">
        <v>374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spans="1:28" x14ac:dyDescent="0.25">
      <c r="B2" s="37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43" t="s">
        <v>0</v>
      </c>
    </row>
    <row r="3" spans="1:28" ht="87" customHeight="1" x14ac:dyDescent="0.25">
      <c r="A3" s="44" t="s">
        <v>283</v>
      </c>
      <c r="B3" s="83" t="s">
        <v>1</v>
      </c>
      <c r="C3" s="45" t="s">
        <v>350</v>
      </c>
      <c r="D3" s="45" t="s">
        <v>351</v>
      </c>
      <c r="E3" s="45" t="s">
        <v>352</v>
      </c>
      <c r="F3" s="45" t="s">
        <v>356</v>
      </c>
      <c r="G3" s="45" t="s">
        <v>353</v>
      </c>
      <c r="H3" s="45" t="s">
        <v>354</v>
      </c>
      <c r="I3" s="45" t="s">
        <v>355</v>
      </c>
      <c r="J3" s="45" t="s">
        <v>357</v>
      </c>
      <c r="K3" s="45" t="s">
        <v>359</v>
      </c>
      <c r="L3" s="45" t="s">
        <v>358</v>
      </c>
      <c r="M3" s="45" t="s">
        <v>360</v>
      </c>
      <c r="N3" s="45" t="s">
        <v>362</v>
      </c>
      <c r="O3" s="45" t="s">
        <v>364</v>
      </c>
      <c r="P3" s="45" t="s">
        <v>363</v>
      </c>
      <c r="Q3" s="45" t="s">
        <v>366</v>
      </c>
      <c r="R3" s="45" t="s">
        <v>365</v>
      </c>
      <c r="S3" s="57" t="s">
        <v>367</v>
      </c>
      <c r="T3" s="45" t="s">
        <v>368</v>
      </c>
      <c r="U3" s="45" t="s">
        <v>370</v>
      </c>
      <c r="V3" s="45" t="s">
        <v>372</v>
      </c>
      <c r="W3" s="45" t="s">
        <v>371</v>
      </c>
      <c r="X3" s="45" t="s">
        <v>369</v>
      </c>
      <c r="Y3" s="57" t="s">
        <v>361</v>
      </c>
      <c r="Z3" s="45" t="s">
        <v>373</v>
      </c>
      <c r="AA3" s="39"/>
    </row>
    <row r="4" spans="1:28" ht="18" customHeight="1" x14ac:dyDescent="0.25">
      <c r="A4" s="31">
        <v>1</v>
      </c>
      <c r="B4" s="4" t="s">
        <v>284</v>
      </c>
      <c r="C4" s="52">
        <v>447855</v>
      </c>
      <c r="D4" s="52">
        <v>738580.36</v>
      </c>
      <c r="E4" s="52">
        <v>1146739.1499999997</v>
      </c>
      <c r="F4" s="52">
        <v>144936.23000000001</v>
      </c>
      <c r="G4" s="52">
        <v>1352378.0997916567</v>
      </c>
      <c r="H4" s="52">
        <v>642847.28999999992</v>
      </c>
      <c r="I4" s="52">
        <v>31418.75</v>
      </c>
      <c r="J4" s="52">
        <v>578281.40000000014</v>
      </c>
      <c r="K4" s="52">
        <v>702132.21</v>
      </c>
      <c r="L4" s="63">
        <v>2957673.67</v>
      </c>
      <c r="M4" s="52">
        <v>1000</v>
      </c>
      <c r="N4" s="52">
        <v>223492.86000000002</v>
      </c>
      <c r="O4" s="52">
        <v>0</v>
      </c>
      <c r="P4" s="52">
        <v>103685.72598457633</v>
      </c>
      <c r="Q4" s="52">
        <v>288482.7300000001</v>
      </c>
      <c r="R4" s="52">
        <v>0</v>
      </c>
      <c r="S4" s="52">
        <v>99219.35326824215</v>
      </c>
      <c r="T4" s="52">
        <v>59568</v>
      </c>
      <c r="U4" s="52">
        <v>16719.23979983282</v>
      </c>
      <c r="V4" s="52">
        <v>0</v>
      </c>
      <c r="W4" s="52">
        <v>20472.77</v>
      </c>
      <c r="X4" s="52">
        <v>0</v>
      </c>
      <c r="Y4" s="52">
        <v>74720.58</v>
      </c>
      <c r="Z4" s="42">
        <v>9630203.4188443068</v>
      </c>
      <c r="AA4" s="9"/>
      <c r="AB4" s="40"/>
    </row>
    <row r="5" spans="1:28" ht="47.25" x14ac:dyDescent="0.25">
      <c r="A5" s="70">
        <v>1.1000000000000001</v>
      </c>
      <c r="B5" s="4" t="s">
        <v>285</v>
      </c>
      <c r="C5" s="51">
        <v>0</v>
      </c>
      <c r="D5" s="51">
        <v>0</v>
      </c>
      <c r="E5" s="51">
        <v>133000</v>
      </c>
      <c r="F5" s="32">
        <v>78546.92</v>
      </c>
      <c r="G5" s="32">
        <v>5180.5333419618719</v>
      </c>
      <c r="H5" s="32">
        <v>200</v>
      </c>
      <c r="I5" s="51">
        <v>0</v>
      </c>
      <c r="J5" s="32">
        <v>50000</v>
      </c>
      <c r="K5" s="32">
        <v>1000</v>
      </c>
      <c r="L5" s="51">
        <v>1914.6499999999999</v>
      </c>
      <c r="M5" s="32">
        <v>1000</v>
      </c>
      <c r="N5" s="32">
        <v>0</v>
      </c>
      <c r="O5" s="32">
        <v>0</v>
      </c>
      <c r="P5" s="33">
        <v>36.737109819992149</v>
      </c>
      <c r="Q5" s="52">
        <v>0</v>
      </c>
      <c r="R5" s="32">
        <v>0</v>
      </c>
      <c r="S5" s="32">
        <v>0</v>
      </c>
      <c r="T5" s="32">
        <v>24000</v>
      </c>
      <c r="U5" s="32">
        <v>0</v>
      </c>
      <c r="V5" s="32">
        <v>0</v>
      </c>
      <c r="W5" s="32">
        <v>0</v>
      </c>
      <c r="X5" s="52">
        <v>0</v>
      </c>
      <c r="Y5" s="32">
        <v>0</v>
      </c>
      <c r="Z5" s="42">
        <v>294878.84045178187</v>
      </c>
      <c r="AA5" s="9"/>
    </row>
    <row r="6" spans="1:28" ht="18" customHeight="1" x14ac:dyDescent="0.25">
      <c r="A6" s="31">
        <v>2</v>
      </c>
      <c r="B6" s="4" t="s">
        <v>315</v>
      </c>
      <c r="C6" s="51">
        <v>0</v>
      </c>
      <c r="D6" s="51">
        <v>3899846.13</v>
      </c>
      <c r="E6" s="51">
        <v>0</v>
      </c>
      <c r="F6" s="32">
        <v>0</v>
      </c>
      <c r="G6" s="32">
        <v>0</v>
      </c>
      <c r="H6" s="32">
        <v>0</v>
      </c>
      <c r="I6" s="51">
        <v>686253.57000000018</v>
      </c>
      <c r="J6" s="32">
        <v>4102</v>
      </c>
      <c r="K6" s="32">
        <v>171707.53</v>
      </c>
      <c r="L6" s="51">
        <v>9060382.6599999871</v>
      </c>
      <c r="M6" s="32">
        <v>0</v>
      </c>
      <c r="N6" s="32">
        <v>50174.930000000008</v>
      </c>
      <c r="O6" s="32">
        <v>9020270</v>
      </c>
      <c r="P6" s="33">
        <v>0</v>
      </c>
      <c r="Q6" s="52">
        <v>5239989.0399999656</v>
      </c>
      <c r="R6" s="32">
        <v>0</v>
      </c>
      <c r="S6" s="32">
        <v>2506047.2559745535</v>
      </c>
      <c r="T6" s="32">
        <v>2108853</v>
      </c>
      <c r="U6" s="32">
        <v>2019064.554228913</v>
      </c>
      <c r="V6" s="32">
        <v>670658.26</v>
      </c>
      <c r="W6" s="32">
        <v>531718.38</v>
      </c>
      <c r="X6" s="52">
        <v>0</v>
      </c>
      <c r="Y6" s="32">
        <v>0</v>
      </c>
      <c r="Z6" s="42">
        <v>35969067.310203418</v>
      </c>
      <c r="AA6" s="9"/>
    </row>
    <row r="7" spans="1:28" ht="32.25" customHeight="1" x14ac:dyDescent="0.25">
      <c r="A7" s="31">
        <v>3</v>
      </c>
      <c r="B7" s="4" t="s">
        <v>286</v>
      </c>
      <c r="C7" s="51">
        <v>14139059</v>
      </c>
      <c r="D7" s="51">
        <v>14292131.25</v>
      </c>
      <c r="E7" s="51">
        <v>47610486.110000022</v>
      </c>
      <c r="F7" s="32">
        <v>11089010.710000001</v>
      </c>
      <c r="G7" s="32">
        <v>40602313.219192602</v>
      </c>
      <c r="H7" s="32">
        <v>42734670.360000014</v>
      </c>
      <c r="I7" s="51">
        <v>624682.98999999976</v>
      </c>
      <c r="J7" s="32">
        <v>2816976.0800000047</v>
      </c>
      <c r="K7" s="32">
        <v>34090837.079999998</v>
      </c>
      <c r="L7" s="51">
        <v>21503701.640000015</v>
      </c>
      <c r="M7" s="32">
        <v>5908913.7400000002</v>
      </c>
      <c r="N7" s="32">
        <v>2130749.7799999979</v>
      </c>
      <c r="O7" s="32">
        <v>0</v>
      </c>
      <c r="P7" s="33">
        <v>4093481.2957387171</v>
      </c>
      <c r="Q7" s="52">
        <v>31791.58</v>
      </c>
      <c r="R7" s="32">
        <v>-13783.08</v>
      </c>
      <c r="S7" s="32">
        <v>0</v>
      </c>
      <c r="T7" s="32">
        <v>60779</v>
      </c>
      <c r="U7" s="32">
        <v>0</v>
      </c>
      <c r="V7" s="32">
        <v>0</v>
      </c>
      <c r="W7" s="32">
        <v>0</v>
      </c>
      <c r="X7" s="52">
        <v>0</v>
      </c>
      <c r="Y7" s="32">
        <v>39339.090000000004</v>
      </c>
      <c r="Z7" s="42">
        <v>241755139.84493142</v>
      </c>
      <c r="AA7" s="9"/>
      <c r="AB7" s="40"/>
    </row>
    <row r="8" spans="1:28" ht="18" customHeight="1" x14ac:dyDescent="0.25">
      <c r="A8" s="31">
        <v>4</v>
      </c>
      <c r="B8" s="4" t="s">
        <v>287</v>
      </c>
      <c r="C8" s="51">
        <v>0</v>
      </c>
      <c r="D8" s="51">
        <v>0</v>
      </c>
      <c r="E8" s="51">
        <v>269395.98</v>
      </c>
      <c r="F8" s="32">
        <v>0</v>
      </c>
      <c r="G8" s="32">
        <v>920.43968741162519</v>
      </c>
      <c r="H8" s="32">
        <v>0</v>
      </c>
      <c r="I8" s="51">
        <v>0</v>
      </c>
      <c r="J8" s="32">
        <v>74935.3</v>
      </c>
      <c r="K8" s="32">
        <v>0</v>
      </c>
      <c r="L8" s="51">
        <v>307702.90000000002</v>
      </c>
      <c r="M8" s="32">
        <v>0</v>
      </c>
      <c r="N8" s="32">
        <v>0</v>
      </c>
      <c r="O8" s="32">
        <v>0</v>
      </c>
      <c r="P8" s="33">
        <v>0</v>
      </c>
      <c r="Q8" s="5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52">
        <v>0</v>
      </c>
      <c r="Y8" s="32">
        <v>0</v>
      </c>
      <c r="Z8" s="42">
        <v>652954.6196874117</v>
      </c>
      <c r="AA8" s="9"/>
      <c r="AB8" s="40"/>
    </row>
    <row r="9" spans="1:28" ht="18" customHeight="1" x14ac:dyDescent="0.25">
      <c r="A9" s="31">
        <v>5</v>
      </c>
      <c r="B9" s="4" t="s">
        <v>288</v>
      </c>
      <c r="C9" s="51">
        <v>0</v>
      </c>
      <c r="D9" s="51">
        <v>0</v>
      </c>
      <c r="E9" s="51">
        <v>91752.89</v>
      </c>
      <c r="F9" s="32">
        <v>0</v>
      </c>
      <c r="G9" s="32">
        <v>0</v>
      </c>
      <c r="H9" s="32">
        <v>93754.31</v>
      </c>
      <c r="I9" s="51">
        <v>0</v>
      </c>
      <c r="J9" s="32">
        <v>0</v>
      </c>
      <c r="K9" s="32">
        <v>0</v>
      </c>
      <c r="L9" s="51">
        <v>0</v>
      </c>
      <c r="M9" s="32">
        <v>0</v>
      </c>
      <c r="N9" s="32">
        <v>0</v>
      </c>
      <c r="O9" s="32">
        <v>0</v>
      </c>
      <c r="P9" s="33">
        <v>53.128785984488019</v>
      </c>
      <c r="Q9" s="5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52">
        <v>0</v>
      </c>
      <c r="Y9" s="32">
        <v>0</v>
      </c>
      <c r="Z9" s="42">
        <v>185560.32878598449</v>
      </c>
      <c r="AA9" s="9"/>
      <c r="AB9" s="40"/>
    </row>
    <row r="10" spans="1:28" ht="18" customHeight="1" x14ac:dyDescent="0.25">
      <c r="A10" s="31">
        <v>6</v>
      </c>
      <c r="B10" s="4" t="s">
        <v>289</v>
      </c>
      <c r="C10" s="51">
        <v>172</v>
      </c>
      <c r="D10" s="51">
        <v>167375.94</v>
      </c>
      <c r="E10" s="51">
        <v>590773.03999999992</v>
      </c>
      <c r="F10" s="32">
        <v>135.1</v>
      </c>
      <c r="G10" s="32">
        <v>0</v>
      </c>
      <c r="H10" s="32">
        <v>256710.99000000005</v>
      </c>
      <c r="I10" s="51">
        <v>0</v>
      </c>
      <c r="J10" s="32">
        <v>0</v>
      </c>
      <c r="K10" s="32">
        <v>112222.66</v>
      </c>
      <c r="L10" s="51">
        <v>15840.51</v>
      </c>
      <c r="M10" s="32">
        <v>0</v>
      </c>
      <c r="N10" s="32">
        <v>0</v>
      </c>
      <c r="O10" s="32">
        <v>0</v>
      </c>
      <c r="P10" s="33">
        <v>0</v>
      </c>
      <c r="Q10" s="52">
        <v>0</v>
      </c>
      <c r="R10" s="32">
        <v>26020.244970200001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52">
        <v>0</v>
      </c>
      <c r="Y10" s="32">
        <v>0</v>
      </c>
      <c r="Z10" s="42">
        <v>1169250.4849701999</v>
      </c>
      <c r="AA10" s="9"/>
      <c r="AB10" s="40"/>
    </row>
    <row r="11" spans="1:28" ht="18" customHeight="1" x14ac:dyDescent="0.25">
      <c r="A11" s="31">
        <v>7</v>
      </c>
      <c r="B11" s="4" t="s">
        <v>290</v>
      </c>
      <c r="C11" s="51">
        <v>2356</v>
      </c>
      <c r="D11" s="51">
        <v>217618.88</v>
      </c>
      <c r="E11" s="51">
        <v>2759143.1200000006</v>
      </c>
      <c r="F11" s="32">
        <v>0</v>
      </c>
      <c r="G11" s="32">
        <v>450750.71636496374</v>
      </c>
      <c r="H11" s="32">
        <v>77403.380000000019</v>
      </c>
      <c r="I11" s="51">
        <v>0</v>
      </c>
      <c r="J11" s="32">
        <v>2455.4699999999998</v>
      </c>
      <c r="K11" s="32">
        <v>91968.099999999977</v>
      </c>
      <c r="L11" s="51">
        <v>35029.859999999993</v>
      </c>
      <c r="M11" s="32">
        <v>352626.14</v>
      </c>
      <c r="N11" s="32">
        <v>906.51000000000204</v>
      </c>
      <c r="O11" s="32">
        <v>0</v>
      </c>
      <c r="P11" s="33">
        <v>810.80400097561846</v>
      </c>
      <c r="Q11" s="52">
        <v>0</v>
      </c>
      <c r="R11" s="32">
        <v>607685.38549599994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52">
        <v>0</v>
      </c>
      <c r="Y11" s="32">
        <v>0</v>
      </c>
      <c r="Z11" s="42">
        <v>4598754.3658619402</v>
      </c>
      <c r="AA11" s="9"/>
      <c r="AB11" s="40"/>
    </row>
    <row r="12" spans="1:28" ht="18" customHeight="1" x14ac:dyDescent="0.25">
      <c r="A12" s="31">
        <v>8</v>
      </c>
      <c r="B12" s="4" t="s">
        <v>291</v>
      </c>
      <c r="C12" s="51">
        <v>1028401</v>
      </c>
      <c r="D12" s="51">
        <v>4411689.9800000004</v>
      </c>
      <c r="E12" s="51">
        <v>14396913.24</v>
      </c>
      <c r="F12" s="32">
        <v>4118.5199999999995</v>
      </c>
      <c r="G12" s="32">
        <v>8080189.6218824908</v>
      </c>
      <c r="H12" s="32">
        <v>3454244.4499999979</v>
      </c>
      <c r="I12" s="51">
        <v>30078.799999999999</v>
      </c>
      <c r="J12" s="32">
        <v>3278139.2100000018</v>
      </c>
      <c r="K12" s="32">
        <v>5387565.3500000006</v>
      </c>
      <c r="L12" s="51">
        <v>7699810.8999999994</v>
      </c>
      <c r="M12" s="32">
        <v>2808076.12</v>
      </c>
      <c r="N12" s="32">
        <v>1240367.4200000002</v>
      </c>
      <c r="O12" s="32">
        <v>0</v>
      </c>
      <c r="P12" s="33">
        <v>769803.35085563082</v>
      </c>
      <c r="Q12" s="52">
        <v>179369.27</v>
      </c>
      <c r="R12" s="32">
        <v>1389782.5318526835</v>
      </c>
      <c r="S12" s="32">
        <v>0</v>
      </c>
      <c r="T12" s="32">
        <v>142337.66</v>
      </c>
      <c r="U12" s="32">
        <v>11800.288257449211</v>
      </c>
      <c r="V12" s="32">
        <v>0</v>
      </c>
      <c r="W12" s="32">
        <v>6298.45</v>
      </c>
      <c r="X12" s="52">
        <v>0</v>
      </c>
      <c r="Y12" s="32">
        <v>10517.18</v>
      </c>
      <c r="Z12" s="42">
        <v>54329503.342848264</v>
      </c>
      <c r="AA12" s="9"/>
      <c r="AB12" s="40"/>
    </row>
    <row r="13" spans="1:28" ht="18" customHeight="1" x14ac:dyDescent="0.25">
      <c r="A13" s="70">
        <v>8.1</v>
      </c>
      <c r="B13" s="4" t="s">
        <v>320</v>
      </c>
      <c r="C13" s="51">
        <v>523363</v>
      </c>
      <c r="D13" s="51">
        <v>0</v>
      </c>
      <c r="E13" s="51">
        <v>9817328.0899999999</v>
      </c>
      <c r="F13" s="32">
        <v>4118.5199999999995</v>
      </c>
      <c r="G13" s="32">
        <v>1297819.0001029884</v>
      </c>
      <c r="H13" s="32">
        <v>1514385.7199999983</v>
      </c>
      <c r="I13" s="51">
        <v>0</v>
      </c>
      <c r="J13" s="32">
        <v>3018725.140000002</v>
      </c>
      <c r="K13" s="32">
        <v>1232906.9300000002</v>
      </c>
      <c r="L13" s="51">
        <v>2911463.2300000004</v>
      </c>
      <c r="M13" s="32">
        <v>372138.52999999997</v>
      </c>
      <c r="N13" s="32">
        <v>393208.35000000003</v>
      </c>
      <c r="O13" s="32">
        <v>0</v>
      </c>
      <c r="P13" s="33">
        <v>769485.64463153365</v>
      </c>
      <c r="Q13" s="52">
        <v>179369.27</v>
      </c>
      <c r="R13" s="32">
        <v>1557.21</v>
      </c>
      <c r="S13" s="32">
        <v>0</v>
      </c>
      <c r="T13" s="32">
        <v>116678</v>
      </c>
      <c r="U13" s="32">
        <v>11800.288257449211</v>
      </c>
      <c r="V13" s="32">
        <v>0</v>
      </c>
      <c r="W13" s="32">
        <v>6298.45</v>
      </c>
      <c r="X13" s="52">
        <v>0</v>
      </c>
      <c r="Y13" s="32">
        <v>10517.18</v>
      </c>
      <c r="Z13" s="42">
        <v>22181162.552991979</v>
      </c>
      <c r="AA13" s="9"/>
      <c r="AB13" s="40"/>
    </row>
    <row r="14" spans="1:28" ht="18" customHeight="1" x14ac:dyDescent="0.25">
      <c r="A14" s="70">
        <v>8.1999999999999993</v>
      </c>
      <c r="B14" s="4" t="s">
        <v>321</v>
      </c>
      <c r="C14" s="51">
        <v>199781</v>
      </c>
      <c r="D14" s="51">
        <v>3000479.3499999996</v>
      </c>
      <c r="E14" s="51">
        <v>3057005.1599999997</v>
      </c>
      <c r="F14" s="32">
        <v>0</v>
      </c>
      <c r="G14" s="32">
        <v>5305531.2912721084</v>
      </c>
      <c r="H14" s="32">
        <v>957028.77999999956</v>
      </c>
      <c r="I14" s="51">
        <v>18878.29</v>
      </c>
      <c r="J14" s="32">
        <v>145143.80000000002</v>
      </c>
      <c r="K14" s="32">
        <v>2227329.4099999997</v>
      </c>
      <c r="L14" s="51">
        <v>2507994.98</v>
      </c>
      <c r="M14" s="32">
        <v>1394251.1700000002</v>
      </c>
      <c r="N14" s="32">
        <v>847159.07000000007</v>
      </c>
      <c r="O14" s="32">
        <v>0</v>
      </c>
      <c r="P14" s="33">
        <v>0</v>
      </c>
      <c r="Q14" s="52">
        <v>0</v>
      </c>
      <c r="R14" s="32">
        <v>766120.57843170012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52">
        <v>0</v>
      </c>
      <c r="Y14" s="32">
        <v>0</v>
      </c>
      <c r="Z14" s="42">
        <v>20426702.879703809</v>
      </c>
      <c r="AA14" s="9"/>
      <c r="AB14" s="40"/>
    </row>
    <row r="15" spans="1:28" ht="18" customHeight="1" x14ac:dyDescent="0.25">
      <c r="A15" s="70">
        <v>8.3000000000000007</v>
      </c>
      <c r="B15" s="4" t="s">
        <v>322</v>
      </c>
      <c r="C15" s="51">
        <v>3983</v>
      </c>
      <c r="D15" s="51">
        <v>0</v>
      </c>
      <c r="E15" s="51">
        <v>967551.89999999979</v>
      </c>
      <c r="F15" s="32">
        <v>0</v>
      </c>
      <c r="G15" s="32">
        <v>1032717.3928896248</v>
      </c>
      <c r="H15" s="32">
        <v>0</v>
      </c>
      <c r="I15" s="51">
        <v>0</v>
      </c>
      <c r="J15" s="32">
        <v>71178.02</v>
      </c>
      <c r="K15" s="32">
        <v>184703.91000000003</v>
      </c>
      <c r="L15" s="51">
        <v>824050.43</v>
      </c>
      <c r="M15" s="32">
        <v>1014683.72</v>
      </c>
      <c r="N15" s="32">
        <v>0</v>
      </c>
      <c r="O15" s="32">
        <v>0</v>
      </c>
      <c r="P15" s="33">
        <v>312.49702160768931</v>
      </c>
      <c r="Q15" s="52">
        <v>0</v>
      </c>
      <c r="R15" s="32">
        <v>0</v>
      </c>
      <c r="S15" s="32">
        <v>0</v>
      </c>
      <c r="T15" s="32">
        <v>25659.66</v>
      </c>
      <c r="U15" s="32">
        <v>0</v>
      </c>
      <c r="V15" s="32">
        <v>0</v>
      </c>
      <c r="W15" s="32">
        <v>0</v>
      </c>
      <c r="X15" s="52">
        <v>0</v>
      </c>
      <c r="Y15" s="32">
        <v>0</v>
      </c>
      <c r="Z15" s="42">
        <v>4124840.5299112326</v>
      </c>
      <c r="AA15" s="9"/>
      <c r="AB15" s="40"/>
    </row>
    <row r="16" spans="1:28" ht="18" customHeight="1" x14ac:dyDescent="0.25">
      <c r="A16" s="70">
        <v>8.4</v>
      </c>
      <c r="B16" s="4" t="s">
        <v>319</v>
      </c>
      <c r="C16" s="51">
        <v>301274</v>
      </c>
      <c r="D16" s="51">
        <v>1411210.63</v>
      </c>
      <c r="E16" s="51">
        <v>555028.09</v>
      </c>
      <c r="F16" s="32">
        <v>0</v>
      </c>
      <c r="G16" s="32">
        <v>444121.93761776882</v>
      </c>
      <c r="H16" s="32">
        <v>982829.94999999984</v>
      </c>
      <c r="I16" s="51">
        <v>11200.51</v>
      </c>
      <c r="J16" s="32">
        <v>43092.25</v>
      </c>
      <c r="K16" s="32">
        <v>1742625.1</v>
      </c>
      <c r="L16" s="51">
        <v>1456302.26</v>
      </c>
      <c r="M16" s="32">
        <v>27002.7</v>
      </c>
      <c r="N16" s="32">
        <v>0</v>
      </c>
      <c r="O16" s="32">
        <v>0</v>
      </c>
      <c r="P16" s="33">
        <v>5.2092024895039257</v>
      </c>
      <c r="Q16" s="52">
        <v>0</v>
      </c>
      <c r="R16" s="32">
        <v>622104.74342098343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52">
        <v>0</v>
      </c>
      <c r="Y16" s="32">
        <v>0</v>
      </c>
      <c r="Z16" s="42">
        <v>7596797.3802412422</v>
      </c>
      <c r="AA16" s="9"/>
      <c r="AB16" s="40"/>
    </row>
    <row r="17" spans="1:27" ht="18" customHeight="1" x14ac:dyDescent="0.25">
      <c r="A17" s="31">
        <v>9</v>
      </c>
      <c r="B17" s="3" t="s">
        <v>316</v>
      </c>
      <c r="C17" s="51">
        <v>336670</v>
      </c>
      <c r="D17" s="51">
        <v>15198.46</v>
      </c>
      <c r="E17" s="51">
        <v>-113144.57000000002</v>
      </c>
      <c r="F17" s="32">
        <v>283341.93</v>
      </c>
      <c r="G17" s="32">
        <v>258078.97037751629</v>
      </c>
      <c r="H17" s="32">
        <v>0</v>
      </c>
      <c r="I17" s="51">
        <v>0</v>
      </c>
      <c r="J17" s="32">
        <v>9310</v>
      </c>
      <c r="K17" s="32">
        <v>124232.69000000002</v>
      </c>
      <c r="L17" s="51">
        <v>169469.03000000003</v>
      </c>
      <c r="M17" s="32">
        <v>1410977.18</v>
      </c>
      <c r="N17" s="32">
        <v>724.65</v>
      </c>
      <c r="O17" s="32">
        <v>0</v>
      </c>
      <c r="P17" s="33">
        <v>69940.026131927196</v>
      </c>
      <c r="Q17" s="52">
        <v>591244.30000000028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52">
        <v>0</v>
      </c>
      <c r="Y17" s="32">
        <v>0</v>
      </c>
      <c r="Z17" s="42">
        <v>3156042.6665094439</v>
      </c>
      <c r="AA17" s="9"/>
    </row>
    <row r="18" spans="1:27" ht="31.5" x14ac:dyDescent="0.25">
      <c r="A18" s="70">
        <v>9.1</v>
      </c>
      <c r="B18" s="4" t="s">
        <v>318</v>
      </c>
      <c r="C18" s="51">
        <v>333346</v>
      </c>
      <c r="D18" s="51">
        <v>9898.4599999999991</v>
      </c>
      <c r="E18" s="51">
        <v>-163495.21000000002</v>
      </c>
      <c r="F18" s="32">
        <v>283341.93</v>
      </c>
      <c r="G18" s="32">
        <v>36528.121850081901</v>
      </c>
      <c r="H18" s="32">
        <v>0</v>
      </c>
      <c r="I18" s="51">
        <v>0</v>
      </c>
      <c r="J18" s="32">
        <v>0</v>
      </c>
      <c r="K18" s="32">
        <v>90206.85000000002</v>
      </c>
      <c r="L18" s="51">
        <v>0</v>
      </c>
      <c r="M18" s="32">
        <v>1410977.18</v>
      </c>
      <c r="N18" s="32">
        <v>0</v>
      </c>
      <c r="O18" s="32">
        <v>0</v>
      </c>
      <c r="P18" s="33">
        <v>69940.026131927196</v>
      </c>
      <c r="Q18" s="52">
        <v>591244.30000000028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52">
        <v>0</v>
      </c>
      <c r="Y18" s="32">
        <v>0</v>
      </c>
      <c r="Z18" s="42">
        <v>2661987.6579820095</v>
      </c>
      <c r="AA18" s="9"/>
    </row>
    <row r="19" spans="1:27" ht="18" customHeight="1" x14ac:dyDescent="0.25">
      <c r="A19" s="70">
        <v>9.1999999999999993</v>
      </c>
      <c r="B19" s="4" t="s">
        <v>317</v>
      </c>
      <c r="C19" s="51">
        <v>3324</v>
      </c>
      <c r="D19" s="51">
        <v>5300</v>
      </c>
      <c r="E19" s="51">
        <v>50350.64</v>
      </c>
      <c r="F19" s="32">
        <v>0</v>
      </c>
      <c r="G19" s="32">
        <v>221550.8485274344</v>
      </c>
      <c r="H19" s="32">
        <v>0</v>
      </c>
      <c r="I19" s="51">
        <v>0</v>
      </c>
      <c r="J19" s="32">
        <v>9310</v>
      </c>
      <c r="K19" s="32">
        <v>34025.839999999997</v>
      </c>
      <c r="L19" s="51">
        <v>169469.03000000003</v>
      </c>
      <c r="M19" s="32">
        <v>0</v>
      </c>
      <c r="N19" s="32">
        <v>724.65</v>
      </c>
      <c r="O19" s="32">
        <v>0</v>
      </c>
      <c r="P19" s="33">
        <v>0</v>
      </c>
      <c r="Q19" s="5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52">
        <v>0</v>
      </c>
      <c r="Y19" s="32">
        <v>0</v>
      </c>
      <c r="Z19" s="42">
        <v>494055.00852743443</v>
      </c>
      <c r="AA19" s="9"/>
    </row>
    <row r="20" spans="1:27" ht="32.25" customHeight="1" x14ac:dyDescent="0.25">
      <c r="A20" s="31">
        <v>10</v>
      </c>
      <c r="B20" s="4" t="s">
        <v>292</v>
      </c>
      <c r="C20" s="51">
        <v>116493331</v>
      </c>
      <c r="D20" s="51">
        <v>81449741.680000007</v>
      </c>
      <c r="E20" s="51">
        <v>24957512.780000001</v>
      </c>
      <c r="F20" s="32">
        <v>72310143.089999989</v>
      </c>
      <c r="G20" s="32">
        <v>27925887.993158422</v>
      </c>
      <c r="H20" s="32">
        <v>22681780.759999938</v>
      </c>
      <c r="I20" s="51">
        <v>63386924.784395598</v>
      </c>
      <c r="J20" s="32">
        <v>55470293.49000001</v>
      </c>
      <c r="K20" s="32">
        <v>16199774.789999999</v>
      </c>
      <c r="L20" s="51">
        <v>15157461.379999997</v>
      </c>
      <c r="M20" s="32">
        <v>5092071.459999999</v>
      </c>
      <c r="N20" s="32">
        <v>5379736.1099999901</v>
      </c>
      <c r="O20" s="32">
        <v>0</v>
      </c>
      <c r="P20" s="33">
        <v>2253191.4152337955</v>
      </c>
      <c r="Q20" s="52">
        <v>0</v>
      </c>
      <c r="R20" s="32">
        <v>1174781.81</v>
      </c>
      <c r="S20" s="32">
        <v>0</v>
      </c>
      <c r="T20" s="32">
        <v>0</v>
      </c>
      <c r="U20" s="32">
        <v>14684.001073660827</v>
      </c>
      <c r="V20" s="32">
        <v>0</v>
      </c>
      <c r="W20" s="32">
        <v>0</v>
      </c>
      <c r="X20" s="52">
        <v>0</v>
      </c>
      <c r="Y20" s="32">
        <v>90364.39</v>
      </c>
      <c r="Z20" s="42">
        <v>510037680.93386137</v>
      </c>
      <c r="AA20" s="9"/>
    </row>
    <row r="21" spans="1:27" ht="18" customHeight="1" x14ac:dyDescent="0.25">
      <c r="A21" s="70">
        <v>10.1</v>
      </c>
      <c r="B21" s="4" t="s">
        <v>293</v>
      </c>
      <c r="C21" s="51">
        <v>116493331</v>
      </c>
      <c r="D21" s="51">
        <v>81449741.680000007</v>
      </c>
      <c r="E21" s="51">
        <v>19396703.990000002</v>
      </c>
      <c r="F21" s="32">
        <v>71883133.00999999</v>
      </c>
      <c r="G21" s="32">
        <v>27850587.60852813</v>
      </c>
      <c r="H21" s="32">
        <v>22493029.219999939</v>
      </c>
      <c r="I21" s="51">
        <v>63365224.7043956</v>
      </c>
      <c r="J21" s="32">
        <v>54523372.650000006</v>
      </c>
      <c r="K21" s="32">
        <v>16030310.43</v>
      </c>
      <c r="L21" s="51">
        <v>14680893.869999997</v>
      </c>
      <c r="M21" s="32">
        <v>4864142.12</v>
      </c>
      <c r="N21" s="32">
        <v>5379736.1099999901</v>
      </c>
      <c r="O21" s="32">
        <v>0</v>
      </c>
      <c r="P21" s="33">
        <v>2244131.8040792122</v>
      </c>
      <c r="Q21" s="52">
        <v>0</v>
      </c>
      <c r="R21" s="32">
        <v>1174781.81</v>
      </c>
      <c r="S21" s="32">
        <v>0</v>
      </c>
      <c r="T21" s="32">
        <v>0</v>
      </c>
      <c r="U21" s="32">
        <v>14684.001073660827</v>
      </c>
      <c r="V21" s="32">
        <v>0</v>
      </c>
      <c r="W21" s="32">
        <v>0</v>
      </c>
      <c r="X21" s="52">
        <v>0</v>
      </c>
      <c r="Y21" s="32">
        <v>90364.39</v>
      </c>
      <c r="Z21" s="42">
        <v>501934168.39807665</v>
      </c>
      <c r="AA21" s="9"/>
    </row>
    <row r="22" spans="1:27" ht="18" customHeight="1" x14ac:dyDescent="0.25">
      <c r="A22" s="70">
        <v>10.199999999999999</v>
      </c>
      <c r="B22" s="4" t="s">
        <v>294</v>
      </c>
      <c r="C22" s="51">
        <v>0</v>
      </c>
      <c r="D22" s="51">
        <v>0</v>
      </c>
      <c r="E22" s="51">
        <v>2108736.77</v>
      </c>
      <c r="F22" s="32">
        <v>0</v>
      </c>
      <c r="G22" s="32">
        <v>75135.384630292596</v>
      </c>
      <c r="H22" s="32">
        <v>9225.07</v>
      </c>
      <c r="I22" s="51">
        <v>0</v>
      </c>
      <c r="J22" s="32">
        <v>0</v>
      </c>
      <c r="K22" s="32">
        <v>12227</v>
      </c>
      <c r="L22" s="51">
        <v>1626.0700000000002</v>
      </c>
      <c r="M22" s="32">
        <v>0</v>
      </c>
      <c r="N22" s="32">
        <v>0</v>
      </c>
      <c r="O22" s="32">
        <v>0</v>
      </c>
      <c r="P22" s="33">
        <v>0</v>
      </c>
      <c r="Q22" s="5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52">
        <v>0</v>
      </c>
      <c r="Y22" s="32">
        <v>0</v>
      </c>
      <c r="Z22" s="42">
        <v>2206950.2946302923</v>
      </c>
      <c r="AA22" s="9"/>
    </row>
    <row r="23" spans="1:27" ht="31.5" x14ac:dyDescent="0.25">
      <c r="A23" s="70">
        <v>10.3</v>
      </c>
      <c r="B23" s="4" t="s">
        <v>323</v>
      </c>
      <c r="C23" s="51">
        <v>0</v>
      </c>
      <c r="D23" s="51">
        <v>0</v>
      </c>
      <c r="E23" s="51">
        <v>0</v>
      </c>
      <c r="F23" s="32">
        <v>427010.08</v>
      </c>
      <c r="G23" s="32">
        <v>165</v>
      </c>
      <c r="H23" s="32">
        <v>3961.36</v>
      </c>
      <c r="I23" s="51">
        <v>0</v>
      </c>
      <c r="J23" s="32">
        <v>595246.8899999999</v>
      </c>
      <c r="K23" s="32">
        <v>0</v>
      </c>
      <c r="L23" s="51">
        <v>0</v>
      </c>
      <c r="M23" s="32">
        <v>0</v>
      </c>
      <c r="N23" s="32">
        <v>0</v>
      </c>
      <c r="O23" s="32">
        <v>0</v>
      </c>
      <c r="P23" s="33">
        <v>8925.6383568516794</v>
      </c>
      <c r="Q23" s="5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52">
        <v>0</v>
      </c>
      <c r="Y23" s="32">
        <v>0</v>
      </c>
      <c r="Z23" s="42">
        <v>1035308.9683568515</v>
      </c>
      <c r="AA23" s="9"/>
    </row>
    <row r="24" spans="1:27" ht="18" customHeight="1" x14ac:dyDescent="0.25">
      <c r="A24" s="70">
        <v>10.4</v>
      </c>
      <c r="B24" s="4" t="s">
        <v>295</v>
      </c>
      <c r="C24" s="51">
        <v>0</v>
      </c>
      <c r="D24" s="51">
        <v>0</v>
      </c>
      <c r="E24" s="51">
        <v>3452072.02</v>
      </c>
      <c r="F24" s="32">
        <v>0</v>
      </c>
      <c r="G24" s="32">
        <v>0</v>
      </c>
      <c r="H24" s="32">
        <v>175565.11</v>
      </c>
      <c r="I24" s="51">
        <v>21700.080000000002</v>
      </c>
      <c r="J24" s="32">
        <v>351673.95</v>
      </c>
      <c r="K24" s="32">
        <v>157237.36000000002</v>
      </c>
      <c r="L24" s="51">
        <v>474941.44</v>
      </c>
      <c r="M24" s="32">
        <v>227929.34</v>
      </c>
      <c r="N24" s="32">
        <v>0</v>
      </c>
      <c r="O24" s="32">
        <v>0</v>
      </c>
      <c r="P24" s="33">
        <v>133.97279773152658</v>
      </c>
      <c r="Q24" s="5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52">
        <v>0</v>
      </c>
      <c r="Y24" s="32">
        <v>0</v>
      </c>
      <c r="Z24" s="42">
        <v>4861253.2727977317</v>
      </c>
      <c r="AA24" s="9"/>
    </row>
    <row r="25" spans="1:27" ht="32.25" customHeight="1" x14ac:dyDescent="0.25">
      <c r="A25" s="31">
        <v>11</v>
      </c>
      <c r="B25" s="4" t="s">
        <v>296</v>
      </c>
      <c r="C25" s="51">
        <v>0</v>
      </c>
      <c r="D25" s="51">
        <v>0</v>
      </c>
      <c r="E25" s="51">
        <v>0</v>
      </c>
      <c r="F25" s="32">
        <v>0</v>
      </c>
      <c r="G25" s="32">
        <v>0</v>
      </c>
      <c r="H25" s="32">
        <v>0</v>
      </c>
      <c r="I25" s="51">
        <v>0</v>
      </c>
      <c r="J25" s="32">
        <v>0</v>
      </c>
      <c r="K25" s="32">
        <v>0</v>
      </c>
      <c r="L25" s="51">
        <v>0</v>
      </c>
      <c r="M25" s="32">
        <v>0</v>
      </c>
      <c r="N25" s="32">
        <v>0</v>
      </c>
      <c r="O25" s="32">
        <v>0</v>
      </c>
      <c r="P25" s="33">
        <v>0</v>
      </c>
      <c r="Q25" s="5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52">
        <v>0</v>
      </c>
      <c r="Y25" s="32">
        <v>0</v>
      </c>
      <c r="Z25" s="42">
        <v>0</v>
      </c>
      <c r="AA25" s="9"/>
    </row>
    <row r="26" spans="1:27" ht="32.25" customHeight="1" x14ac:dyDescent="0.25">
      <c r="A26" s="31">
        <v>12</v>
      </c>
      <c r="B26" s="4" t="s">
        <v>297</v>
      </c>
      <c r="C26" s="51">
        <v>52</v>
      </c>
      <c r="D26" s="51">
        <v>0</v>
      </c>
      <c r="E26" s="51">
        <v>9811.9</v>
      </c>
      <c r="F26" s="32">
        <v>0</v>
      </c>
      <c r="G26" s="32">
        <v>0</v>
      </c>
      <c r="H26" s="32">
        <v>17551.71</v>
      </c>
      <c r="I26" s="51">
        <v>0</v>
      </c>
      <c r="J26" s="32">
        <v>0</v>
      </c>
      <c r="K26" s="32">
        <v>0</v>
      </c>
      <c r="L26" s="51">
        <v>0</v>
      </c>
      <c r="M26" s="32">
        <v>0</v>
      </c>
      <c r="N26" s="32">
        <v>0</v>
      </c>
      <c r="O26" s="32">
        <v>0</v>
      </c>
      <c r="P26" s="33">
        <v>0</v>
      </c>
      <c r="Q26" s="5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52">
        <v>0</v>
      </c>
      <c r="Y26" s="32">
        <v>0</v>
      </c>
      <c r="Z26" s="42">
        <v>27415.61</v>
      </c>
      <c r="AA26" s="9"/>
    </row>
    <row r="27" spans="1:27" ht="18" customHeight="1" x14ac:dyDescent="0.25">
      <c r="A27" s="31">
        <v>13</v>
      </c>
      <c r="B27" s="4" t="s">
        <v>298</v>
      </c>
      <c r="C27" s="51">
        <v>479182</v>
      </c>
      <c r="D27" s="51">
        <v>3092992.57</v>
      </c>
      <c r="E27" s="51">
        <v>954037.2</v>
      </c>
      <c r="F27" s="32">
        <v>65175.49</v>
      </c>
      <c r="G27" s="32">
        <v>615358.04490607465</v>
      </c>
      <c r="H27" s="32">
        <v>278585.20999999996</v>
      </c>
      <c r="I27" s="51">
        <v>845</v>
      </c>
      <c r="J27" s="32">
        <v>232732.62000000005</v>
      </c>
      <c r="K27" s="32">
        <v>1234659.7399999998</v>
      </c>
      <c r="L27" s="51">
        <v>127218.53</v>
      </c>
      <c r="M27" s="32">
        <v>2807447.23</v>
      </c>
      <c r="N27" s="32">
        <v>14700.999999999998</v>
      </c>
      <c r="O27" s="32">
        <v>0</v>
      </c>
      <c r="P27" s="33">
        <v>10873.022016913656</v>
      </c>
      <c r="Q27" s="52">
        <v>0</v>
      </c>
      <c r="R27" s="32">
        <v>2229.5099999999998</v>
      </c>
      <c r="S27" s="32">
        <v>0</v>
      </c>
      <c r="T27" s="32">
        <v>0</v>
      </c>
      <c r="U27" s="32">
        <v>9583.8846401442916</v>
      </c>
      <c r="V27" s="32">
        <v>0</v>
      </c>
      <c r="W27" s="32">
        <v>0</v>
      </c>
      <c r="X27" s="52">
        <v>0</v>
      </c>
      <c r="Y27" s="32">
        <v>200</v>
      </c>
      <c r="Z27" s="42">
        <v>9925821.0515631326</v>
      </c>
      <c r="AA27" s="9"/>
    </row>
    <row r="28" spans="1:27" ht="18" customHeight="1" x14ac:dyDescent="0.25">
      <c r="A28" s="31">
        <v>14</v>
      </c>
      <c r="B28" s="4" t="s">
        <v>299</v>
      </c>
      <c r="C28" s="51">
        <v>0</v>
      </c>
      <c r="D28" s="51">
        <v>-790.81</v>
      </c>
      <c r="E28" s="51">
        <v>0</v>
      </c>
      <c r="F28" s="32">
        <v>0</v>
      </c>
      <c r="G28" s="32">
        <v>96753.16</v>
      </c>
      <c r="H28" s="32">
        <v>-1583.6399999999999</v>
      </c>
      <c r="I28" s="51">
        <v>0</v>
      </c>
      <c r="J28" s="32">
        <v>0</v>
      </c>
      <c r="K28" s="32">
        <v>0</v>
      </c>
      <c r="L28" s="51">
        <v>0</v>
      </c>
      <c r="M28" s="32">
        <v>0</v>
      </c>
      <c r="N28" s="32">
        <v>0</v>
      </c>
      <c r="O28" s="32">
        <v>0</v>
      </c>
      <c r="P28" s="33">
        <v>99.121589021579311</v>
      </c>
      <c r="Q28" s="5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52">
        <v>498457.61000000034</v>
      </c>
      <c r="Y28" s="32">
        <v>0</v>
      </c>
      <c r="Z28" s="42">
        <v>592935.44158902194</v>
      </c>
      <c r="AA28" s="9"/>
    </row>
    <row r="29" spans="1:27" ht="18" customHeight="1" x14ac:dyDescent="0.25">
      <c r="A29" s="31">
        <v>15</v>
      </c>
      <c r="B29" s="4" t="s">
        <v>300</v>
      </c>
      <c r="C29" s="51">
        <v>66469</v>
      </c>
      <c r="D29" s="51">
        <v>274119.28999999998</v>
      </c>
      <c r="E29" s="51">
        <v>0</v>
      </c>
      <c r="F29" s="32">
        <v>2481.56</v>
      </c>
      <c r="G29" s="32">
        <v>0</v>
      </c>
      <c r="H29" s="32">
        <v>0</v>
      </c>
      <c r="I29" s="51">
        <v>0</v>
      </c>
      <c r="J29" s="32">
        <v>917872.19</v>
      </c>
      <c r="K29" s="32">
        <v>446643.26</v>
      </c>
      <c r="L29" s="51">
        <v>0</v>
      </c>
      <c r="M29" s="32">
        <v>0</v>
      </c>
      <c r="N29" s="32">
        <v>0</v>
      </c>
      <c r="O29" s="32">
        <v>0</v>
      </c>
      <c r="P29" s="33">
        <v>5641.2410450497937</v>
      </c>
      <c r="Q29" s="5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52">
        <v>0</v>
      </c>
      <c r="Y29" s="32">
        <v>0</v>
      </c>
      <c r="Z29" s="42">
        <v>1713226.5410450499</v>
      </c>
      <c r="AA29" s="9"/>
    </row>
    <row r="30" spans="1:27" ht="18" customHeight="1" x14ac:dyDescent="0.25">
      <c r="A30" s="31">
        <v>16</v>
      </c>
      <c r="B30" s="4" t="s">
        <v>301</v>
      </c>
      <c r="C30" s="51">
        <v>7</v>
      </c>
      <c r="D30" s="51">
        <v>13780.210000000001</v>
      </c>
      <c r="E30" s="51">
        <v>45014.5</v>
      </c>
      <c r="F30" s="32">
        <v>47836.289999999994</v>
      </c>
      <c r="G30" s="32">
        <v>7409.7404929983568</v>
      </c>
      <c r="H30" s="32">
        <v>0</v>
      </c>
      <c r="I30" s="51">
        <v>0</v>
      </c>
      <c r="J30" s="32">
        <v>0</v>
      </c>
      <c r="K30" s="32">
        <v>339124.28</v>
      </c>
      <c r="L30" s="51">
        <v>64366.729999999981</v>
      </c>
      <c r="M30" s="32">
        <v>24213.7</v>
      </c>
      <c r="N30" s="32">
        <v>71467.86</v>
      </c>
      <c r="O30" s="32">
        <v>0</v>
      </c>
      <c r="P30" s="33">
        <v>339.29344492987337</v>
      </c>
      <c r="Q30" s="52">
        <v>2596.9</v>
      </c>
      <c r="R30" s="32">
        <v>0</v>
      </c>
      <c r="S30" s="32">
        <v>0</v>
      </c>
      <c r="T30" s="32">
        <v>16168</v>
      </c>
      <c r="U30" s="32">
        <v>0</v>
      </c>
      <c r="V30" s="32">
        <v>0</v>
      </c>
      <c r="W30" s="32">
        <v>31162.34</v>
      </c>
      <c r="X30" s="52">
        <v>0</v>
      </c>
      <c r="Y30" s="32">
        <v>0</v>
      </c>
      <c r="Z30" s="42">
        <v>663486.84393792821</v>
      </c>
      <c r="AA30" s="9"/>
    </row>
    <row r="31" spans="1:27" ht="18" customHeight="1" x14ac:dyDescent="0.25">
      <c r="A31" s="31">
        <v>17</v>
      </c>
      <c r="B31" s="35" t="s">
        <v>302</v>
      </c>
      <c r="C31" s="51">
        <v>0</v>
      </c>
      <c r="D31" s="51">
        <v>39373.5</v>
      </c>
      <c r="E31" s="51">
        <v>0</v>
      </c>
      <c r="F31" s="32">
        <v>0</v>
      </c>
      <c r="G31" s="32">
        <v>0</v>
      </c>
      <c r="H31" s="32">
        <v>0</v>
      </c>
      <c r="I31" s="51">
        <v>0</v>
      </c>
      <c r="J31" s="32">
        <v>0</v>
      </c>
      <c r="K31" s="32">
        <v>0</v>
      </c>
      <c r="L31" s="51">
        <v>0</v>
      </c>
      <c r="M31" s="32">
        <v>0</v>
      </c>
      <c r="N31" s="32">
        <v>0</v>
      </c>
      <c r="O31" s="32">
        <v>0</v>
      </c>
      <c r="P31" s="33">
        <v>0</v>
      </c>
      <c r="Q31" s="5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52">
        <v>0</v>
      </c>
      <c r="Y31" s="32">
        <v>0</v>
      </c>
      <c r="Z31" s="42">
        <v>39373.5</v>
      </c>
      <c r="AA31" s="9"/>
    </row>
    <row r="32" spans="1:27" ht="18" customHeight="1" x14ac:dyDescent="0.25">
      <c r="A32" s="31">
        <v>18</v>
      </c>
      <c r="B32" s="36" t="s">
        <v>303</v>
      </c>
      <c r="C32" s="51">
        <v>475040</v>
      </c>
      <c r="D32" s="51">
        <v>3393602.69</v>
      </c>
      <c r="E32" s="51">
        <v>481771.9600000002</v>
      </c>
      <c r="F32" s="32">
        <v>61297.31</v>
      </c>
      <c r="G32" s="32">
        <v>209812.48782339122</v>
      </c>
      <c r="H32" s="32">
        <v>450086.13000004261</v>
      </c>
      <c r="I32" s="51">
        <v>1218.4000000000001</v>
      </c>
      <c r="J32" s="32">
        <v>38757.929999999993</v>
      </c>
      <c r="K32" s="32">
        <v>569843.57000000007</v>
      </c>
      <c r="L32" s="51">
        <v>476971.01000000007</v>
      </c>
      <c r="M32" s="32">
        <v>231099.15</v>
      </c>
      <c r="N32" s="32">
        <v>179514.16999999998</v>
      </c>
      <c r="O32" s="32">
        <v>0</v>
      </c>
      <c r="P32" s="33">
        <v>1142.5894328757477</v>
      </c>
      <c r="Q32" s="52">
        <v>65049.959999999992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52">
        <v>0</v>
      </c>
      <c r="Y32" s="32">
        <v>0</v>
      </c>
      <c r="Z32" s="42">
        <v>6635207.3572563101</v>
      </c>
      <c r="AA32" s="9"/>
    </row>
    <row r="33" spans="1:46" s="41" customFormat="1" ht="18" customHeight="1" x14ac:dyDescent="0.25">
      <c r="A33" s="86" t="s">
        <v>41</v>
      </c>
      <c r="B33" s="86"/>
      <c r="C33" s="46">
        <v>133468594</v>
      </c>
      <c r="D33" s="46">
        <v>112005260.13</v>
      </c>
      <c r="E33" s="46">
        <v>93200207.300000027</v>
      </c>
      <c r="F33" s="34">
        <v>84008476.229999989</v>
      </c>
      <c r="G33" s="34">
        <v>79599852.493677557</v>
      </c>
      <c r="H33" s="34">
        <v>70686050.949999988</v>
      </c>
      <c r="I33" s="46">
        <v>64761422.294395588</v>
      </c>
      <c r="J33" s="34">
        <v>63423855.690000013</v>
      </c>
      <c r="K33" s="34">
        <v>59470711.25999999</v>
      </c>
      <c r="L33" s="46">
        <v>57575628.82</v>
      </c>
      <c r="M33" s="34">
        <v>18636424.719999999</v>
      </c>
      <c r="N33" s="34">
        <v>9291835.2899999879</v>
      </c>
      <c r="O33" s="34">
        <v>9020270</v>
      </c>
      <c r="P33" s="47">
        <v>7309061.0142603973</v>
      </c>
      <c r="Q33" s="61">
        <v>6398523.7799999658</v>
      </c>
      <c r="R33" s="34">
        <v>3186716.4023188832</v>
      </c>
      <c r="S33" s="34">
        <v>2605266.6092427955</v>
      </c>
      <c r="T33" s="34">
        <v>2387705.66</v>
      </c>
      <c r="U33" s="34">
        <v>2071851.9680000001</v>
      </c>
      <c r="V33" s="34">
        <v>670658.26</v>
      </c>
      <c r="W33" s="34">
        <v>589651.94000000006</v>
      </c>
      <c r="X33" s="34">
        <v>498457.61000000034</v>
      </c>
      <c r="Y33" s="34">
        <v>215141.24000000002</v>
      </c>
      <c r="Z33" s="42">
        <v>881081623.66189528</v>
      </c>
      <c r="AA33" s="9"/>
      <c r="AB33" s="3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</row>
    <row r="34" spans="1:46" s="41" customFormat="1" ht="17.25" customHeight="1" x14ac:dyDescent="0.25">
      <c r="A34" s="87" t="s">
        <v>304</v>
      </c>
      <c r="B34" s="87"/>
      <c r="C34" s="50">
        <v>0.15148266677641775</v>
      </c>
      <c r="D34" s="50">
        <v>0.12712245621976642</v>
      </c>
      <c r="E34" s="50">
        <v>0.10577931124320498</v>
      </c>
      <c r="F34" s="50">
        <v>9.5346984858053582E-2</v>
      </c>
      <c r="G34" s="50">
        <v>9.0343335232494951E-2</v>
      </c>
      <c r="H34" s="50">
        <v>8.0226450140021222E-2</v>
      </c>
      <c r="I34" s="50">
        <v>7.3502182493874163E-2</v>
      </c>
      <c r="J34" s="50">
        <v>7.1984086362398322E-2</v>
      </c>
      <c r="K34" s="50">
        <v>6.7497391459410555E-2</v>
      </c>
      <c r="L34" s="50">
        <v>6.5346532345899849E-2</v>
      </c>
      <c r="M34" s="50">
        <v>2.1151757362211775E-2</v>
      </c>
      <c r="N34" s="50">
        <v>1.0545941534204123E-2</v>
      </c>
      <c r="O34" s="50">
        <v>1.023772345008233E-2</v>
      </c>
      <c r="P34" s="50">
        <v>8.295554938352866E-3</v>
      </c>
      <c r="Q34" s="50">
        <v>7.2621237444572152E-3</v>
      </c>
      <c r="R34" s="50">
        <v>3.6168231373098622E-3</v>
      </c>
      <c r="S34" s="50">
        <v>2.9568958644432424E-3</v>
      </c>
      <c r="T34" s="50">
        <v>2.7099710127608495E-3</v>
      </c>
      <c r="U34" s="50">
        <v>2.3514869818633839E-3</v>
      </c>
      <c r="V34" s="50">
        <v>7.6117608401892768E-4</v>
      </c>
      <c r="W34" s="50">
        <v>6.6923645229295128E-4</v>
      </c>
      <c r="X34" s="50">
        <v>5.6573374885330436E-4</v>
      </c>
      <c r="Y34" s="50">
        <v>2.4417855760723247E-4</v>
      </c>
      <c r="Z34" s="50">
        <v>0.99999999999999989</v>
      </c>
      <c r="AA34" s="37"/>
      <c r="AB34" s="37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</row>
    <row r="35" spans="1:46" ht="18" customHeight="1" x14ac:dyDescent="0.25">
      <c r="A35" s="7" t="s">
        <v>331</v>
      </c>
      <c r="C35" s="37"/>
      <c r="G35" s="37"/>
      <c r="K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46" ht="15" customHeight="1" x14ac:dyDescent="0.25"/>
    <row r="37" spans="1:46" ht="15" customHeight="1" x14ac:dyDescent="0.25">
      <c r="D37" s="66"/>
      <c r="E37" s="65"/>
      <c r="F37" s="66"/>
      <c r="G37" s="66"/>
      <c r="H37" s="66"/>
      <c r="I37" s="66"/>
      <c r="J37" s="66"/>
      <c r="L37" s="65"/>
      <c r="M37" s="66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69">
        <f>(Z4+Z6)/$Z$33</f>
        <v>5.1753741656228106E-2</v>
      </c>
      <c r="B46" s="68" t="s">
        <v>305</v>
      </c>
    </row>
    <row r="47" spans="1:46" ht="15" customHeight="1" x14ac:dyDescent="0.25">
      <c r="A47" s="69">
        <f>(Z7+Z20)/$Z$33</f>
        <v>0.85326126500543664</v>
      </c>
      <c r="B47" s="68" t="s">
        <v>306</v>
      </c>
    </row>
    <row r="48" spans="1:46" ht="15" customHeight="1" x14ac:dyDescent="0.25">
      <c r="A48" s="69">
        <f>Z8/$Z$33</f>
        <v>7.4108300769416043E-4</v>
      </c>
      <c r="B48" s="68" t="s">
        <v>307</v>
      </c>
    </row>
    <row r="49" spans="1:2" ht="15" customHeight="1" x14ac:dyDescent="0.25">
      <c r="A49" s="69">
        <f>(Z25+Z9)/$Z$33</f>
        <v>2.1060515144416528E-4</v>
      </c>
      <c r="B49" s="68" t="s">
        <v>308</v>
      </c>
    </row>
    <row r="50" spans="1:2" ht="15" customHeight="1" x14ac:dyDescent="0.25">
      <c r="A50" s="69">
        <f>(Z26+Z10)/$Z$33</f>
        <v>1.3581784738588606E-3</v>
      </c>
      <c r="B50" s="68" t="s">
        <v>309</v>
      </c>
    </row>
    <row r="51" spans="1:2" ht="15" customHeight="1" x14ac:dyDescent="0.25">
      <c r="A51" s="69">
        <f>Z11/$Z$33</f>
        <v>5.2194419249704587E-3</v>
      </c>
      <c r="B51" s="68" t="s">
        <v>310</v>
      </c>
    </row>
    <row r="52" spans="1:2" ht="15" customHeight="1" x14ac:dyDescent="0.25">
      <c r="A52" s="69">
        <f>(Z12+Z17)/$Z$33</f>
        <v>6.5244291182058642E-2</v>
      </c>
      <c r="B52" s="68" t="s">
        <v>311</v>
      </c>
    </row>
    <row r="53" spans="1:2" ht="15" customHeight="1" x14ac:dyDescent="0.25">
      <c r="A53" s="69">
        <f>Z27/$Z$33</f>
        <v>1.126549548305192E-2</v>
      </c>
      <c r="B53" s="68" t="s">
        <v>312</v>
      </c>
    </row>
    <row r="54" spans="1:2" ht="15" customHeight="1" x14ac:dyDescent="0.25">
      <c r="A54" s="69">
        <f>(Z28+Z29+Z30+Z31)/$Z$33</f>
        <v>3.4151459362710269E-3</v>
      </c>
      <c r="B54" s="68" t="s">
        <v>313</v>
      </c>
    </row>
    <row r="55" spans="1:2" ht="15" customHeight="1" x14ac:dyDescent="0.25">
      <c r="A55" s="69">
        <f>Z32/$Z$33</f>
        <v>7.5307521789859649E-3</v>
      </c>
      <c r="B55" s="68" t="s">
        <v>314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38" bestFit="1" customWidth="1"/>
    <col min="2" max="2" width="54.5703125" style="38" customWidth="1"/>
    <col min="3" max="7" width="19.28515625" style="38" customWidth="1"/>
    <col min="8" max="8" width="20.42578125" style="38" customWidth="1"/>
    <col min="9" max="16384" width="9.140625" style="38"/>
  </cols>
  <sheetData>
    <row r="1" spans="1:11" ht="21.75" customHeight="1" x14ac:dyDescent="0.25">
      <c r="A1" s="91" t="s">
        <v>375</v>
      </c>
      <c r="B1" s="91"/>
      <c r="C1" s="91"/>
      <c r="D1" s="91"/>
      <c r="E1" s="91"/>
      <c r="F1" s="91"/>
      <c r="G1" s="91"/>
      <c r="H1" s="91"/>
    </row>
    <row r="2" spans="1:11" x14ac:dyDescent="0.25">
      <c r="D2" s="37"/>
      <c r="H2" s="43" t="s">
        <v>0</v>
      </c>
    </row>
    <row r="3" spans="1:11" ht="94.5" x14ac:dyDescent="0.25">
      <c r="A3" s="44" t="s">
        <v>283</v>
      </c>
      <c r="B3" s="83" t="s">
        <v>1</v>
      </c>
      <c r="C3" s="57" t="s">
        <v>324</v>
      </c>
      <c r="D3" s="57" t="s">
        <v>334</v>
      </c>
      <c r="E3" s="57" t="s">
        <v>325</v>
      </c>
      <c r="F3" s="57" t="s">
        <v>326</v>
      </c>
      <c r="G3" s="57" t="s">
        <v>335</v>
      </c>
      <c r="H3" s="57" t="s">
        <v>327</v>
      </c>
    </row>
    <row r="4" spans="1:11" ht="18" customHeight="1" x14ac:dyDescent="0.25">
      <c r="A4" s="31">
        <v>1</v>
      </c>
      <c r="B4" s="4" t="s">
        <v>284</v>
      </c>
      <c r="C4" s="51">
        <v>43849339.804177113</v>
      </c>
      <c r="D4" s="71">
        <v>13791227.76</v>
      </c>
      <c r="E4" s="34">
        <v>57640567.564177111</v>
      </c>
      <c r="F4" s="32">
        <v>9630203.4188443068</v>
      </c>
      <c r="G4" s="71">
        <v>1349843.1096325505</v>
      </c>
      <c r="H4" s="34">
        <v>10980046.528476857</v>
      </c>
      <c r="K4" s="37"/>
    </row>
    <row r="5" spans="1:11" ht="47.25" x14ac:dyDescent="0.25">
      <c r="A5" s="70">
        <v>1.1000000000000001</v>
      </c>
      <c r="B5" s="4" t="s">
        <v>285</v>
      </c>
      <c r="C5" s="51">
        <v>2766935.8499999996</v>
      </c>
      <c r="D5" s="71">
        <v>0</v>
      </c>
      <c r="E5" s="34">
        <v>2766935.8499999996</v>
      </c>
      <c r="F5" s="32">
        <v>294878.84045178187</v>
      </c>
      <c r="G5" s="71">
        <v>0</v>
      </c>
      <c r="H5" s="34">
        <v>294878.84045178187</v>
      </c>
    </row>
    <row r="6" spans="1:11" ht="18" customHeight="1" x14ac:dyDescent="0.25">
      <c r="A6" s="31">
        <v>2</v>
      </c>
      <c r="B6" s="4" t="s">
        <v>315</v>
      </c>
      <c r="C6" s="51">
        <v>66461456.26626467</v>
      </c>
      <c r="D6" s="71">
        <v>64357745.830000006</v>
      </c>
      <c r="E6" s="34">
        <v>130819202.09626468</v>
      </c>
      <c r="F6" s="32">
        <v>35969067.310203418</v>
      </c>
      <c r="G6" s="71">
        <v>28634324.297559045</v>
      </c>
      <c r="H6" s="34">
        <v>64603391.607762463</v>
      </c>
    </row>
    <row r="7" spans="1:11" ht="32.25" customHeight="1" x14ac:dyDescent="0.25">
      <c r="A7" s="31">
        <v>3</v>
      </c>
      <c r="B7" s="4" t="s">
        <v>286</v>
      </c>
      <c r="C7" s="51">
        <v>590691386.5200001</v>
      </c>
      <c r="D7" s="71">
        <v>0</v>
      </c>
      <c r="E7" s="34">
        <v>590691386.5200001</v>
      </c>
      <c r="F7" s="32">
        <v>241755139.84493142</v>
      </c>
      <c r="G7" s="71">
        <v>0</v>
      </c>
      <c r="H7" s="34">
        <v>241755139.84493142</v>
      </c>
    </row>
    <row r="8" spans="1:11" ht="18" customHeight="1" x14ac:dyDescent="0.25">
      <c r="A8" s="31">
        <v>4</v>
      </c>
      <c r="B8" s="4" t="s">
        <v>287</v>
      </c>
      <c r="C8" s="51">
        <v>8421290.3699999992</v>
      </c>
      <c r="D8" s="71">
        <v>0</v>
      </c>
      <c r="E8" s="34">
        <v>8421290.3699999992</v>
      </c>
      <c r="F8" s="32">
        <v>652954.6196874117</v>
      </c>
      <c r="G8" s="71">
        <v>0</v>
      </c>
      <c r="H8" s="34">
        <v>652954.6196874117</v>
      </c>
    </row>
    <row r="9" spans="1:11" ht="18" customHeight="1" x14ac:dyDescent="0.25">
      <c r="A9" s="31">
        <v>5</v>
      </c>
      <c r="B9" s="4" t="s">
        <v>288</v>
      </c>
      <c r="C9" s="51">
        <v>5148007.0599999996</v>
      </c>
      <c r="D9" s="71">
        <v>0</v>
      </c>
      <c r="E9" s="34">
        <v>5148007.0599999996</v>
      </c>
      <c r="F9" s="32">
        <v>185560.32878598449</v>
      </c>
      <c r="G9" s="71">
        <v>0</v>
      </c>
      <c r="H9" s="34">
        <v>185560.32878598449</v>
      </c>
    </row>
    <row r="10" spans="1:11" ht="18" customHeight="1" x14ac:dyDescent="0.25">
      <c r="A10" s="31">
        <v>6</v>
      </c>
      <c r="B10" s="4" t="s">
        <v>289</v>
      </c>
      <c r="C10" s="51">
        <v>6131890.5219064001</v>
      </c>
      <c r="D10" s="71">
        <v>0</v>
      </c>
      <c r="E10" s="34">
        <v>6131890.5219064001</v>
      </c>
      <c r="F10" s="32">
        <v>1169250.4849701999</v>
      </c>
      <c r="G10" s="71">
        <v>0</v>
      </c>
      <c r="H10" s="34">
        <v>1169250.4849701999</v>
      </c>
    </row>
    <row r="11" spans="1:11" ht="18" customHeight="1" x14ac:dyDescent="0.25">
      <c r="A11" s="31">
        <v>7</v>
      </c>
      <c r="B11" s="4" t="s">
        <v>290</v>
      </c>
      <c r="C11" s="51">
        <v>18730894.733737901</v>
      </c>
      <c r="D11" s="71">
        <v>0</v>
      </c>
      <c r="E11" s="34">
        <v>18730894.733737901</v>
      </c>
      <c r="F11" s="32">
        <v>4598754.3658619402</v>
      </c>
      <c r="G11" s="71">
        <v>0</v>
      </c>
      <c r="H11" s="34">
        <v>4598754.3658619402</v>
      </c>
    </row>
    <row r="12" spans="1:11" ht="18" customHeight="1" x14ac:dyDescent="0.25">
      <c r="A12" s="31">
        <v>8</v>
      </c>
      <c r="B12" s="4" t="s">
        <v>291</v>
      </c>
      <c r="C12" s="51">
        <v>251965807.79916453</v>
      </c>
      <c r="D12" s="71">
        <v>0</v>
      </c>
      <c r="E12" s="34">
        <v>251965807.79916453</v>
      </c>
      <c r="F12" s="32">
        <v>54329503.342848264</v>
      </c>
      <c r="G12" s="71">
        <v>0</v>
      </c>
      <c r="H12" s="34">
        <v>54329503.342848264</v>
      </c>
    </row>
    <row r="13" spans="1:11" ht="18" customHeight="1" x14ac:dyDescent="0.25">
      <c r="A13" s="70">
        <v>8.1</v>
      </c>
      <c r="B13" s="4" t="s">
        <v>320</v>
      </c>
      <c r="C13" s="51">
        <v>142594686.17118934</v>
      </c>
      <c r="D13" s="71">
        <v>0</v>
      </c>
      <c r="E13" s="34">
        <v>142594686.17118934</v>
      </c>
      <c r="F13" s="32">
        <v>22181162.552991979</v>
      </c>
      <c r="G13" s="71">
        <v>0</v>
      </c>
      <c r="H13" s="34">
        <v>22181162.552991979</v>
      </c>
    </row>
    <row r="14" spans="1:11" ht="18" customHeight="1" x14ac:dyDescent="0.25">
      <c r="A14" s="70">
        <v>8.1999999999999993</v>
      </c>
      <c r="B14" s="4" t="s">
        <v>321</v>
      </c>
      <c r="C14" s="51">
        <v>81590734.289269403</v>
      </c>
      <c r="D14" s="71">
        <v>0</v>
      </c>
      <c r="E14" s="34">
        <v>81590734.289269403</v>
      </c>
      <c r="F14" s="32">
        <v>20426702.879703809</v>
      </c>
      <c r="G14" s="71">
        <v>0</v>
      </c>
      <c r="H14" s="34">
        <v>20426702.879703809</v>
      </c>
    </row>
    <row r="15" spans="1:11" ht="18" customHeight="1" x14ac:dyDescent="0.25">
      <c r="A15" s="70">
        <v>8.3000000000000007</v>
      </c>
      <c r="B15" s="4" t="s">
        <v>322</v>
      </c>
      <c r="C15" s="51">
        <v>13119359.050000003</v>
      </c>
      <c r="D15" s="71">
        <v>0</v>
      </c>
      <c r="E15" s="34">
        <v>13119359.050000003</v>
      </c>
      <c r="F15" s="32">
        <v>4124840.5299112326</v>
      </c>
      <c r="G15" s="71">
        <v>0</v>
      </c>
      <c r="H15" s="34">
        <v>4124840.5299112326</v>
      </c>
    </row>
    <row r="16" spans="1:11" ht="18" customHeight="1" x14ac:dyDescent="0.25">
      <c r="A16" s="70">
        <v>8.4</v>
      </c>
      <c r="B16" s="4" t="s">
        <v>319</v>
      </c>
      <c r="C16" s="51">
        <v>14661028.2887058</v>
      </c>
      <c r="D16" s="71">
        <v>0</v>
      </c>
      <c r="E16" s="34">
        <v>14661028.2887058</v>
      </c>
      <c r="F16" s="32">
        <v>7596797.3802412422</v>
      </c>
      <c r="G16" s="71">
        <v>0</v>
      </c>
      <c r="H16" s="34">
        <v>7596797.3802412422</v>
      </c>
    </row>
    <row r="17" spans="1:8" ht="18" customHeight="1" x14ac:dyDescent="0.25">
      <c r="A17" s="31">
        <v>9</v>
      </c>
      <c r="B17" s="3" t="s">
        <v>316</v>
      </c>
      <c r="C17" s="51">
        <v>18846972.580000013</v>
      </c>
      <c r="D17" s="71">
        <v>0</v>
      </c>
      <c r="E17" s="34">
        <v>18846972.580000013</v>
      </c>
      <c r="F17" s="32">
        <v>3156042.6665094439</v>
      </c>
      <c r="G17" s="71">
        <v>0</v>
      </c>
      <c r="H17" s="34">
        <v>3156042.6665094439</v>
      </c>
    </row>
    <row r="18" spans="1:8" ht="31.5" x14ac:dyDescent="0.25">
      <c r="A18" s="70">
        <v>9.1</v>
      </c>
      <c r="B18" s="4" t="s">
        <v>318</v>
      </c>
      <c r="C18" s="51">
        <v>17862038.660000011</v>
      </c>
      <c r="D18" s="71">
        <v>0</v>
      </c>
      <c r="E18" s="34">
        <v>17862038.660000011</v>
      </c>
      <c r="F18" s="32">
        <v>2661987.6579820095</v>
      </c>
      <c r="G18" s="71">
        <v>0</v>
      </c>
      <c r="H18" s="34">
        <v>2661987.6579820095</v>
      </c>
    </row>
    <row r="19" spans="1:8" ht="18" customHeight="1" x14ac:dyDescent="0.25">
      <c r="A19" s="70">
        <v>9.1999999999999993</v>
      </c>
      <c r="B19" s="4" t="s">
        <v>317</v>
      </c>
      <c r="C19" s="51">
        <v>984933.91999999993</v>
      </c>
      <c r="D19" s="71">
        <v>0</v>
      </c>
      <c r="E19" s="34">
        <v>984933.91999999993</v>
      </c>
      <c r="F19" s="32">
        <v>494055.00852743443</v>
      </c>
      <c r="G19" s="71">
        <v>0</v>
      </c>
      <c r="H19" s="34">
        <v>494055.00852743443</v>
      </c>
    </row>
    <row r="20" spans="1:8" ht="32.25" customHeight="1" x14ac:dyDescent="0.25">
      <c r="A20" s="31">
        <v>10</v>
      </c>
      <c r="B20" s="4" t="s">
        <v>292</v>
      </c>
      <c r="C20" s="51">
        <v>983902935.35824859</v>
      </c>
      <c r="D20" s="71">
        <v>0</v>
      </c>
      <c r="E20" s="34">
        <v>983902935.35824859</v>
      </c>
      <c r="F20" s="32">
        <v>510037680.93386137</v>
      </c>
      <c r="G20" s="71">
        <v>4240</v>
      </c>
      <c r="H20" s="34">
        <v>510041920.93386137</v>
      </c>
    </row>
    <row r="21" spans="1:8" ht="18" customHeight="1" x14ac:dyDescent="0.25">
      <c r="A21" s="70">
        <v>10.1</v>
      </c>
      <c r="B21" s="4" t="s">
        <v>293</v>
      </c>
      <c r="C21" s="51">
        <v>967444474.52824867</v>
      </c>
      <c r="D21" s="71">
        <v>0</v>
      </c>
      <c r="E21" s="34">
        <v>967444474.52824867</v>
      </c>
      <c r="F21" s="32">
        <v>501934168.39807665</v>
      </c>
      <c r="G21" s="71">
        <v>4240</v>
      </c>
      <c r="H21" s="34">
        <v>501938408.39807665</v>
      </c>
    </row>
    <row r="22" spans="1:8" ht="18" customHeight="1" x14ac:dyDescent="0.25">
      <c r="A22" s="70">
        <v>10.199999999999999</v>
      </c>
      <c r="B22" s="4" t="s">
        <v>294</v>
      </c>
      <c r="C22" s="51">
        <v>0</v>
      </c>
      <c r="D22" s="71">
        <v>0</v>
      </c>
      <c r="E22" s="34">
        <v>0</v>
      </c>
      <c r="F22" s="32">
        <v>2206950.2946302923</v>
      </c>
      <c r="G22" s="71">
        <v>0</v>
      </c>
      <c r="H22" s="34">
        <v>2206950.2946302923</v>
      </c>
    </row>
    <row r="23" spans="1:8" ht="31.5" x14ac:dyDescent="0.25">
      <c r="A23" s="70">
        <v>10.3</v>
      </c>
      <c r="B23" s="4" t="s">
        <v>323</v>
      </c>
      <c r="C23" s="51">
        <v>4950420.6300000083</v>
      </c>
      <c r="D23" s="71">
        <v>0</v>
      </c>
      <c r="E23" s="34">
        <v>4950420.6300000083</v>
      </c>
      <c r="F23" s="32">
        <v>1035308.9683568515</v>
      </c>
      <c r="G23" s="71">
        <v>0</v>
      </c>
      <c r="H23" s="34">
        <v>1035308.9683568515</v>
      </c>
    </row>
    <row r="24" spans="1:8" ht="18" customHeight="1" x14ac:dyDescent="0.25">
      <c r="A24" s="70">
        <v>10.4</v>
      </c>
      <c r="B24" s="4" t="s">
        <v>295</v>
      </c>
      <c r="C24" s="51">
        <v>11508040.199999999</v>
      </c>
      <c r="D24" s="71">
        <v>0</v>
      </c>
      <c r="E24" s="34">
        <v>11508040.199999999</v>
      </c>
      <c r="F24" s="32">
        <v>4861253.2727977317</v>
      </c>
      <c r="G24" s="71">
        <v>0</v>
      </c>
      <c r="H24" s="34">
        <v>4861253.2727977317</v>
      </c>
    </row>
    <row r="25" spans="1:8" ht="32.25" customHeight="1" x14ac:dyDescent="0.25">
      <c r="A25" s="31">
        <v>11</v>
      </c>
      <c r="B25" s="4" t="s">
        <v>296</v>
      </c>
      <c r="C25" s="51">
        <v>6134798.9600000009</v>
      </c>
      <c r="D25" s="71">
        <v>0</v>
      </c>
      <c r="E25" s="34">
        <v>6134798.9600000009</v>
      </c>
      <c r="F25" s="32">
        <v>0</v>
      </c>
      <c r="G25" s="71">
        <v>0</v>
      </c>
      <c r="H25" s="34">
        <v>0</v>
      </c>
    </row>
    <row r="26" spans="1:8" ht="32.25" customHeight="1" x14ac:dyDescent="0.25">
      <c r="A26" s="31">
        <v>12</v>
      </c>
      <c r="B26" s="4" t="s">
        <v>297</v>
      </c>
      <c r="C26" s="51">
        <v>377871.89999999997</v>
      </c>
      <c r="D26" s="71">
        <v>0</v>
      </c>
      <c r="E26" s="34">
        <v>377871.89999999997</v>
      </c>
      <c r="F26" s="32">
        <v>27415.61</v>
      </c>
      <c r="G26" s="71">
        <v>0</v>
      </c>
      <c r="H26" s="34">
        <v>27415.61</v>
      </c>
    </row>
    <row r="27" spans="1:8" ht="18" customHeight="1" x14ac:dyDescent="0.25">
      <c r="A27" s="31">
        <v>13</v>
      </c>
      <c r="B27" s="4" t="s">
        <v>298</v>
      </c>
      <c r="C27" s="51">
        <v>49197517.120499805</v>
      </c>
      <c r="D27" s="71">
        <v>0</v>
      </c>
      <c r="E27" s="34">
        <v>49197517.120499805</v>
      </c>
      <c r="F27" s="32">
        <v>9925821.0515631326</v>
      </c>
      <c r="G27" s="71">
        <v>0</v>
      </c>
      <c r="H27" s="34">
        <v>9925821.0515631326</v>
      </c>
    </row>
    <row r="28" spans="1:8" ht="18" customHeight="1" x14ac:dyDescent="0.25">
      <c r="A28" s="31">
        <v>14</v>
      </c>
      <c r="B28" s="4" t="s">
        <v>299</v>
      </c>
      <c r="C28" s="51">
        <v>5275903.8400000017</v>
      </c>
      <c r="D28" s="71">
        <v>0</v>
      </c>
      <c r="E28" s="34">
        <v>5275903.8400000017</v>
      </c>
      <c r="F28" s="32">
        <v>592935.44158902194</v>
      </c>
      <c r="G28" s="71">
        <v>0</v>
      </c>
      <c r="H28" s="34">
        <v>592935.44158902194</v>
      </c>
    </row>
    <row r="29" spans="1:8" ht="18" customHeight="1" x14ac:dyDescent="0.25">
      <c r="A29" s="31">
        <v>15</v>
      </c>
      <c r="B29" s="4" t="s">
        <v>300</v>
      </c>
      <c r="C29" s="51">
        <v>63396224.533931702</v>
      </c>
      <c r="D29" s="71">
        <v>0</v>
      </c>
      <c r="E29" s="34">
        <v>63396224.533931702</v>
      </c>
      <c r="F29" s="32">
        <v>1713226.5410450499</v>
      </c>
      <c r="G29" s="71">
        <v>0</v>
      </c>
      <c r="H29" s="34">
        <v>1713226.5410450499</v>
      </c>
    </row>
    <row r="30" spans="1:8" ht="18" customHeight="1" x14ac:dyDescent="0.25">
      <c r="A30" s="31">
        <v>16</v>
      </c>
      <c r="B30" s="4" t="s">
        <v>301</v>
      </c>
      <c r="C30" s="51">
        <v>13805568.839999998</v>
      </c>
      <c r="D30" s="71">
        <v>0</v>
      </c>
      <c r="E30" s="34">
        <v>13805568.839999998</v>
      </c>
      <c r="F30" s="32">
        <v>663486.84393792821</v>
      </c>
      <c r="G30" s="71">
        <v>0</v>
      </c>
      <c r="H30" s="34">
        <v>663486.84393792821</v>
      </c>
    </row>
    <row r="31" spans="1:8" ht="18" customHeight="1" x14ac:dyDescent="0.25">
      <c r="A31" s="31">
        <v>17</v>
      </c>
      <c r="B31" s="35" t="s">
        <v>302</v>
      </c>
      <c r="C31" s="51">
        <v>2081884.02</v>
      </c>
      <c r="D31" s="71">
        <v>0</v>
      </c>
      <c r="E31" s="34">
        <v>2081884.02</v>
      </c>
      <c r="F31" s="32">
        <v>39373.5</v>
      </c>
      <c r="G31" s="71">
        <v>0</v>
      </c>
      <c r="H31" s="34">
        <v>39373.5</v>
      </c>
    </row>
    <row r="32" spans="1:8" ht="18" customHeight="1" x14ac:dyDescent="0.25">
      <c r="A32" s="31">
        <v>18</v>
      </c>
      <c r="B32" s="36" t="s">
        <v>303</v>
      </c>
      <c r="C32" s="51">
        <v>57216685.424999982</v>
      </c>
      <c r="D32" s="71">
        <v>0</v>
      </c>
      <c r="E32" s="34">
        <v>57216685.424999982</v>
      </c>
      <c r="F32" s="32">
        <v>6635207.3572563101</v>
      </c>
      <c r="G32" s="71">
        <v>0</v>
      </c>
      <c r="H32" s="34">
        <v>6635207.3572563101</v>
      </c>
    </row>
    <row r="33" spans="1:9" ht="18" customHeight="1" x14ac:dyDescent="0.25">
      <c r="A33" s="86" t="s">
        <v>41</v>
      </c>
      <c r="B33" s="86"/>
      <c r="C33" s="46">
        <v>2191636435.6529312</v>
      </c>
      <c r="D33" s="67">
        <v>78148973.590000004</v>
      </c>
      <c r="E33" s="34">
        <v>2269785409.2429314</v>
      </c>
      <c r="F33" s="46">
        <v>881081623.66189528</v>
      </c>
      <c r="G33" s="67">
        <v>29988407.407191593</v>
      </c>
      <c r="H33" s="34">
        <v>911070031.06908691</v>
      </c>
    </row>
    <row r="34" spans="1:9" ht="17.25" customHeight="1" x14ac:dyDescent="0.25">
      <c r="A34" s="89" t="s">
        <v>328</v>
      </c>
      <c r="B34" s="89"/>
      <c r="C34" s="48">
        <v>0.96556988459271742</v>
      </c>
      <c r="D34" s="48">
        <v>3.4430115407282476E-2</v>
      </c>
      <c r="E34" s="49">
        <v>0.99999999999999989</v>
      </c>
      <c r="F34" s="48">
        <v>0.96708441021597213</v>
      </c>
      <c r="G34" s="48">
        <v>3.2915589784027872E-2</v>
      </c>
      <c r="H34" s="49">
        <v>1</v>
      </c>
    </row>
    <row r="35" spans="1:9" x14ac:dyDescent="0.25">
      <c r="A35" s="90" t="s">
        <v>331</v>
      </c>
      <c r="B35" s="90"/>
      <c r="C35" s="90"/>
      <c r="D35" s="90"/>
      <c r="E35" s="90"/>
      <c r="F35" s="90"/>
      <c r="G35" s="90"/>
      <c r="H35" s="90"/>
    </row>
    <row r="36" spans="1:9" ht="18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9" x14ac:dyDescent="0.25">
      <c r="A37" s="90" t="s">
        <v>333</v>
      </c>
      <c r="B37" s="90"/>
      <c r="C37" s="90"/>
      <c r="D37" s="90"/>
      <c r="E37" s="90"/>
      <c r="F37" s="90"/>
      <c r="G37" s="90"/>
      <c r="H37" s="90"/>
    </row>
    <row r="45" spans="1:9" x14ac:dyDescent="0.25">
      <c r="A45" s="69">
        <f>(E4+E6)/$E$33</f>
        <v>8.3029774045160071E-2</v>
      </c>
      <c r="B45" s="68" t="s">
        <v>305</v>
      </c>
      <c r="C45" s="68"/>
      <c r="D45" s="68"/>
      <c r="E45" s="68"/>
      <c r="F45" s="68"/>
      <c r="G45" s="69">
        <f>(H4+H6)/$H$33</f>
        <v>8.2961172641741507E-2</v>
      </c>
      <c r="H45" s="68" t="s">
        <v>305</v>
      </c>
      <c r="I45" s="68"/>
    </row>
    <row r="46" spans="1:9" x14ac:dyDescent="0.25">
      <c r="A46" s="69">
        <f>(E7+E20)/$E$33</f>
        <v>0.69371946593111722</v>
      </c>
      <c r="B46" s="68" t="s">
        <v>306</v>
      </c>
      <c r="C46" s="68"/>
      <c r="D46" s="68"/>
      <c r="E46" s="68"/>
      <c r="F46" s="68"/>
      <c r="G46" s="69">
        <f>(H7+H20)/$H$33</f>
        <v>0.82518032109628647</v>
      </c>
      <c r="H46" s="68" t="s">
        <v>306</v>
      </c>
      <c r="I46" s="68"/>
    </row>
    <row r="47" spans="1:9" x14ac:dyDescent="0.25">
      <c r="A47" s="69">
        <f>E8/$E$33</f>
        <v>3.7101702811671755E-3</v>
      </c>
      <c r="B47" s="68" t="s">
        <v>307</v>
      </c>
      <c r="C47" s="68"/>
      <c r="D47" s="68"/>
      <c r="E47" s="68"/>
      <c r="F47" s="68"/>
      <c r="G47" s="69">
        <f>H8/$H$33</f>
        <v>7.1668982341698581E-4</v>
      </c>
      <c r="H47" s="68" t="s">
        <v>307</v>
      </c>
      <c r="I47" s="68"/>
    </row>
    <row r="48" spans="1:9" x14ac:dyDescent="0.25">
      <c r="A48" s="69">
        <f>(E25+E9)/$E$33</f>
        <v>4.9708690407712546E-3</v>
      </c>
      <c r="B48" s="68" t="s">
        <v>308</v>
      </c>
      <c r="C48" s="68"/>
      <c r="D48" s="68"/>
      <c r="E48" s="68"/>
      <c r="F48" s="68"/>
      <c r="G48" s="69">
        <f>(H25+H9)/$H$33</f>
        <v>2.0367295867282606E-4</v>
      </c>
      <c r="H48" s="68" t="s">
        <v>308</v>
      </c>
      <c r="I48" s="68"/>
    </row>
    <row r="49" spans="1:9" x14ac:dyDescent="0.25">
      <c r="A49" s="69">
        <f>(E26+E10)/$E$33</f>
        <v>2.8680078721969047E-3</v>
      </c>
      <c r="B49" s="68" t="s">
        <v>309</v>
      </c>
      <c r="C49" s="68"/>
      <c r="D49" s="68"/>
      <c r="E49" s="68"/>
      <c r="F49" s="68"/>
      <c r="G49" s="69">
        <f>(H26+H10)/$H$33</f>
        <v>1.3134732283598253E-3</v>
      </c>
      <c r="H49" s="68" t="s">
        <v>309</v>
      </c>
      <c r="I49" s="68"/>
    </row>
    <row r="50" spans="1:9" x14ac:dyDescent="0.25">
      <c r="A50" s="69">
        <f>E11/$E$33</f>
        <v>8.2522755928656003E-3</v>
      </c>
      <c r="B50" s="68" t="s">
        <v>310</v>
      </c>
      <c r="C50" s="68"/>
      <c r="D50" s="68"/>
      <c r="E50" s="68"/>
      <c r="F50" s="68"/>
      <c r="G50" s="69">
        <f>H11/$H$33</f>
        <v>5.0476409156665746E-3</v>
      </c>
      <c r="H50" s="68" t="s">
        <v>310</v>
      </c>
      <c r="I50" s="68"/>
    </row>
    <row r="51" spans="1:9" x14ac:dyDescent="0.25">
      <c r="A51" s="69">
        <f>(E12+E17)/$E$33</f>
        <v>0.11931206327980229</v>
      </c>
      <c r="B51" s="68" t="s">
        <v>311</v>
      </c>
      <c r="C51" s="68"/>
      <c r="D51" s="68"/>
      <c r="E51" s="68"/>
      <c r="F51" s="68"/>
      <c r="G51" s="69">
        <f>(H12+H17)/$H$33</f>
        <v>6.3096736857760335E-2</v>
      </c>
      <c r="H51" s="68" t="s">
        <v>311</v>
      </c>
      <c r="I51" s="68"/>
    </row>
    <row r="52" spans="1:9" x14ac:dyDescent="0.25">
      <c r="A52" s="69">
        <f>E27/$E$33</f>
        <v>2.1674964038520823E-2</v>
      </c>
      <c r="B52" s="68" t="s">
        <v>312</v>
      </c>
      <c r="C52" s="68"/>
      <c r="D52" s="68"/>
      <c r="E52" s="68"/>
      <c r="F52" s="68"/>
      <c r="G52" s="69">
        <f>H27/$H$33</f>
        <v>1.0894685055017964E-2</v>
      </c>
      <c r="H52" s="68" t="s">
        <v>312</v>
      </c>
      <c r="I52" s="68"/>
    </row>
    <row r="53" spans="1:9" x14ac:dyDescent="0.25">
      <c r="A53" s="69">
        <f>(E28+E29+E30+E31)/$E$33</f>
        <v>3.7254438630890604E-2</v>
      </c>
      <c r="B53" s="68" t="s">
        <v>313</v>
      </c>
      <c r="C53" s="68"/>
      <c r="D53" s="68"/>
      <c r="E53" s="68"/>
      <c r="F53" s="68"/>
      <c r="G53" s="69">
        <f>(H28+H29+H30+H31)/$H$33</f>
        <v>3.3027343935801401E-3</v>
      </c>
      <c r="H53" s="68" t="s">
        <v>313</v>
      </c>
      <c r="I53" s="68"/>
    </row>
    <row r="54" spans="1:9" x14ac:dyDescent="0.25">
      <c r="A54" s="69">
        <f>E32/$E$33</f>
        <v>2.5207971287507812E-2</v>
      </c>
      <c r="B54" s="68" t="s">
        <v>314</v>
      </c>
      <c r="C54" s="68"/>
      <c r="D54" s="68"/>
      <c r="E54" s="68"/>
      <c r="F54" s="68"/>
      <c r="G54" s="69">
        <f>H32/$H$33</f>
        <v>7.2828730294972888E-3</v>
      </c>
      <c r="H54" s="68" t="s">
        <v>314</v>
      </c>
      <c r="I54" s="68"/>
    </row>
    <row r="69" spans="3:7" x14ac:dyDescent="0.25">
      <c r="E69" s="58"/>
      <c r="F69" s="58"/>
      <c r="G69" s="58"/>
    </row>
    <row r="70" spans="3:7" x14ac:dyDescent="0.25">
      <c r="D70" s="58"/>
    </row>
    <row r="79" spans="3:7" x14ac:dyDescent="0.25">
      <c r="C79" s="55"/>
      <c r="F79" s="56"/>
    </row>
    <row r="80" spans="3:7" x14ac:dyDescent="0.25">
      <c r="C80" s="55"/>
      <c r="F80" s="56"/>
    </row>
    <row r="81" spans="3:6" x14ac:dyDescent="0.25">
      <c r="C81" s="55"/>
      <c r="F81" s="56"/>
    </row>
    <row r="82" spans="3:6" x14ac:dyDescent="0.25">
      <c r="C82" s="55"/>
      <c r="F82" s="56"/>
    </row>
    <row r="83" spans="3:6" x14ac:dyDescent="0.25">
      <c r="C83" s="55"/>
      <c r="F83" s="56"/>
    </row>
    <row r="84" spans="3:6" x14ac:dyDescent="0.25">
      <c r="C84" s="55"/>
      <c r="F84" s="56"/>
    </row>
    <row r="85" spans="3:6" x14ac:dyDescent="0.25">
      <c r="C85" s="55"/>
      <c r="F85" s="56"/>
    </row>
    <row r="86" spans="3:6" x14ac:dyDescent="0.25">
      <c r="C86" s="55"/>
      <c r="F86" s="56"/>
    </row>
    <row r="87" spans="3:6" x14ac:dyDescent="0.25">
      <c r="C87" s="55"/>
      <c r="F87" s="56"/>
    </row>
    <row r="88" spans="3:6" x14ac:dyDescent="0.25">
      <c r="C88" s="55"/>
      <c r="F88" s="56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6.42578125" style="8" customWidth="1"/>
    <col min="2" max="2" width="18.7109375" style="8" customWidth="1"/>
    <col min="3" max="3" width="18.140625" style="8" customWidth="1"/>
    <col min="4" max="4" width="15.7109375" style="8" customWidth="1"/>
    <col min="5" max="5" width="16" style="8" customWidth="1"/>
    <col min="6" max="6" width="14.42578125" style="8" customWidth="1"/>
    <col min="7" max="7" width="13.7109375" style="8" customWidth="1"/>
    <col min="8" max="8" width="14.85546875" style="8" customWidth="1"/>
    <col min="9" max="9" width="15" style="8" customWidth="1"/>
    <col min="10" max="10" width="13.7109375" style="8" customWidth="1"/>
    <col min="11" max="11" width="14.42578125" style="8" customWidth="1"/>
    <col min="12" max="12" width="13.7109375" style="8" customWidth="1"/>
    <col min="13" max="13" width="15" style="8" customWidth="1"/>
    <col min="14" max="14" width="13.7109375" style="8" customWidth="1"/>
    <col min="15" max="15" width="19.28515625" style="8" customWidth="1"/>
    <col min="16" max="16" width="17.85546875" style="8" customWidth="1"/>
    <col min="17" max="17" width="16" style="8" customWidth="1"/>
    <col min="18" max="18" width="14.85546875" style="8" customWidth="1"/>
    <col min="19" max="19" width="13.85546875" style="8" customWidth="1"/>
    <col min="20" max="20" width="14.85546875" style="8" customWidth="1"/>
    <col min="21" max="21" width="15.28515625" style="8" customWidth="1"/>
    <col min="22" max="22" width="13.7109375" style="8" customWidth="1"/>
    <col min="23" max="23" width="15.28515625" style="8" customWidth="1"/>
    <col min="24" max="24" width="15.7109375" style="8" customWidth="1"/>
    <col min="25" max="25" width="13.85546875" style="8" customWidth="1"/>
    <col min="26" max="16384" width="9.140625" style="8"/>
  </cols>
  <sheetData>
    <row r="1" spans="1:25" ht="15.75" x14ac:dyDescent="0.25">
      <c r="A1" s="93" t="s">
        <v>376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2" t="s">
        <v>0</v>
      </c>
    </row>
    <row r="3" spans="1:25" ht="15.75" x14ac:dyDescent="0.25">
      <c r="A3" s="94" t="s">
        <v>1</v>
      </c>
      <c r="B3" s="92" t="s">
        <v>2</v>
      </c>
      <c r="C3" s="92"/>
      <c r="D3" s="92" t="s">
        <v>3</v>
      </c>
      <c r="E3" s="92" t="s">
        <v>4</v>
      </c>
      <c r="F3" s="92" t="s">
        <v>5</v>
      </c>
      <c r="G3" s="92"/>
      <c r="H3" s="92"/>
      <c r="I3" s="92"/>
      <c r="J3" s="92"/>
      <c r="K3" s="96" t="s">
        <v>6</v>
      </c>
      <c r="L3" s="96"/>
      <c r="M3" s="96"/>
      <c r="N3" s="96"/>
      <c r="O3" s="97" t="s">
        <v>7</v>
      </c>
      <c r="P3" s="92" t="s">
        <v>8</v>
      </c>
      <c r="Q3" s="92" t="s">
        <v>9</v>
      </c>
      <c r="R3" s="92"/>
      <c r="S3" s="92"/>
      <c r="T3" s="92"/>
      <c r="U3" s="92"/>
      <c r="V3" s="92"/>
      <c r="W3" s="92"/>
    </row>
    <row r="4" spans="1:25" x14ac:dyDescent="0.25">
      <c r="A4" s="94"/>
      <c r="B4" s="92" t="s">
        <v>10</v>
      </c>
      <c r="C4" s="92" t="s">
        <v>329</v>
      </c>
      <c r="D4" s="95"/>
      <c r="E4" s="92"/>
      <c r="F4" s="92" t="s">
        <v>11</v>
      </c>
      <c r="G4" s="92"/>
      <c r="H4" s="92" t="s">
        <v>330</v>
      </c>
      <c r="I4" s="92" t="s">
        <v>12</v>
      </c>
      <c r="J4" s="92"/>
      <c r="K4" s="92" t="s">
        <v>11</v>
      </c>
      <c r="L4" s="92"/>
      <c r="M4" s="92" t="s">
        <v>13</v>
      </c>
      <c r="N4" s="92"/>
      <c r="O4" s="97"/>
      <c r="P4" s="92"/>
      <c r="Q4" s="92"/>
      <c r="R4" s="92"/>
      <c r="S4" s="92"/>
      <c r="T4" s="92"/>
      <c r="U4" s="92"/>
      <c r="V4" s="92"/>
      <c r="W4" s="92"/>
    </row>
    <row r="5" spans="1:25" ht="35.25" customHeight="1" x14ac:dyDescent="0.25">
      <c r="A5" s="94"/>
      <c r="B5" s="92"/>
      <c r="C5" s="92"/>
      <c r="D5" s="95"/>
      <c r="E5" s="92"/>
      <c r="F5" s="92"/>
      <c r="G5" s="92"/>
      <c r="H5" s="92"/>
      <c r="I5" s="92"/>
      <c r="J5" s="92"/>
      <c r="K5" s="92"/>
      <c r="L5" s="92"/>
      <c r="M5" s="92"/>
      <c r="N5" s="92"/>
      <c r="O5" s="97"/>
      <c r="P5" s="92"/>
      <c r="Q5" s="92" t="s">
        <v>14</v>
      </c>
      <c r="R5" s="92" t="s">
        <v>15</v>
      </c>
      <c r="S5" s="92"/>
      <c r="T5" s="92"/>
      <c r="U5" s="92" t="s">
        <v>16</v>
      </c>
      <c r="V5" s="92" t="s">
        <v>17</v>
      </c>
      <c r="W5" s="92" t="s">
        <v>11</v>
      </c>
    </row>
    <row r="6" spans="1:25" ht="99.75" customHeight="1" x14ac:dyDescent="0.25">
      <c r="A6" s="94"/>
      <c r="B6" s="92"/>
      <c r="C6" s="92"/>
      <c r="D6" s="95"/>
      <c r="E6" s="92"/>
      <c r="F6" s="53" t="s">
        <v>18</v>
      </c>
      <c r="G6" s="53" t="s">
        <v>19</v>
      </c>
      <c r="H6" s="92"/>
      <c r="I6" s="53" t="s">
        <v>18</v>
      </c>
      <c r="J6" s="53" t="s">
        <v>19</v>
      </c>
      <c r="K6" s="53" t="s">
        <v>18</v>
      </c>
      <c r="L6" s="53" t="s">
        <v>19</v>
      </c>
      <c r="M6" s="53" t="s">
        <v>18</v>
      </c>
      <c r="N6" s="53" t="s">
        <v>19</v>
      </c>
      <c r="O6" s="97"/>
      <c r="P6" s="92"/>
      <c r="Q6" s="92"/>
      <c r="R6" s="53" t="s">
        <v>20</v>
      </c>
      <c r="S6" s="53" t="s">
        <v>21</v>
      </c>
      <c r="T6" s="53" t="s">
        <v>22</v>
      </c>
      <c r="U6" s="92"/>
      <c r="V6" s="92"/>
      <c r="W6" s="92"/>
    </row>
    <row r="7" spans="1:25" ht="15.75" x14ac:dyDescent="0.25">
      <c r="A7" s="3" t="s">
        <v>23</v>
      </c>
      <c r="B7" s="6">
        <v>43849339.804177113</v>
      </c>
      <c r="C7" s="6">
        <v>3601408.1229166668</v>
      </c>
      <c r="D7" s="6">
        <v>41339204.407758899</v>
      </c>
      <c r="E7" s="6">
        <v>650548.66330387804</v>
      </c>
      <c r="F7" s="6">
        <v>9244796.4392427988</v>
      </c>
      <c r="G7" s="6">
        <v>8062.9166999999998</v>
      </c>
      <c r="H7" s="6">
        <v>1372331.2012486001</v>
      </c>
      <c r="I7" s="6">
        <v>2270368.9592736429</v>
      </c>
      <c r="J7" s="6">
        <v>765.81269999999995</v>
      </c>
      <c r="K7" s="6">
        <v>12189840.2633118</v>
      </c>
      <c r="L7" s="6">
        <v>716037.51329999988</v>
      </c>
      <c r="M7" s="6">
        <v>5377946.7440689998</v>
      </c>
      <c r="N7" s="6">
        <v>3027</v>
      </c>
      <c r="O7" s="6">
        <v>0</v>
      </c>
      <c r="P7" s="6">
        <v>54198.37999999999</v>
      </c>
      <c r="Q7" s="6">
        <v>385406.97960150812</v>
      </c>
      <c r="R7" s="6">
        <v>12440650.109658757</v>
      </c>
      <c r="S7" s="6">
        <v>8046.6099999999988</v>
      </c>
      <c r="T7" s="6">
        <v>39272.350000000246</v>
      </c>
      <c r="U7" s="6">
        <v>5046690.4276057174</v>
      </c>
      <c r="V7" s="6">
        <v>184944.54980987043</v>
      </c>
      <c r="W7" s="6">
        <v>18057692.066675853</v>
      </c>
      <c r="X7" s="54"/>
      <c r="Y7" s="54"/>
    </row>
    <row r="8" spans="1:25" ht="47.25" x14ac:dyDescent="0.25">
      <c r="A8" s="3" t="s">
        <v>336</v>
      </c>
      <c r="B8" s="6">
        <v>2766935.8499999996</v>
      </c>
      <c r="C8" s="6">
        <v>45581.87</v>
      </c>
      <c r="D8" s="6">
        <v>2641681.5099999933</v>
      </c>
      <c r="E8" s="6">
        <v>44988.618600000656</v>
      </c>
      <c r="F8" s="6">
        <v>289200</v>
      </c>
      <c r="G8" s="6">
        <v>21</v>
      </c>
      <c r="H8" s="6">
        <v>0</v>
      </c>
      <c r="I8" s="6">
        <v>30000</v>
      </c>
      <c r="J8" s="6">
        <v>2</v>
      </c>
      <c r="K8" s="6">
        <v>298981.57</v>
      </c>
      <c r="L8" s="6">
        <v>10076</v>
      </c>
      <c r="M8" s="6">
        <v>199235.57</v>
      </c>
      <c r="N8" s="6">
        <v>15</v>
      </c>
      <c r="O8" s="6">
        <v>0</v>
      </c>
      <c r="P8" s="6">
        <v>0</v>
      </c>
      <c r="Q8" s="6">
        <v>5678.8404517818635</v>
      </c>
      <c r="R8" s="6">
        <v>708839.80760446389</v>
      </c>
      <c r="S8" s="6">
        <v>435.26000000000022</v>
      </c>
      <c r="T8" s="6">
        <v>52.129999999999995</v>
      </c>
      <c r="U8" s="6">
        <v>249866.06644961078</v>
      </c>
      <c r="V8" s="6">
        <v>8765.3696330373823</v>
      </c>
      <c r="W8" s="6">
        <v>973150.08413889399</v>
      </c>
      <c r="X8" s="54"/>
      <c r="Y8" s="54"/>
    </row>
    <row r="9" spans="1:25" ht="15.75" x14ac:dyDescent="0.25">
      <c r="A9" s="3" t="s">
        <v>24</v>
      </c>
      <c r="B9" s="6">
        <v>66461456.26626467</v>
      </c>
      <c r="C9" s="6">
        <v>5250602.4773341669</v>
      </c>
      <c r="D9" s="6">
        <v>51946643.082614273</v>
      </c>
      <c r="E9" s="6">
        <v>1073848.6812742911</v>
      </c>
      <c r="F9" s="6">
        <v>35142877.449999951</v>
      </c>
      <c r="G9" s="6">
        <v>471891.86550000001</v>
      </c>
      <c r="H9" s="6">
        <v>2396732.4800000321</v>
      </c>
      <c r="I9" s="6">
        <v>2449923.2400000002</v>
      </c>
      <c r="J9" s="6">
        <v>18385</v>
      </c>
      <c r="K9" s="6">
        <v>37142330.259474859</v>
      </c>
      <c r="L9" s="6">
        <v>491651.99979999999</v>
      </c>
      <c r="M9" s="6">
        <v>2900584.3722000006</v>
      </c>
      <c r="N9" s="6">
        <v>39365</v>
      </c>
      <c r="O9" s="6">
        <v>13234.28</v>
      </c>
      <c r="P9" s="6">
        <v>109645.12000000001</v>
      </c>
      <c r="Q9" s="6">
        <v>839424.14020347316</v>
      </c>
      <c r="R9" s="6">
        <v>8935946.0274941828</v>
      </c>
      <c r="S9" s="6">
        <v>0</v>
      </c>
      <c r="T9" s="6">
        <v>55070.729999999996</v>
      </c>
      <c r="U9" s="6">
        <v>8242973.4279979188</v>
      </c>
      <c r="V9" s="6">
        <v>35633.718553941413</v>
      </c>
      <c r="W9" s="6">
        <v>18053977.314249516</v>
      </c>
      <c r="X9" s="54"/>
      <c r="Y9" s="54"/>
    </row>
    <row r="10" spans="1:25" ht="31.5" x14ac:dyDescent="0.25">
      <c r="A10" s="3" t="s">
        <v>25</v>
      </c>
      <c r="B10" s="6">
        <v>590691386.5200001</v>
      </c>
      <c r="C10" s="6">
        <v>72492483.32125549</v>
      </c>
      <c r="D10" s="6">
        <v>554692011.83999979</v>
      </c>
      <c r="E10" s="6">
        <v>9573838.2046000045</v>
      </c>
      <c r="F10" s="6">
        <v>278253231.22000009</v>
      </c>
      <c r="G10" s="6">
        <v>286110.79989999998</v>
      </c>
      <c r="H10" s="6">
        <v>32720252.362500008</v>
      </c>
      <c r="I10" s="6">
        <v>86631943.627132744</v>
      </c>
      <c r="J10" s="6">
        <v>73361.641700000007</v>
      </c>
      <c r="K10" s="6">
        <v>306388209.67533243</v>
      </c>
      <c r="L10" s="6">
        <v>2145821.6987999994</v>
      </c>
      <c r="M10" s="6">
        <v>5154023.6746591982</v>
      </c>
      <c r="N10" s="6">
        <v>4743</v>
      </c>
      <c r="O10" s="6">
        <v>48284172.572669305</v>
      </c>
      <c r="P10" s="6">
        <v>308254.84999999998</v>
      </c>
      <c r="Q10" s="6">
        <v>11786081.197600612</v>
      </c>
      <c r="R10" s="6">
        <v>163914471.97889575</v>
      </c>
      <c r="S10" s="6">
        <v>73345.470000000205</v>
      </c>
      <c r="T10" s="6">
        <v>879256.79000007</v>
      </c>
      <c r="U10" s="6">
        <v>54455736.372182466</v>
      </c>
      <c r="V10" s="6">
        <v>4646207.6684033638</v>
      </c>
      <c r="W10" s="6">
        <v>234802497.21708223</v>
      </c>
      <c r="X10" s="54"/>
      <c r="Y10" s="54"/>
    </row>
    <row r="11" spans="1:25" ht="15.75" x14ac:dyDescent="0.25">
      <c r="A11" s="3" t="s">
        <v>26</v>
      </c>
      <c r="B11" s="6">
        <v>8421290.3699999992</v>
      </c>
      <c r="C11" s="6">
        <v>2670509.56</v>
      </c>
      <c r="D11" s="6">
        <v>5250095.6599999992</v>
      </c>
      <c r="E11" s="6">
        <v>105022.81</v>
      </c>
      <c r="F11" s="6">
        <v>595992.88</v>
      </c>
      <c r="G11" s="6">
        <v>22</v>
      </c>
      <c r="H11" s="6">
        <v>194861.05</v>
      </c>
      <c r="I11" s="6">
        <v>362931.39500000002</v>
      </c>
      <c r="J11" s="6">
        <v>11</v>
      </c>
      <c r="K11" s="6">
        <v>1290045.75</v>
      </c>
      <c r="L11" s="6">
        <v>62</v>
      </c>
      <c r="M11" s="6">
        <v>140348.59000000003</v>
      </c>
      <c r="N11" s="6">
        <v>4</v>
      </c>
      <c r="O11" s="6">
        <v>31663.199999999997</v>
      </c>
      <c r="P11" s="6">
        <v>12644.91</v>
      </c>
      <c r="Q11" s="6">
        <v>88624.939687411621</v>
      </c>
      <c r="R11" s="6">
        <v>1360506.8642518329</v>
      </c>
      <c r="S11" s="6">
        <v>0</v>
      </c>
      <c r="T11" s="6">
        <v>0</v>
      </c>
      <c r="U11" s="6">
        <v>451992.64406472928</v>
      </c>
      <c r="V11" s="6">
        <v>626.14012109350858</v>
      </c>
      <c r="W11" s="6">
        <v>1901750.5881250675</v>
      </c>
      <c r="X11" s="54"/>
      <c r="Y11" s="54"/>
    </row>
    <row r="12" spans="1:25" ht="15.75" x14ac:dyDescent="0.25">
      <c r="A12" s="3" t="s">
        <v>27</v>
      </c>
      <c r="B12" s="6">
        <v>5148007.0599999996</v>
      </c>
      <c r="C12" s="6">
        <v>4469443.8065014994</v>
      </c>
      <c r="D12" s="6">
        <v>3956668.5999999992</v>
      </c>
      <c r="E12" s="6">
        <v>233.78</v>
      </c>
      <c r="F12" s="6">
        <v>144997.06</v>
      </c>
      <c r="G12" s="6">
        <v>2</v>
      </c>
      <c r="H12" s="6">
        <v>49757.68</v>
      </c>
      <c r="I12" s="6">
        <v>144997.06</v>
      </c>
      <c r="J12" s="6">
        <v>2</v>
      </c>
      <c r="K12" s="6">
        <v>187713.27000000002</v>
      </c>
      <c r="L12" s="6">
        <v>2</v>
      </c>
      <c r="M12" s="6">
        <v>89921.77</v>
      </c>
      <c r="N12" s="6">
        <v>1</v>
      </c>
      <c r="O12" s="6">
        <v>0</v>
      </c>
      <c r="P12" s="6">
        <v>5767.13</v>
      </c>
      <c r="Q12" s="6">
        <v>40563.268785984488</v>
      </c>
      <c r="R12" s="6">
        <v>116318.21561140299</v>
      </c>
      <c r="S12" s="6">
        <v>0</v>
      </c>
      <c r="T12" s="6">
        <v>0</v>
      </c>
      <c r="U12" s="6">
        <v>997498.83510351845</v>
      </c>
      <c r="V12" s="6">
        <v>-1090255.3973931277</v>
      </c>
      <c r="W12" s="6">
        <v>64124.922107778199</v>
      </c>
      <c r="X12" s="54"/>
      <c r="Y12" s="54"/>
    </row>
    <row r="13" spans="1:25" ht="15.75" x14ac:dyDescent="0.25">
      <c r="A13" s="3" t="s">
        <v>28</v>
      </c>
      <c r="B13" s="6">
        <v>6131890.5219064001</v>
      </c>
      <c r="C13" s="6">
        <v>1911706.4562915999</v>
      </c>
      <c r="D13" s="6">
        <v>4772565.0754704997</v>
      </c>
      <c r="E13" s="6">
        <v>592</v>
      </c>
      <c r="F13" s="6">
        <v>759080.39497019991</v>
      </c>
      <c r="G13" s="6">
        <v>31</v>
      </c>
      <c r="H13" s="6">
        <v>272616.62016925</v>
      </c>
      <c r="I13" s="6">
        <v>635808.10733330017</v>
      </c>
      <c r="J13" s="6">
        <v>22</v>
      </c>
      <c r="K13" s="6">
        <v>1365542.0299701998</v>
      </c>
      <c r="L13" s="6">
        <v>42</v>
      </c>
      <c r="M13" s="6">
        <v>324670.74</v>
      </c>
      <c r="N13" s="6">
        <v>14</v>
      </c>
      <c r="O13" s="6">
        <v>0</v>
      </c>
      <c r="P13" s="6">
        <v>63384.959999999999</v>
      </c>
      <c r="Q13" s="6">
        <v>410170.08999999997</v>
      </c>
      <c r="R13" s="6">
        <v>801764.70817062317</v>
      </c>
      <c r="S13" s="6">
        <v>0</v>
      </c>
      <c r="T13" s="6">
        <v>6766.1399999999994</v>
      </c>
      <c r="U13" s="6">
        <v>1073072.2812248205</v>
      </c>
      <c r="V13" s="6">
        <v>24586.307895197031</v>
      </c>
      <c r="W13" s="6">
        <v>2309593.3872906407</v>
      </c>
      <c r="X13" s="54"/>
      <c r="Y13" s="54"/>
    </row>
    <row r="14" spans="1:25" ht="15.75" x14ac:dyDescent="0.25">
      <c r="A14" s="3" t="s">
        <v>29</v>
      </c>
      <c r="B14" s="6">
        <v>18730894.733737901</v>
      </c>
      <c r="C14" s="6">
        <v>7570569.2584212264</v>
      </c>
      <c r="D14" s="6">
        <v>17017025.360535201</v>
      </c>
      <c r="E14" s="6">
        <v>93387.31259999999</v>
      </c>
      <c r="F14" s="6">
        <v>4721386.3854960008</v>
      </c>
      <c r="G14" s="6">
        <v>1176.4356</v>
      </c>
      <c r="H14" s="6">
        <v>2546299.6799999997</v>
      </c>
      <c r="I14" s="6">
        <v>1112560.7155739174</v>
      </c>
      <c r="J14" s="6">
        <v>132</v>
      </c>
      <c r="K14" s="6">
        <v>7192732.9611504003</v>
      </c>
      <c r="L14" s="6">
        <v>117592.37000000001</v>
      </c>
      <c r="M14" s="6">
        <v>693490.97490179958</v>
      </c>
      <c r="N14" s="6">
        <v>346</v>
      </c>
      <c r="O14" s="6">
        <v>477179.4</v>
      </c>
      <c r="P14" s="6">
        <v>73573.289999999994</v>
      </c>
      <c r="Q14" s="6">
        <v>354547.38036593929</v>
      </c>
      <c r="R14" s="6">
        <v>4217941.017639013</v>
      </c>
      <c r="S14" s="6">
        <v>1015.4499999999999</v>
      </c>
      <c r="T14" s="6">
        <v>8154.9099999999989</v>
      </c>
      <c r="U14" s="6">
        <v>3646479.1526750536</v>
      </c>
      <c r="V14" s="6">
        <v>34065.367427636018</v>
      </c>
      <c r="W14" s="6">
        <v>8253032.9181076419</v>
      </c>
      <c r="X14" s="54"/>
      <c r="Y14" s="54"/>
    </row>
    <row r="15" spans="1:25" ht="15.75" x14ac:dyDescent="0.25">
      <c r="A15" s="3" t="s">
        <v>30</v>
      </c>
      <c r="B15" s="6">
        <v>251965807.7991645</v>
      </c>
      <c r="C15" s="6">
        <v>115302550.44018674</v>
      </c>
      <c r="D15" s="6">
        <v>224241405.36754599</v>
      </c>
      <c r="E15" s="6">
        <v>4237607.4979949929</v>
      </c>
      <c r="F15" s="6">
        <v>52042915.681852676</v>
      </c>
      <c r="G15" s="6">
        <v>27851.0108</v>
      </c>
      <c r="H15" s="6">
        <v>17772824.21082855</v>
      </c>
      <c r="I15" s="6">
        <v>17594001.775907565</v>
      </c>
      <c r="J15" s="6">
        <v>3093.5974999999999</v>
      </c>
      <c r="K15" s="6">
        <v>77043119.083046645</v>
      </c>
      <c r="L15" s="6">
        <v>4855140.0500000007</v>
      </c>
      <c r="M15" s="6">
        <v>4330839.2013580995</v>
      </c>
      <c r="N15" s="6">
        <v>1872</v>
      </c>
      <c r="O15" s="6">
        <v>989893.42355239997</v>
      </c>
      <c r="P15" s="6">
        <v>3527776.5708749997</v>
      </c>
      <c r="Q15" s="6">
        <v>3276481.0845479709</v>
      </c>
      <c r="R15" s="6">
        <v>57689442.76483497</v>
      </c>
      <c r="S15" s="6">
        <v>316874.63000001095</v>
      </c>
      <c r="T15" s="6">
        <v>253705.2199999959</v>
      </c>
      <c r="U15" s="6">
        <v>29695052.361541267</v>
      </c>
      <c r="V15" s="6">
        <v>1596892.1820435121</v>
      </c>
      <c r="W15" s="6">
        <v>92257868.392967716</v>
      </c>
      <c r="X15" s="54"/>
      <c r="Y15" s="54"/>
    </row>
    <row r="16" spans="1:25" ht="15.75" x14ac:dyDescent="0.25">
      <c r="A16" s="4" t="s">
        <v>337</v>
      </c>
      <c r="B16" s="6">
        <v>142594686.17118934</v>
      </c>
      <c r="C16" s="6">
        <v>85769346.739171416</v>
      </c>
      <c r="D16" s="6">
        <v>119807233.31339127</v>
      </c>
      <c r="E16" s="6">
        <v>2216699.2429999998</v>
      </c>
      <c r="F16" s="6">
        <v>21421320.279999997</v>
      </c>
      <c r="G16" s="6">
        <v>3185</v>
      </c>
      <c r="H16" s="6">
        <v>13256586.324207749</v>
      </c>
      <c r="I16" s="6">
        <v>10837823.308893006</v>
      </c>
      <c r="J16" s="6">
        <v>904</v>
      </c>
      <c r="K16" s="6">
        <v>34875038.892036498</v>
      </c>
      <c r="L16" s="6">
        <v>1832618.56</v>
      </c>
      <c r="M16" s="6">
        <v>3663374.9375364999</v>
      </c>
      <c r="N16" s="6">
        <v>395</v>
      </c>
      <c r="O16" s="6">
        <v>602005.71355240012</v>
      </c>
      <c r="P16" s="6">
        <v>2736005.595125</v>
      </c>
      <c r="Q16" s="6">
        <v>1361847.9865443713</v>
      </c>
      <c r="R16" s="6">
        <v>23741782.257375557</v>
      </c>
      <c r="S16" s="6">
        <v>16223.079999999025</v>
      </c>
      <c r="T16" s="6">
        <v>5304.0299999999988</v>
      </c>
      <c r="U16" s="6">
        <v>16924179.935478996</v>
      </c>
      <c r="V16" s="6">
        <v>558903.05269578891</v>
      </c>
      <c r="W16" s="6">
        <v>42586713.23209472</v>
      </c>
      <c r="X16" s="54"/>
      <c r="Y16" s="54"/>
    </row>
    <row r="17" spans="1:25" ht="15.75" x14ac:dyDescent="0.25">
      <c r="A17" s="4" t="s">
        <v>338</v>
      </c>
      <c r="B17" s="6">
        <v>81590734.289269403</v>
      </c>
      <c r="C17" s="6">
        <v>23656927.041079435</v>
      </c>
      <c r="D17" s="6">
        <v>77812934.786569402</v>
      </c>
      <c r="E17" s="6">
        <v>1643078.3617949937</v>
      </c>
      <c r="F17" s="6">
        <v>18975041.498431701</v>
      </c>
      <c r="G17" s="6">
        <v>23882.152699999999</v>
      </c>
      <c r="H17" s="6">
        <v>2382869.3766208054</v>
      </c>
      <c r="I17" s="6">
        <v>3737796.3103451598</v>
      </c>
      <c r="J17" s="6">
        <v>2080.5976000000001</v>
      </c>
      <c r="K17" s="6">
        <v>28179012.395760898</v>
      </c>
      <c r="L17" s="6">
        <v>272219.62</v>
      </c>
      <c r="M17" s="6">
        <v>443784.7183399999</v>
      </c>
      <c r="N17" s="6">
        <v>1424</v>
      </c>
      <c r="O17" s="6">
        <v>243911.13</v>
      </c>
      <c r="P17" s="6">
        <v>165144.06575000001</v>
      </c>
      <c r="Q17" s="6">
        <v>1695572.5112721093</v>
      </c>
      <c r="R17" s="6">
        <v>26789934.758030262</v>
      </c>
      <c r="S17" s="6">
        <v>202316.94000001193</v>
      </c>
      <c r="T17" s="6">
        <v>219826.79999999588</v>
      </c>
      <c r="U17" s="6">
        <v>9719761.5336873326</v>
      </c>
      <c r="V17" s="6">
        <v>635193.08709823235</v>
      </c>
      <c r="W17" s="6">
        <v>38840461.890087947</v>
      </c>
      <c r="X17" s="54"/>
      <c r="Y17" s="54"/>
    </row>
    <row r="18" spans="1:25" ht="15.75" x14ac:dyDescent="0.25">
      <c r="A18" s="4" t="s">
        <v>339</v>
      </c>
      <c r="B18" s="6">
        <v>13119359.050000001</v>
      </c>
      <c r="C18" s="6">
        <v>4950910.7899359027</v>
      </c>
      <c r="D18" s="6">
        <v>12677432.85</v>
      </c>
      <c r="E18" s="6">
        <v>160981.3774</v>
      </c>
      <c r="F18" s="6">
        <v>4128010.92</v>
      </c>
      <c r="G18" s="6">
        <v>354</v>
      </c>
      <c r="H18" s="6">
        <v>2125267.7000000002</v>
      </c>
      <c r="I18" s="6">
        <v>2800717.7566693965</v>
      </c>
      <c r="J18" s="6">
        <v>100</v>
      </c>
      <c r="K18" s="6">
        <v>5108638.7854816001</v>
      </c>
      <c r="L18" s="6">
        <v>2716882.87</v>
      </c>
      <c r="M18" s="6">
        <v>222051.54548159998</v>
      </c>
      <c r="N18" s="6">
        <v>50</v>
      </c>
      <c r="O18" s="6">
        <v>143819.6</v>
      </c>
      <c r="P18" s="6">
        <v>29945.59</v>
      </c>
      <c r="Q18" s="6">
        <v>140649.20991123244</v>
      </c>
      <c r="R18" s="6">
        <v>3436854.2464853986</v>
      </c>
      <c r="S18" s="6">
        <v>22061.920000000002</v>
      </c>
      <c r="T18" s="6">
        <v>21627.07</v>
      </c>
      <c r="U18" s="6">
        <v>1192900.4090150287</v>
      </c>
      <c r="V18" s="6">
        <v>11913.705801961625</v>
      </c>
      <c r="W18" s="6">
        <v>4782317.5712136226</v>
      </c>
      <c r="X18" s="54"/>
      <c r="Y18" s="54"/>
    </row>
    <row r="19" spans="1:25" ht="15.75" x14ac:dyDescent="0.25">
      <c r="A19" s="4" t="s">
        <v>340</v>
      </c>
      <c r="B19" s="6">
        <v>14661028.2887058</v>
      </c>
      <c r="C19" s="6">
        <v>925365.86999999988</v>
      </c>
      <c r="D19" s="6">
        <v>13943804.417585343</v>
      </c>
      <c r="E19" s="6">
        <v>216848.51579999999</v>
      </c>
      <c r="F19" s="6">
        <v>7518542.9834209839</v>
      </c>
      <c r="G19" s="6">
        <v>429.85810000000004</v>
      </c>
      <c r="H19" s="6">
        <v>8100.8099999999995</v>
      </c>
      <c r="I19" s="6">
        <v>217664.4</v>
      </c>
      <c r="J19" s="6">
        <v>8.9999000000000002</v>
      </c>
      <c r="K19" s="6">
        <v>8880429.0097676609</v>
      </c>
      <c r="L19" s="6">
        <v>33419</v>
      </c>
      <c r="M19" s="6">
        <v>1628</v>
      </c>
      <c r="N19" s="6">
        <v>3</v>
      </c>
      <c r="O19" s="6">
        <v>156.97999999999999</v>
      </c>
      <c r="P19" s="6">
        <v>596681.31999999983</v>
      </c>
      <c r="Q19" s="6">
        <v>78411.376820258345</v>
      </c>
      <c r="R19" s="6">
        <v>3720871.502943736</v>
      </c>
      <c r="S19" s="6">
        <v>76272.689999999988</v>
      </c>
      <c r="T19" s="6">
        <v>6947.3200000000015</v>
      </c>
      <c r="U19" s="6">
        <v>1858210.4833599043</v>
      </c>
      <c r="V19" s="6">
        <v>390882.33644752926</v>
      </c>
      <c r="W19" s="6">
        <v>6048375.6995714279</v>
      </c>
      <c r="X19" s="54"/>
      <c r="Y19" s="54"/>
    </row>
    <row r="20" spans="1:25" ht="15.75" x14ac:dyDescent="0.25">
      <c r="A20" s="3" t="s">
        <v>31</v>
      </c>
      <c r="B20" s="6">
        <v>18846972.580000006</v>
      </c>
      <c r="C20" s="6">
        <v>3634954.8009038465</v>
      </c>
      <c r="D20" s="6">
        <v>18038226.192549016</v>
      </c>
      <c r="E20" s="6">
        <v>314233.9958509804</v>
      </c>
      <c r="F20" s="6">
        <v>3048354.23</v>
      </c>
      <c r="G20" s="6">
        <v>1457</v>
      </c>
      <c r="H20" s="6">
        <v>724659.47640335676</v>
      </c>
      <c r="I20" s="6">
        <v>2063445.9500000002</v>
      </c>
      <c r="J20" s="6">
        <v>284</v>
      </c>
      <c r="K20" s="6">
        <v>2262882.4900000002</v>
      </c>
      <c r="L20" s="6">
        <v>22121</v>
      </c>
      <c r="M20" s="6">
        <v>370689.84999999992</v>
      </c>
      <c r="N20" s="6">
        <v>72</v>
      </c>
      <c r="O20" s="6">
        <v>23340.46</v>
      </c>
      <c r="P20" s="6">
        <v>18396.91</v>
      </c>
      <c r="Q20" s="6">
        <v>131028.8965094435</v>
      </c>
      <c r="R20" s="6">
        <v>5848818.2642871318</v>
      </c>
      <c r="S20" s="6">
        <v>23614.090000000975</v>
      </c>
      <c r="T20" s="6">
        <v>1856.19</v>
      </c>
      <c r="U20" s="6">
        <v>2148800.2808875116</v>
      </c>
      <c r="V20" s="6">
        <v>36575.09109434922</v>
      </c>
      <c r="W20" s="6">
        <v>8165222.5327784354</v>
      </c>
      <c r="X20" s="54"/>
      <c r="Y20" s="54"/>
    </row>
    <row r="21" spans="1:25" ht="31.5" x14ac:dyDescent="0.25">
      <c r="A21" s="4" t="s">
        <v>341</v>
      </c>
      <c r="B21" s="6">
        <v>17862038.660000008</v>
      </c>
      <c r="C21" s="6">
        <v>3626263.2709038467</v>
      </c>
      <c r="D21" s="6">
        <v>17141796.682549018</v>
      </c>
      <c r="E21" s="6">
        <v>297009.5742509804</v>
      </c>
      <c r="F21" s="6">
        <v>2573095.4200000004</v>
      </c>
      <c r="G21" s="6">
        <v>1280</v>
      </c>
      <c r="H21" s="6">
        <v>724659.47640335676</v>
      </c>
      <c r="I21" s="6">
        <v>2039330.6400000001</v>
      </c>
      <c r="J21" s="6">
        <v>259</v>
      </c>
      <c r="K21" s="6">
        <v>1915161.99</v>
      </c>
      <c r="L21" s="6">
        <v>21971</v>
      </c>
      <c r="M21" s="6">
        <v>355904.87</v>
      </c>
      <c r="N21" s="6">
        <v>54</v>
      </c>
      <c r="O21" s="6">
        <v>23340.46</v>
      </c>
      <c r="P21" s="6">
        <v>18396.91</v>
      </c>
      <c r="Q21" s="6">
        <v>112232.69798200912</v>
      </c>
      <c r="R21" s="6">
        <v>5698336.4013707843</v>
      </c>
      <c r="S21" s="6">
        <v>21976.290000000976</v>
      </c>
      <c r="T21" s="6">
        <v>1182.3499999999999</v>
      </c>
      <c r="U21" s="6">
        <v>2042517.8270702735</v>
      </c>
      <c r="V21" s="6">
        <v>20093.971563902916</v>
      </c>
      <c r="W21" s="6">
        <v>7873180.897986968</v>
      </c>
      <c r="X21" s="54"/>
      <c r="Y21" s="54"/>
    </row>
    <row r="22" spans="1:25" ht="15.75" x14ac:dyDescent="0.25">
      <c r="A22" s="4" t="s">
        <v>342</v>
      </c>
      <c r="B22" s="6">
        <v>984933.91999999993</v>
      </c>
      <c r="C22" s="6">
        <v>8691.5300000000007</v>
      </c>
      <c r="D22" s="6">
        <v>896429.51</v>
      </c>
      <c r="E22" s="6">
        <v>17224.421600000001</v>
      </c>
      <c r="F22" s="6">
        <v>475258.81000000006</v>
      </c>
      <c r="G22" s="6">
        <v>177</v>
      </c>
      <c r="H22" s="6">
        <v>0</v>
      </c>
      <c r="I22" s="6">
        <v>24115.310000000027</v>
      </c>
      <c r="J22" s="6">
        <v>25</v>
      </c>
      <c r="K22" s="6">
        <v>347720.5</v>
      </c>
      <c r="L22" s="6">
        <v>150</v>
      </c>
      <c r="M22" s="6">
        <v>14784.980000000007</v>
      </c>
      <c r="N22" s="6">
        <v>18</v>
      </c>
      <c r="O22" s="6">
        <v>0</v>
      </c>
      <c r="P22" s="6">
        <v>0</v>
      </c>
      <c r="Q22" s="6">
        <v>18796.198527434386</v>
      </c>
      <c r="R22" s="6">
        <v>150481.86291634716</v>
      </c>
      <c r="S22" s="6">
        <v>1637.8000000000002</v>
      </c>
      <c r="T22" s="6">
        <v>673.84000000000015</v>
      </c>
      <c r="U22" s="6">
        <v>106282.45381723855</v>
      </c>
      <c r="V22" s="6">
        <v>16481.119530446296</v>
      </c>
      <c r="W22" s="6">
        <v>292041.63479146647</v>
      </c>
      <c r="X22" s="54"/>
      <c r="Y22" s="54"/>
    </row>
    <row r="23" spans="1:25" ht="31.5" x14ac:dyDescent="0.25">
      <c r="A23" s="3" t="s">
        <v>32</v>
      </c>
      <c r="B23" s="6">
        <v>983902935.35824871</v>
      </c>
      <c r="C23" s="6">
        <v>394308711.95531625</v>
      </c>
      <c r="D23" s="6">
        <v>924040014.36976874</v>
      </c>
      <c r="E23" s="6">
        <v>15035206.641600387</v>
      </c>
      <c r="F23" s="6">
        <v>490238570.65287763</v>
      </c>
      <c r="G23" s="6">
        <v>128111.96690000012</v>
      </c>
      <c r="H23" s="6">
        <v>218290007.23620901</v>
      </c>
      <c r="I23" s="6">
        <v>278116221.24750632</v>
      </c>
      <c r="J23" s="6">
        <v>35978.995699999992</v>
      </c>
      <c r="K23" s="6">
        <v>461386085.43115801</v>
      </c>
      <c r="L23" s="6">
        <v>16553163.084300008</v>
      </c>
      <c r="M23" s="6">
        <v>216521316.21435031</v>
      </c>
      <c r="N23" s="6">
        <v>29576.0003</v>
      </c>
      <c r="O23" s="6">
        <v>6323392.4080000008</v>
      </c>
      <c r="P23" s="6">
        <v>5170.92</v>
      </c>
      <c r="Q23" s="6">
        <v>26122502.688983783</v>
      </c>
      <c r="R23" s="6">
        <v>193674552.94378653</v>
      </c>
      <c r="S23" s="6">
        <v>8678.8899999969708</v>
      </c>
      <c r="T23" s="6">
        <v>35467.660000009979</v>
      </c>
      <c r="U23" s="6">
        <v>55059021.269878432</v>
      </c>
      <c r="V23" s="6">
        <v>15861478.517016882</v>
      </c>
      <c r="W23" s="6">
        <v>290717555.41966563</v>
      </c>
      <c r="X23" s="54"/>
      <c r="Y23" s="54"/>
    </row>
    <row r="24" spans="1:25" ht="15.75" x14ac:dyDescent="0.25">
      <c r="A24" s="3" t="s">
        <v>343</v>
      </c>
      <c r="B24" s="6">
        <v>967444474.52824855</v>
      </c>
      <c r="C24" s="6">
        <v>374707431.76793069</v>
      </c>
      <c r="D24" s="6">
        <v>908576247.96976936</v>
      </c>
      <c r="E24" s="6">
        <v>14733183.875200391</v>
      </c>
      <c r="F24" s="6">
        <v>482853395.54815477</v>
      </c>
      <c r="G24" s="6">
        <v>126818.96690000012</v>
      </c>
      <c r="H24" s="6">
        <v>217165886.70567602</v>
      </c>
      <c r="I24" s="6">
        <v>272914078.53702229</v>
      </c>
      <c r="J24" s="6">
        <v>35701.995699999992</v>
      </c>
      <c r="K24" s="6">
        <v>451966233.11035806</v>
      </c>
      <c r="L24" s="6">
        <v>16527524.344300007</v>
      </c>
      <c r="M24" s="6">
        <v>211421481.35978404</v>
      </c>
      <c r="N24" s="6">
        <v>28784.0003</v>
      </c>
      <c r="O24" s="6">
        <v>6323392.4080000008</v>
      </c>
      <c r="P24" s="6">
        <v>5170.92</v>
      </c>
      <c r="Q24" s="6">
        <v>25404165.257921711</v>
      </c>
      <c r="R24" s="6">
        <v>189985666.21606809</v>
      </c>
      <c r="S24" s="6">
        <v>8281.8099999969709</v>
      </c>
      <c r="T24" s="6">
        <v>14946.650000009973</v>
      </c>
      <c r="U24" s="6">
        <v>51547226.595586762</v>
      </c>
      <c r="V24" s="6">
        <v>15746298.65311276</v>
      </c>
      <c r="W24" s="6">
        <v>282683356.72268939</v>
      </c>
      <c r="X24" s="54"/>
      <c r="Y24" s="54"/>
    </row>
    <row r="25" spans="1:25" ht="15.75" x14ac:dyDescent="0.25">
      <c r="A25" s="3" t="s">
        <v>344</v>
      </c>
      <c r="B25" s="6">
        <v>0</v>
      </c>
      <c r="C25" s="6">
        <v>0</v>
      </c>
      <c r="D25" s="6">
        <v>0</v>
      </c>
      <c r="E25" s="6">
        <v>626.83000000000004</v>
      </c>
      <c r="F25" s="6">
        <v>1969363.12</v>
      </c>
      <c r="G25" s="6">
        <v>82</v>
      </c>
      <c r="H25" s="6">
        <v>4612.5349999999999</v>
      </c>
      <c r="I25" s="6">
        <v>1799657.4316936538</v>
      </c>
      <c r="J25" s="6">
        <v>19</v>
      </c>
      <c r="K25" s="6">
        <v>3059589.8710420998</v>
      </c>
      <c r="L25" s="6">
        <v>23752.739999999998</v>
      </c>
      <c r="M25" s="6">
        <v>2720124.1084126001</v>
      </c>
      <c r="N25" s="6">
        <v>61</v>
      </c>
      <c r="O25" s="6">
        <v>0</v>
      </c>
      <c r="P25" s="6">
        <v>0</v>
      </c>
      <c r="Q25" s="6">
        <v>237587.1746302926</v>
      </c>
      <c r="R25" s="6">
        <v>-494.6</v>
      </c>
      <c r="S25" s="6">
        <v>0</v>
      </c>
      <c r="T25" s="6">
        <v>0</v>
      </c>
      <c r="U25" s="6">
        <v>2021927.8592165138</v>
      </c>
      <c r="V25" s="6">
        <v>0</v>
      </c>
      <c r="W25" s="6">
        <v>2259020.4338468062</v>
      </c>
      <c r="X25" s="54"/>
      <c r="Y25" s="54"/>
    </row>
    <row r="26" spans="1:25" ht="15.75" x14ac:dyDescent="0.25">
      <c r="A26" s="3" t="s">
        <v>345</v>
      </c>
      <c r="B26" s="6">
        <v>4950420.6300000083</v>
      </c>
      <c r="C26" s="6">
        <v>17177856.884184185</v>
      </c>
      <c r="D26" s="6">
        <v>5020952.1199994311</v>
      </c>
      <c r="E26" s="6">
        <v>96851.2902000006</v>
      </c>
      <c r="F26" s="6">
        <v>992471.69472279982</v>
      </c>
      <c r="G26" s="6">
        <v>78</v>
      </c>
      <c r="H26" s="6">
        <v>1980.68</v>
      </c>
      <c r="I26" s="6">
        <v>907067.81999999983</v>
      </c>
      <c r="J26" s="6">
        <v>47</v>
      </c>
      <c r="K26" s="6">
        <v>188150.18472279998</v>
      </c>
      <c r="L26" s="6">
        <v>59</v>
      </c>
      <c r="M26" s="6">
        <v>66104.22</v>
      </c>
      <c r="N26" s="6">
        <v>17</v>
      </c>
      <c r="O26" s="6">
        <v>0</v>
      </c>
      <c r="P26" s="6">
        <v>0</v>
      </c>
      <c r="Q26" s="6">
        <v>42837.273634051679</v>
      </c>
      <c r="R26" s="6">
        <v>1169464.9982315099</v>
      </c>
      <c r="S26" s="6">
        <v>0</v>
      </c>
      <c r="T26" s="6">
        <v>0</v>
      </c>
      <c r="U26" s="6">
        <v>371562.37867867458</v>
      </c>
      <c r="V26" s="6">
        <v>2243.314132632654</v>
      </c>
      <c r="W26" s="6">
        <v>1586107.9646768691</v>
      </c>
      <c r="X26" s="54"/>
      <c r="Y26" s="54"/>
    </row>
    <row r="27" spans="1:25" ht="15.75" x14ac:dyDescent="0.25">
      <c r="A27" s="3" t="s">
        <v>346</v>
      </c>
      <c r="B27" s="6">
        <v>11508040.199999997</v>
      </c>
      <c r="C27" s="6">
        <v>2423423.3032013783</v>
      </c>
      <c r="D27" s="6">
        <v>10442814.279999996</v>
      </c>
      <c r="E27" s="6">
        <v>204544.64619999996</v>
      </c>
      <c r="F27" s="6">
        <v>4423340.29</v>
      </c>
      <c r="G27" s="6">
        <v>1133</v>
      </c>
      <c r="H27" s="6">
        <v>1117527.315533</v>
      </c>
      <c r="I27" s="6">
        <v>2495417.4587903996</v>
      </c>
      <c r="J27" s="6">
        <v>211</v>
      </c>
      <c r="K27" s="6">
        <v>6172112.2650349978</v>
      </c>
      <c r="L27" s="6">
        <v>1827</v>
      </c>
      <c r="M27" s="6">
        <v>2313606.5261537009</v>
      </c>
      <c r="N27" s="6">
        <v>714</v>
      </c>
      <c r="O27" s="6">
        <v>0</v>
      </c>
      <c r="P27" s="6">
        <v>0</v>
      </c>
      <c r="Q27" s="6">
        <v>437912.98279773141</v>
      </c>
      <c r="R27" s="6">
        <v>2519916.3294868884</v>
      </c>
      <c r="S27" s="6">
        <v>397.08000000000004</v>
      </c>
      <c r="T27" s="6">
        <v>20521.010000000002</v>
      </c>
      <c r="U27" s="6">
        <v>1118304.436396468</v>
      </c>
      <c r="V27" s="6">
        <v>112936.54977148819</v>
      </c>
      <c r="W27" s="6">
        <v>4189070.2984525757</v>
      </c>
      <c r="X27" s="54"/>
      <c r="Y27" s="54"/>
    </row>
    <row r="28" spans="1:25" ht="31.5" x14ac:dyDescent="0.25">
      <c r="A28" s="3" t="s">
        <v>33</v>
      </c>
      <c r="B28" s="6">
        <v>6134798.9600000009</v>
      </c>
      <c r="C28" s="6">
        <v>3481360.88</v>
      </c>
      <c r="D28" s="6">
        <v>3851047.4100000006</v>
      </c>
      <c r="E28" s="6">
        <v>6729.77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77500</v>
      </c>
      <c r="L28" s="6">
        <v>2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79196.126622487078</v>
      </c>
      <c r="S28" s="6">
        <v>0</v>
      </c>
      <c r="T28" s="6">
        <v>6324.4699999999993</v>
      </c>
      <c r="U28" s="6">
        <v>636950.51190485037</v>
      </c>
      <c r="V28" s="6">
        <v>111570.05410986437</v>
      </c>
      <c r="W28" s="6">
        <v>827716.69263720175</v>
      </c>
      <c r="X28" s="54"/>
      <c r="Y28" s="54"/>
    </row>
    <row r="29" spans="1:25" ht="31.5" x14ac:dyDescent="0.25">
      <c r="A29" s="3" t="s">
        <v>34</v>
      </c>
      <c r="B29" s="6">
        <v>377871.89999999997</v>
      </c>
      <c r="C29" s="6">
        <v>22765.86</v>
      </c>
      <c r="D29" s="6">
        <v>398980.01999999996</v>
      </c>
      <c r="E29" s="6">
        <v>198</v>
      </c>
      <c r="F29" s="6">
        <v>25123.61</v>
      </c>
      <c r="G29" s="6">
        <v>2</v>
      </c>
      <c r="H29" s="6">
        <v>0</v>
      </c>
      <c r="I29" s="6">
        <v>9391.9</v>
      </c>
      <c r="J29" s="6">
        <v>1</v>
      </c>
      <c r="K29" s="6">
        <v>153255.39300000001</v>
      </c>
      <c r="L29" s="6">
        <v>4</v>
      </c>
      <c r="M29" s="6">
        <v>615.58299999999997</v>
      </c>
      <c r="N29" s="6">
        <v>2</v>
      </c>
      <c r="O29" s="6">
        <v>0</v>
      </c>
      <c r="P29" s="6">
        <v>0</v>
      </c>
      <c r="Q29" s="6">
        <v>2292</v>
      </c>
      <c r="R29" s="6">
        <v>60959.545532541801</v>
      </c>
      <c r="S29" s="6">
        <v>0</v>
      </c>
      <c r="T29" s="6">
        <v>411.73</v>
      </c>
      <c r="U29" s="6">
        <v>94738.348894946277</v>
      </c>
      <c r="V29" s="6">
        <v>4752.5704057623461</v>
      </c>
      <c r="W29" s="6">
        <v>162742.46483325041</v>
      </c>
      <c r="X29" s="54"/>
      <c r="Y29" s="54"/>
    </row>
    <row r="30" spans="1:25" ht="15.75" x14ac:dyDescent="0.25">
      <c r="A30" s="3" t="s">
        <v>35</v>
      </c>
      <c r="B30" s="6">
        <v>49197517.120499805</v>
      </c>
      <c r="C30" s="6">
        <v>22114602.178571839</v>
      </c>
      <c r="D30" s="6">
        <v>53251757.204035923</v>
      </c>
      <c r="E30" s="6">
        <v>954764.41787322797</v>
      </c>
      <c r="F30" s="6">
        <v>9553611.1400000006</v>
      </c>
      <c r="G30" s="6">
        <v>1384.9263000000001</v>
      </c>
      <c r="H30" s="6">
        <v>4782480.6000000006</v>
      </c>
      <c r="I30" s="6">
        <v>4251498.371527615</v>
      </c>
      <c r="J30" s="6">
        <v>345.57619999999997</v>
      </c>
      <c r="K30" s="6">
        <v>13540993.879999999</v>
      </c>
      <c r="L30" s="6">
        <v>1672449.8</v>
      </c>
      <c r="M30" s="6">
        <v>7442658.29</v>
      </c>
      <c r="N30" s="6">
        <v>426</v>
      </c>
      <c r="O30" s="6">
        <v>6436.2</v>
      </c>
      <c r="P30" s="6">
        <v>21722.159999999996</v>
      </c>
      <c r="Q30" s="6">
        <v>378646.11156313267</v>
      </c>
      <c r="R30" s="6">
        <v>10430412.504001606</v>
      </c>
      <c r="S30" s="6">
        <v>18037.629999998011</v>
      </c>
      <c r="T30" s="6">
        <v>78651.21000000005</v>
      </c>
      <c r="U30" s="6">
        <v>4827769.8743837988</v>
      </c>
      <c r="V30" s="6">
        <v>59916.408760144484</v>
      </c>
      <c r="W30" s="6">
        <v>15696744.898708683</v>
      </c>
      <c r="X30" s="54"/>
      <c r="Y30" s="54"/>
    </row>
    <row r="31" spans="1:25" ht="15.75" x14ac:dyDescent="0.25">
      <c r="A31" s="3" t="s">
        <v>36</v>
      </c>
      <c r="B31" s="6">
        <v>5275903.8400000026</v>
      </c>
      <c r="C31" s="6">
        <v>2092396</v>
      </c>
      <c r="D31" s="6">
        <v>5301961.0200000023</v>
      </c>
      <c r="E31" s="6">
        <v>106200.37140000002</v>
      </c>
      <c r="F31" s="6">
        <v>1930967.3500000003</v>
      </c>
      <c r="G31" s="6">
        <v>121</v>
      </c>
      <c r="H31" s="6">
        <v>261421.9</v>
      </c>
      <c r="I31" s="6">
        <v>892221.37</v>
      </c>
      <c r="J31" s="6">
        <v>18</v>
      </c>
      <c r="K31" s="6">
        <v>6155010.8300000001</v>
      </c>
      <c r="L31" s="6">
        <v>152</v>
      </c>
      <c r="M31" s="6">
        <v>111271.72</v>
      </c>
      <c r="N31" s="6">
        <v>14</v>
      </c>
      <c r="O31" s="6">
        <v>1338131.03</v>
      </c>
      <c r="P31" s="6">
        <v>17820.39</v>
      </c>
      <c r="Q31" s="6">
        <v>99.121589021579311</v>
      </c>
      <c r="R31" s="6">
        <v>684831.644120835</v>
      </c>
      <c r="S31" s="6">
        <v>0</v>
      </c>
      <c r="T31" s="6">
        <v>0</v>
      </c>
      <c r="U31" s="6">
        <v>1104171.8510804467</v>
      </c>
      <c r="V31" s="6">
        <v>175269.98549245021</v>
      </c>
      <c r="W31" s="6">
        <v>1964372.6022827534</v>
      </c>
      <c r="X31" s="54"/>
      <c r="Y31" s="54"/>
    </row>
    <row r="32" spans="1:25" ht="15.75" x14ac:dyDescent="0.25">
      <c r="A32" s="3" t="s">
        <v>37</v>
      </c>
      <c r="B32" s="6">
        <v>63396224.533931702</v>
      </c>
      <c r="C32" s="6">
        <v>20357520.289999999</v>
      </c>
      <c r="D32" s="6">
        <v>67041036.889999986</v>
      </c>
      <c r="E32" s="6">
        <v>787967.45300000207</v>
      </c>
      <c r="F32" s="6">
        <v>1528584.2799999998</v>
      </c>
      <c r="G32" s="6">
        <v>2035.9958999999999</v>
      </c>
      <c r="H32" s="6">
        <v>197759</v>
      </c>
      <c r="I32" s="6">
        <v>302485.55</v>
      </c>
      <c r="J32" s="6">
        <v>903.99590000000001</v>
      </c>
      <c r="K32" s="6">
        <v>2087799.65</v>
      </c>
      <c r="L32" s="6">
        <v>1196</v>
      </c>
      <c r="M32" s="6">
        <v>217666.16999999998</v>
      </c>
      <c r="N32" s="6">
        <v>93</v>
      </c>
      <c r="O32" s="6">
        <v>24035.25</v>
      </c>
      <c r="P32" s="6">
        <v>0</v>
      </c>
      <c r="Q32" s="6">
        <v>208677.51104504979</v>
      </c>
      <c r="R32" s="6">
        <v>15965579.123042084</v>
      </c>
      <c r="S32" s="6">
        <v>425522.29999981984</v>
      </c>
      <c r="T32" s="6">
        <v>0</v>
      </c>
      <c r="U32" s="6">
        <v>4666433.9718352901</v>
      </c>
      <c r="V32" s="6">
        <v>21925.302152055221</v>
      </c>
      <c r="W32" s="6">
        <v>20862615.908074476</v>
      </c>
      <c r="X32" s="54"/>
      <c r="Y32" s="54"/>
    </row>
    <row r="33" spans="1:25" ht="15.75" x14ac:dyDescent="0.25">
      <c r="A33" s="3" t="s">
        <v>38</v>
      </c>
      <c r="B33" s="6">
        <v>13805568.84</v>
      </c>
      <c r="C33" s="6">
        <v>152643.72</v>
      </c>
      <c r="D33" s="6">
        <v>13092031.474784695</v>
      </c>
      <c r="E33" s="6">
        <v>181061.64740258447</v>
      </c>
      <c r="F33" s="6">
        <v>1339549.5499999998</v>
      </c>
      <c r="G33" s="6">
        <v>408</v>
      </c>
      <c r="H33" s="6">
        <v>5394.83</v>
      </c>
      <c r="I33" s="6">
        <v>198554.70000000007</v>
      </c>
      <c r="J33" s="6">
        <v>78</v>
      </c>
      <c r="K33" s="6">
        <v>3088591.8699999996</v>
      </c>
      <c r="L33" s="6">
        <v>2073.3900000000003</v>
      </c>
      <c r="M33" s="6">
        <v>348732.84</v>
      </c>
      <c r="N33" s="6">
        <v>73</v>
      </c>
      <c r="O33" s="6">
        <v>772722.66</v>
      </c>
      <c r="P33" s="6">
        <v>-5423.1299999999992</v>
      </c>
      <c r="Q33" s="6">
        <v>96659.953937928236</v>
      </c>
      <c r="R33" s="6">
        <v>3100751.8663494326</v>
      </c>
      <c r="S33" s="6">
        <v>23984.629999999608</v>
      </c>
      <c r="T33" s="6">
        <v>1679.35</v>
      </c>
      <c r="U33" s="6">
        <v>3050567.9492556681</v>
      </c>
      <c r="V33" s="6">
        <v>17837.215436914183</v>
      </c>
      <c r="W33" s="6">
        <v>6265816.9849799415</v>
      </c>
      <c r="X33" s="54"/>
      <c r="Y33" s="54"/>
    </row>
    <row r="34" spans="1:25" ht="15.75" x14ac:dyDescent="0.25">
      <c r="A34" s="3" t="s">
        <v>39</v>
      </c>
      <c r="B34" s="6">
        <v>2081884.02</v>
      </c>
      <c r="C34" s="6">
        <v>95487</v>
      </c>
      <c r="D34" s="6">
        <v>2198065.79</v>
      </c>
      <c r="E34" s="6">
        <v>1485</v>
      </c>
      <c r="F34" s="6">
        <v>39373.5</v>
      </c>
      <c r="G34" s="6">
        <v>50.735300000000009</v>
      </c>
      <c r="H34" s="6">
        <v>0</v>
      </c>
      <c r="I34" s="6">
        <v>29518.799999999999</v>
      </c>
      <c r="J34" s="6">
        <v>43.981899999999982</v>
      </c>
      <c r="K34" s="6">
        <v>17234.430000000004</v>
      </c>
      <c r="L34" s="6">
        <v>9.8461999999999978</v>
      </c>
      <c r="M34" s="6">
        <v>293.37</v>
      </c>
      <c r="N34" s="6">
        <v>1</v>
      </c>
      <c r="O34" s="6">
        <v>0</v>
      </c>
      <c r="P34" s="6">
        <v>0</v>
      </c>
      <c r="Q34" s="6">
        <v>0</v>
      </c>
      <c r="R34" s="6">
        <v>679554.23270335793</v>
      </c>
      <c r="S34" s="6">
        <v>33.170000000010091</v>
      </c>
      <c r="T34" s="6">
        <v>0</v>
      </c>
      <c r="U34" s="6">
        <v>202404.38523871845</v>
      </c>
      <c r="V34" s="6">
        <v>0</v>
      </c>
      <c r="W34" s="6">
        <v>881958.61794207641</v>
      </c>
      <c r="X34" s="54"/>
      <c r="Y34" s="54"/>
    </row>
    <row r="35" spans="1:25" ht="15.75" x14ac:dyDescent="0.25">
      <c r="A35" s="3" t="s">
        <v>40</v>
      </c>
      <c r="B35" s="6">
        <v>57216685.424999982</v>
      </c>
      <c r="C35" s="6">
        <v>36293114.719999999</v>
      </c>
      <c r="D35" s="6">
        <v>56511869.392156854</v>
      </c>
      <c r="E35" s="6">
        <v>273119.21764313744</v>
      </c>
      <c r="F35" s="6">
        <v>5815223.1800000425</v>
      </c>
      <c r="G35" s="6">
        <v>6553.4151000000002</v>
      </c>
      <c r="H35" s="6">
        <v>2935382.08</v>
      </c>
      <c r="I35" s="6">
        <v>1273321.1954622229</v>
      </c>
      <c r="J35" s="6">
        <v>1858.0288</v>
      </c>
      <c r="K35" s="6">
        <v>10008921.050692599</v>
      </c>
      <c r="L35" s="6">
        <v>33817.469299999997</v>
      </c>
      <c r="M35" s="6">
        <v>786288.81967620016</v>
      </c>
      <c r="N35" s="6">
        <v>790</v>
      </c>
      <c r="O35" s="6">
        <v>46147.199999999997</v>
      </c>
      <c r="P35" s="6">
        <v>6347.08</v>
      </c>
      <c r="Q35" s="6">
        <v>866131.37725626724</v>
      </c>
      <c r="R35" s="6">
        <v>23876094.829442102</v>
      </c>
      <c r="S35" s="6">
        <v>1664.6000000000001</v>
      </c>
      <c r="T35" s="6">
        <v>9743.3300000009021</v>
      </c>
      <c r="U35" s="6">
        <v>6567983.2226521987</v>
      </c>
      <c r="V35" s="6">
        <v>210621.66147925414</v>
      </c>
      <c r="W35" s="6">
        <v>31520831.090829823</v>
      </c>
      <c r="X35" s="54"/>
      <c r="Y35" s="54"/>
    </row>
    <row r="36" spans="1:25" ht="15.75" x14ac:dyDescent="0.25">
      <c r="A36" s="5" t="s">
        <v>41</v>
      </c>
      <c r="B36" s="62">
        <v>2191636435.6529312</v>
      </c>
      <c r="C36" s="62">
        <v>695822830.8476994</v>
      </c>
      <c r="D36" s="62">
        <v>2046940609.1572196</v>
      </c>
      <c r="E36" s="62">
        <v>33396045.464543488</v>
      </c>
      <c r="F36" s="62">
        <v>894424635.00443912</v>
      </c>
      <c r="G36" s="62">
        <v>935273.06800000009</v>
      </c>
      <c r="H36" s="62">
        <v>284522780.40735883</v>
      </c>
      <c r="I36" s="62">
        <v>398339193.96471745</v>
      </c>
      <c r="J36" s="62">
        <v>135284.63039999999</v>
      </c>
      <c r="K36" s="62">
        <v>941577808.317137</v>
      </c>
      <c r="L36" s="62">
        <v>26611338.221700009</v>
      </c>
      <c r="M36" s="62">
        <v>244811358.92421463</v>
      </c>
      <c r="N36" s="62">
        <v>80419.0003</v>
      </c>
      <c r="O36" s="62">
        <v>58330348.084221713</v>
      </c>
      <c r="P36" s="62">
        <v>4219279.540874999</v>
      </c>
      <c r="Q36" s="62">
        <v>44987336.741677523</v>
      </c>
      <c r="R36" s="62">
        <v>503877792.76644462</v>
      </c>
      <c r="S36" s="62">
        <v>900817.46999982663</v>
      </c>
      <c r="T36" s="62">
        <v>1376360.0800000771</v>
      </c>
      <c r="U36" s="62">
        <v>181968337.16840732</v>
      </c>
      <c r="V36" s="62">
        <v>21932647.342809156</v>
      </c>
      <c r="W36" s="62">
        <v>752766114.01933861</v>
      </c>
      <c r="X36" s="54"/>
      <c r="Y36" s="54"/>
    </row>
    <row r="37" spans="1:25" x14ac:dyDescent="0.25">
      <c r="A37" s="7" t="s">
        <v>331</v>
      </c>
    </row>
    <row r="39" spans="1:25" x14ac:dyDescent="0.25">
      <c r="B39" s="54"/>
      <c r="F39" s="54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31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84"/>
    <col min="2" max="2" width="87.140625" style="78" customWidth="1"/>
    <col min="3" max="3" width="17.85546875" style="78" customWidth="1"/>
    <col min="4" max="4" width="12" style="78" customWidth="1"/>
    <col min="5" max="16384" width="9.140625" style="78"/>
  </cols>
  <sheetData>
    <row r="1" spans="1:4" x14ac:dyDescent="0.25">
      <c r="A1" s="98" t="s">
        <v>377</v>
      </c>
      <c r="B1" s="98"/>
      <c r="C1" s="98"/>
    </row>
    <row r="2" spans="1:4" x14ac:dyDescent="0.25">
      <c r="A2" s="99"/>
      <c r="B2" s="99"/>
      <c r="C2" s="99"/>
    </row>
    <row r="3" spans="1:4" x14ac:dyDescent="0.25">
      <c r="A3" s="100" t="s">
        <v>42</v>
      </c>
      <c r="B3" s="101"/>
      <c r="C3" s="10" t="s">
        <v>43</v>
      </c>
    </row>
    <row r="4" spans="1:4" x14ac:dyDescent="0.25">
      <c r="A4" s="102"/>
      <c r="B4" s="103"/>
      <c r="C4" s="10" t="s">
        <v>44</v>
      </c>
    </row>
    <row r="5" spans="1:4" x14ac:dyDescent="0.25">
      <c r="A5" s="104"/>
      <c r="B5" s="105"/>
      <c r="C5" s="10" t="s">
        <v>45</v>
      </c>
    </row>
    <row r="6" spans="1:4" x14ac:dyDescent="0.25">
      <c r="A6" s="106">
        <v>1</v>
      </c>
      <c r="B6" s="107"/>
      <c r="C6" s="59">
        <v>2</v>
      </c>
    </row>
    <row r="7" spans="1:4" x14ac:dyDescent="0.25">
      <c r="A7" s="10" t="s">
        <v>46</v>
      </c>
      <c r="B7" s="11" t="s">
        <v>47</v>
      </c>
      <c r="C7" s="60">
        <v>26675.832780000001</v>
      </c>
      <c r="D7" s="79"/>
    </row>
    <row r="8" spans="1:4" x14ac:dyDescent="0.25">
      <c r="A8" s="10" t="s">
        <v>48</v>
      </c>
      <c r="B8" s="12" t="s">
        <v>49</v>
      </c>
      <c r="C8" s="60">
        <v>19166.60053</v>
      </c>
      <c r="D8" s="79"/>
    </row>
    <row r="9" spans="1:4" x14ac:dyDescent="0.25">
      <c r="A9" s="10" t="s">
        <v>48</v>
      </c>
      <c r="B9" s="12" t="s">
        <v>50</v>
      </c>
      <c r="C9" s="60">
        <v>0</v>
      </c>
      <c r="D9" s="79"/>
    </row>
    <row r="10" spans="1:4" x14ac:dyDescent="0.25">
      <c r="A10" s="10" t="s">
        <v>48</v>
      </c>
      <c r="B10" s="12" t="s">
        <v>51</v>
      </c>
      <c r="C10" s="60">
        <v>7509.23225</v>
      </c>
      <c r="D10" s="79"/>
    </row>
    <row r="11" spans="1:4" x14ac:dyDescent="0.25">
      <c r="A11" s="10" t="s">
        <v>52</v>
      </c>
      <c r="B11" s="11" t="s">
        <v>53</v>
      </c>
      <c r="C11" s="60"/>
      <c r="D11" s="79"/>
    </row>
    <row r="12" spans="1:4" x14ac:dyDescent="0.25">
      <c r="A12" s="10" t="s">
        <v>54</v>
      </c>
      <c r="B12" s="12" t="s">
        <v>55</v>
      </c>
      <c r="C12" s="60">
        <v>252954</v>
      </c>
      <c r="D12" s="79"/>
    </row>
    <row r="13" spans="1:4" x14ac:dyDescent="0.25">
      <c r="A13" s="72">
        <v>1</v>
      </c>
      <c r="B13" s="13" t="s">
        <v>56</v>
      </c>
      <c r="C13" s="60">
        <v>32203</v>
      </c>
      <c r="D13" s="79"/>
    </row>
    <row r="14" spans="1:4" ht="31.5" x14ac:dyDescent="0.25">
      <c r="A14" s="10" t="s">
        <v>57</v>
      </c>
      <c r="B14" s="12" t="s">
        <v>58</v>
      </c>
      <c r="C14" s="60">
        <v>86535</v>
      </c>
      <c r="D14" s="79"/>
    </row>
    <row r="15" spans="1:4" x14ac:dyDescent="0.25">
      <c r="A15" s="10" t="s">
        <v>59</v>
      </c>
      <c r="B15" s="12" t="s">
        <v>60</v>
      </c>
      <c r="C15" s="60">
        <v>83490</v>
      </c>
      <c r="D15" s="79"/>
    </row>
    <row r="16" spans="1:4" ht="31.5" x14ac:dyDescent="0.25">
      <c r="A16" s="10" t="s">
        <v>61</v>
      </c>
      <c r="B16" s="12" t="s">
        <v>62</v>
      </c>
      <c r="C16" s="60">
        <v>0</v>
      </c>
      <c r="D16" s="79"/>
    </row>
    <row r="17" spans="1:4" x14ac:dyDescent="0.25">
      <c r="A17" s="10" t="s">
        <v>63</v>
      </c>
      <c r="B17" s="12" t="s">
        <v>64</v>
      </c>
      <c r="C17" s="60">
        <v>3045</v>
      </c>
      <c r="D17" s="79"/>
    </row>
    <row r="18" spans="1:4" ht="31.5" x14ac:dyDescent="0.25">
      <c r="A18" s="10" t="s">
        <v>65</v>
      </c>
      <c r="B18" s="12" t="s">
        <v>66</v>
      </c>
      <c r="C18" s="60">
        <v>0</v>
      </c>
      <c r="D18" s="79"/>
    </row>
    <row r="19" spans="1:4" x14ac:dyDescent="0.25">
      <c r="A19" s="10" t="s">
        <v>67</v>
      </c>
      <c r="B19" s="12" t="s">
        <v>68</v>
      </c>
      <c r="C19" s="60">
        <v>1935197.7170499999</v>
      </c>
      <c r="D19" s="79"/>
    </row>
    <row r="20" spans="1:4" x14ac:dyDescent="0.25">
      <c r="A20" s="10" t="s">
        <v>59</v>
      </c>
      <c r="B20" s="12" t="s">
        <v>69</v>
      </c>
      <c r="C20" s="60">
        <v>440060.73972000001</v>
      </c>
      <c r="D20" s="79"/>
    </row>
    <row r="21" spans="1:4" x14ac:dyDescent="0.25">
      <c r="A21" s="10" t="s">
        <v>61</v>
      </c>
      <c r="B21" s="12" t="s">
        <v>70</v>
      </c>
      <c r="C21" s="60">
        <v>1335338.2763199999</v>
      </c>
      <c r="D21" s="79"/>
    </row>
    <row r="22" spans="1:4" x14ac:dyDescent="0.25">
      <c r="A22" s="10"/>
      <c r="B22" s="12" t="s">
        <v>71</v>
      </c>
      <c r="C22" s="60">
        <v>1101100.98532</v>
      </c>
      <c r="D22" s="79"/>
    </row>
    <row r="23" spans="1:4" x14ac:dyDescent="0.25">
      <c r="A23" s="10" t="s">
        <v>63</v>
      </c>
      <c r="B23" s="12" t="s">
        <v>72</v>
      </c>
      <c r="C23" s="60">
        <v>0</v>
      </c>
      <c r="D23" s="79"/>
    </row>
    <row r="24" spans="1:4" x14ac:dyDescent="0.25">
      <c r="A24" s="10" t="s">
        <v>65</v>
      </c>
      <c r="B24" s="12" t="s">
        <v>73</v>
      </c>
      <c r="C24" s="60">
        <v>3050</v>
      </c>
      <c r="D24" s="79"/>
    </row>
    <row r="25" spans="1:4" x14ac:dyDescent="0.25">
      <c r="A25" s="10" t="s">
        <v>74</v>
      </c>
      <c r="B25" s="12" t="s">
        <v>75</v>
      </c>
      <c r="C25" s="60">
        <v>39088.376000000004</v>
      </c>
      <c r="D25" s="79"/>
    </row>
    <row r="26" spans="1:4" x14ac:dyDescent="0.25">
      <c r="A26" s="10" t="s">
        <v>76</v>
      </c>
      <c r="B26" s="12" t="s">
        <v>77</v>
      </c>
      <c r="C26" s="60">
        <v>115542.32501000002</v>
      </c>
      <c r="D26" s="79"/>
    </row>
    <row r="27" spans="1:4" x14ac:dyDescent="0.25">
      <c r="A27" s="10" t="s">
        <v>78</v>
      </c>
      <c r="B27" s="12" t="s">
        <v>51</v>
      </c>
      <c r="C27" s="60">
        <v>2118</v>
      </c>
      <c r="D27" s="79"/>
    </row>
    <row r="28" spans="1:4" x14ac:dyDescent="0.25">
      <c r="A28" s="10" t="s">
        <v>79</v>
      </c>
      <c r="B28" s="12" t="s">
        <v>80</v>
      </c>
      <c r="C28" s="60">
        <v>0</v>
      </c>
      <c r="D28" s="79"/>
    </row>
    <row r="29" spans="1:4" x14ac:dyDescent="0.25">
      <c r="A29" s="10"/>
      <c r="B29" s="11" t="s">
        <v>81</v>
      </c>
      <c r="C29" s="60">
        <v>2274686.7170500001</v>
      </c>
      <c r="D29" s="79"/>
    </row>
    <row r="30" spans="1:4" ht="31.5" x14ac:dyDescent="0.25">
      <c r="A30" s="10" t="s">
        <v>82</v>
      </c>
      <c r="B30" s="11" t="s">
        <v>83</v>
      </c>
      <c r="C30" s="60">
        <v>0</v>
      </c>
      <c r="D30" s="79"/>
    </row>
    <row r="31" spans="1:4" x14ac:dyDescent="0.25">
      <c r="A31" s="10" t="s">
        <v>84</v>
      </c>
      <c r="B31" s="11" t="s">
        <v>85</v>
      </c>
      <c r="C31" s="60">
        <v>1074954.9664099999</v>
      </c>
      <c r="D31" s="79"/>
    </row>
    <row r="32" spans="1:4" x14ac:dyDescent="0.25">
      <c r="A32" s="10" t="s">
        <v>54</v>
      </c>
      <c r="B32" s="12" t="s">
        <v>86</v>
      </c>
      <c r="C32" s="60">
        <v>0</v>
      </c>
      <c r="D32" s="79"/>
    </row>
    <row r="33" spans="1:4" x14ac:dyDescent="0.25">
      <c r="A33" s="10" t="s">
        <v>59</v>
      </c>
      <c r="B33" s="12" t="s">
        <v>87</v>
      </c>
      <c r="C33" s="60">
        <v>721143.17363999994</v>
      </c>
      <c r="D33" s="79"/>
    </row>
    <row r="34" spans="1:4" x14ac:dyDescent="0.25">
      <c r="A34" s="10" t="s">
        <v>48</v>
      </c>
      <c r="B34" s="12" t="s">
        <v>88</v>
      </c>
      <c r="C34" s="60">
        <v>290</v>
      </c>
      <c r="D34" s="79"/>
    </row>
    <row r="35" spans="1:4" x14ac:dyDescent="0.25">
      <c r="A35" s="10" t="s">
        <v>48</v>
      </c>
      <c r="B35" s="12" t="s">
        <v>89</v>
      </c>
      <c r="C35" s="60">
        <v>0</v>
      </c>
      <c r="D35" s="79"/>
    </row>
    <row r="36" spans="1:4" x14ac:dyDescent="0.25">
      <c r="A36" s="10" t="s">
        <v>61</v>
      </c>
      <c r="B36" s="12" t="s">
        <v>90</v>
      </c>
      <c r="C36" s="60">
        <v>21928.712</v>
      </c>
      <c r="D36" s="79"/>
    </row>
    <row r="37" spans="1:4" x14ac:dyDescent="0.25">
      <c r="A37" s="10" t="s">
        <v>48</v>
      </c>
      <c r="B37" s="12" t="s">
        <v>88</v>
      </c>
      <c r="C37" s="60">
        <v>0</v>
      </c>
      <c r="D37" s="79"/>
    </row>
    <row r="38" spans="1:4" x14ac:dyDescent="0.25">
      <c r="A38" s="10" t="s">
        <v>48</v>
      </c>
      <c r="B38" s="12" t="s">
        <v>89</v>
      </c>
      <c r="C38" s="60">
        <v>0</v>
      </c>
      <c r="D38" s="79"/>
    </row>
    <row r="39" spans="1:4" x14ac:dyDescent="0.25">
      <c r="A39" s="10" t="s">
        <v>91</v>
      </c>
      <c r="B39" s="11" t="s">
        <v>92</v>
      </c>
      <c r="C39" s="60">
        <v>743071.88563999988</v>
      </c>
      <c r="D39" s="79"/>
    </row>
    <row r="40" spans="1:4" x14ac:dyDescent="0.25">
      <c r="A40" s="10" t="s">
        <v>57</v>
      </c>
      <c r="B40" s="12" t="s">
        <v>93</v>
      </c>
      <c r="C40" s="60">
        <v>77061.845000000001</v>
      </c>
      <c r="D40" s="79"/>
    </row>
    <row r="41" spans="1:4" x14ac:dyDescent="0.25">
      <c r="A41" s="10" t="s">
        <v>48</v>
      </c>
      <c r="B41" s="12" t="s">
        <v>88</v>
      </c>
      <c r="C41" s="60">
        <v>0</v>
      </c>
      <c r="D41" s="79"/>
    </row>
    <row r="42" spans="1:4" x14ac:dyDescent="0.25">
      <c r="A42" s="10" t="s">
        <v>48</v>
      </c>
      <c r="B42" s="12" t="s">
        <v>89</v>
      </c>
      <c r="C42" s="60">
        <v>0</v>
      </c>
      <c r="D42" s="79"/>
    </row>
    <row r="43" spans="1:4" x14ac:dyDescent="0.25">
      <c r="A43" s="10" t="s">
        <v>67</v>
      </c>
      <c r="B43" s="12" t="s">
        <v>94</v>
      </c>
      <c r="C43" s="60">
        <v>254821.23577</v>
      </c>
      <c r="D43" s="79"/>
    </row>
    <row r="44" spans="1:4" x14ac:dyDescent="0.25">
      <c r="A44" s="10" t="s">
        <v>48</v>
      </c>
      <c r="B44" s="12" t="s">
        <v>88</v>
      </c>
      <c r="C44" s="60">
        <v>617</v>
      </c>
      <c r="D44" s="79"/>
    </row>
    <row r="45" spans="1:4" x14ac:dyDescent="0.25">
      <c r="A45" s="10" t="s">
        <v>48</v>
      </c>
      <c r="B45" s="12" t="s">
        <v>89</v>
      </c>
      <c r="C45" s="60">
        <v>0</v>
      </c>
      <c r="D45" s="79"/>
    </row>
    <row r="46" spans="1:4" x14ac:dyDescent="0.25">
      <c r="A46" s="10" t="s">
        <v>95</v>
      </c>
      <c r="B46" s="11" t="s">
        <v>96</v>
      </c>
      <c r="C46" s="60"/>
      <c r="D46" s="79"/>
    </row>
    <row r="47" spans="1:4" x14ac:dyDescent="0.25">
      <c r="A47" s="10" t="s">
        <v>59</v>
      </c>
      <c r="B47" s="12" t="s">
        <v>97</v>
      </c>
      <c r="C47" s="60">
        <v>347797.74841</v>
      </c>
      <c r="D47" s="79"/>
    </row>
    <row r="48" spans="1:4" x14ac:dyDescent="0.25">
      <c r="A48" s="10" t="s">
        <v>61</v>
      </c>
      <c r="B48" s="85" t="s">
        <v>348</v>
      </c>
      <c r="C48" s="60">
        <v>328</v>
      </c>
      <c r="D48" s="79"/>
    </row>
    <row r="49" spans="1:4" x14ac:dyDescent="0.25">
      <c r="A49" s="10" t="s">
        <v>63</v>
      </c>
      <c r="B49" s="12" t="s">
        <v>98</v>
      </c>
      <c r="C49" s="60">
        <v>0</v>
      </c>
      <c r="D49" s="79"/>
    </row>
    <row r="50" spans="1:4" x14ac:dyDescent="0.25">
      <c r="A50" s="10" t="s">
        <v>65</v>
      </c>
      <c r="B50" s="12" t="s">
        <v>99</v>
      </c>
      <c r="C50" s="60">
        <v>1169830.5720200001</v>
      </c>
      <c r="D50" s="79"/>
    </row>
    <row r="51" spans="1:4" x14ac:dyDescent="0.25">
      <c r="A51" s="10" t="s">
        <v>74</v>
      </c>
      <c r="B51" s="12" t="s">
        <v>100</v>
      </c>
      <c r="C51" s="60">
        <v>0</v>
      </c>
      <c r="D51" s="79"/>
    </row>
    <row r="52" spans="1:4" x14ac:dyDescent="0.25">
      <c r="A52" s="10" t="s">
        <v>76</v>
      </c>
      <c r="B52" s="12" t="s">
        <v>101</v>
      </c>
      <c r="C52" s="60">
        <v>613</v>
      </c>
      <c r="D52" s="79"/>
    </row>
    <row r="53" spans="1:4" ht="31.5" x14ac:dyDescent="0.25">
      <c r="A53" s="10" t="s">
        <v>78</v>
      </c>
      <c r="B53" s="12" t="s">
        <v>102</v>
      </c>
      <c r="C53" s="60">
        <v>0</v>
      </c>
      <c r="D53" s="79"/>
    </row>
    <row r="54" spans="1:4" x14ac:dyDescent="0.25">
      <c r="A54" s="10" t="s">
        <v>103</v>
      </c>
      <c r="B54" s="12" t="s">
        <v>104</v>
      </c>
      <c r="C54" s="60">
        <v>0</v>
      </c>
      <c r="D54" s="79"/>
    </row>
    <row r="55" spans="1:4" x14ac:dyDescent="0.25">
      <c r="A55" s="10"/>
      <c r="B55" s="14" t="s">
        <v>105</v>
      </c>
      <c r="C55" s="60">
        <v>1518569.3204300001</v>
      </c>
      <c r="D55" s="79"/>
    </row>
    <row r="56" spans="1:4" x14ac:dyDescent="0.25">
      <c r="A56" s="10" t="s">
        <v>106</v>
      </c>
      <c r="B56" s="11" t="s">
        <v>107</v>
      </c>
      <c r="C56" s="60"/>
      <c r="D56" s="79"/>
    </row>
    <row r="57" spans="1:4" x14ac:dyDescent="0.25">
      <c r="A57" s="10" t="s">
        <v>54</v>
      </c>
      <c r="B57" s="12" t="s">
        <v>108</v>
      </c>
      <c r="C57" s="60">
        <v>90932.640409999993</v>
      </c>
      <c r="D57" s="79"/>
    </row>
    <row r="58" spans="1:4" x14ac:dyDescent="0.25">
      <c r="A58" s="10" t="s">
        <v>59</v>
      </c>
      <c r="B58" s="12" t="s">
        <v>109</v>
      </c>
      <c r="C58" s="60">
        <v>20084.38564</v>
      </c>
      <c r="D58" s="79"/>
    </row>
    <row r="59" spans="1:4" x14ac:dyDescent="0.25">
      <c r="A59" s="10" t="s">
        <v>61</v>
      </c>
      <c r="B59" s="12" t="s">
        <v>51</v>
      </c>
      <c r="C59" s="60">
        <v>70848.25477</v>
      </c>
      <c r="D59" s="79"/>
    </row>
    <row r="60" spans="1:4" x14ac:dyDescent="0.25">
      <c r="A60" s="10" t="s">
        <v>57</v>
      </c>
      <c r="B60" s="12" t="s">
        <v>110</v>
      </c>
      <c r="C60" s="60"/>
      <c r="D60" s="79"/>
    </row>
    <row r="61" spans="1:4" x14ac:dyDescent="0.25">
      <c r="A61" s="10" t="s">
        <v>59</v>
      </c>
      <c r="B61" s="12" t="s">
        <v>111</v>
      </c>
      <c r="C61" s="60">
        <v>235091.13608</v>
      </c>
      <c r="D61" s="79"/>
    </row>
    <row r="62" spans="1:4" x14ac:dyDescent="0.25">
      <c r="A62" s="10" t="s">
        <v>61</v>
      </c>
      <c r="B62" s="12" t="s">
        <v>112</v>
      </c>
      <c r="C62" s="60">
        <v>12893.231</v>
      </c>
      <c r="D62" s="79"/>
    </row>
    <row r="63" spans="1:4" x14ac:dyDescent="0.25">
      <c r="A63" s="10" t="s">
        <v>63</v>
      </c>
      <c r="B63" s="12" t="s">
        <v>113</v>
      </c>
      <c r="C63" s="60">
        <v>1898.444</v>
      </c>
      <c r="D63" s="79"/>
    </row>
    <row r="64" spans="1:4" x14ac:dyDescent="0.25">
      <c r="A64" s="10"/>
      <c r="B64" s="11" t="s">
        <v>114</v>
      </c>
      <c r="C64" s="60">
        <v>249882.81107999998</v>
      </c>
      <c r="D64" s="79"/>
    </row>
    <row r="65" spans="1:4" x14ac:dyDescent="0.25">
      <c r="A65" s="10" t="s">
        <v>115</v>
      </c>
      <c r="B65" s="12" t="s">
        <v>51</v>
      </c>
      <c r="C65" s="60">
        <v>2749.52738</v>
      </c>
      <c r="D65" s="79"/>
    </row>
    <row r="66" spans="1:4" x14ac:dyDescent="0.25">
      <c r="A66" s="10"/>
      <c r="B66" s="11" t="s">
        <v>116</v>
      </c>
      <c r="C66" s="60">
        <v>343564.97886999999</v>
      </c>
      <c r="D66" s="79"/>
    </row>
    <row r="67" spans="1:4" x14ac:dyDescent="0.25">
      <c r="A67" s="10" t="s">
        <v>117</v>
      </c>
      <c r="B67" s="11" t="s">
        <v>118</v>
      </c>
      <c r="C67" s="60"/>
      <c r="D67" s="79"/>
    </row>
    <row r="68" spans="1:4" x14ac:dyDescent="0.25">
      <c r="A68" s="10" t="s">
        <v>54</v>
      </c>
      <c r="B68" s="12" t="s">
        <v>119</v>
      </c>
      <c r="C68" s="60">
        <v>0</v>
      </c>
      <c r="D68" s="79"/>
    </row>
    <row r="69" spans="1:4" x14ac:dyDescent="0.25">
      <c r="A69" s="10" t="s">
        <v>57</v>
      </c>
      <c r="B69" s="12" t="s">
        <v>120</v>
      </c>
      <c r="C69" s="60">
        <v>63475.942519999997</v>
      </c>
      <c r="D69" s="79"/>
    </row>
    <row r="70" spans="1:4" x14ac:dyDescent="0.25">
      <c r="A70" s="10" t="s">
        <v>67</v>
      </c>
      <c r="B70" s="12" t="s">
        <v>121</v>
      </c>
      <c r="C70" s="60">
        <v>5278.6914900000002</v>
      </c>
      <c r="D70" s="79"/>
    </row>
    <row r="71" spans="1:4" x14ac:dyDescent="0.25">
      <c r="A71" s="10"/>
      <c r="B71" s="11" t="s">
        <v>122</v>
      </c>
      <c r="C71" s="60">
        <v>68752.634009999994</v>
      </c>
      <c r="D71" s="79"/>
    </row>
    <row r="72" spans="1:4" x14ac:dyDescent="0.25">
      <c r="A72" s="10"/>
      <c r="B72" s="11" t="s">
        <v>123</v>
      </c>
      <c r="C72" s="60">
        <v>5307204.449550001</v>
      </c>
      <c r="D72" s="79"/>
    </row>
    <row r="73" spans="1:4" x14ac:dyDescent="0.25">
      <c r="A73" s="10" t="s">
        <v>124</v>
      </c>
      <c r="B73" s="11" t="s">
        <v>125</v>
      </c>
      <c r="C73" s="60">
        <v>17364</v>
      </c>
      <c r="D73" s="79"/>
    </row>
    <row r="74" spans="1:4" x14ac:dyDescent="0.25">
      <c r="A74" s="108" t="s">
        <v>126</v>
      </c>
      <c r="B74" s="109"/>
      <c r="C74" s="110"/>
      <c r="D74" s="79"/>
    </row>
    <row r="75" spans="1:4" x14ac:dyDescent="0.25">
      <c r="A75" s="73" t="s">
        <v>46</v>
      </c>
      <c r="B75" s="11" t="s">
        <v>127</v>
      </c>
      <c r="C75" s="60"/>
      <c r="D75" s="79"/>
    </row>
    <row r="76" spans="1:4" x14ac:dyDescent="0.25">
      <c r="A76" s="10" t="s">
        <v>54</v>
      </c>
      <c r="B76" s="12" t="s">
        <v>128</v>
      </c>
      <c r="C76" s="60">
        <v>513240.00001000002</v>
      </c>
      <c r="D76" s="79"/>
    </row>
    <row r="77" spans="1:4" x14ac:dyDescent="0.25">
      <c r="A77" s="74" t="s">
        <v>48</v>
      </c>
      <c r="B77" s="12" t="s">
        <v>129</v>
      </c>
      <c r="C77" s="60">
        <v>0</v>
      </c>
      <c r="D77" s="79"/>
    </row>
    <row r="78" spans="1:4" x14ac:dyDescent="0.25">
      <c r="A78" s="74" t="s">
        <v>48</v>
      </c>
      <c r="B78" s="12" t="s">
        <v>130</v>
      </c>
      <c r="C78" s="60">
        <v>-542</v>
      </c>
      <c r="D78" s="79"/>
    </row>
    <row r="79" spans="1:4" x14ac:dyDescent="0.25">
      <c r="A79" s="10" t="s">
        <v>57</v>
      </c>
      <c r="B79" s="12" t="s">
        <v>131</v>
      </c>
      <c r="C79" s="60">
        <v>24488.947</v>
      </c>
      <c r="D79" s="79"/>
    </row>
    <row r="80" spans="1:4" x14ac:dyDescent="0.25">
      <c r="A80" s="10" t="s">
        <v>67</v>
      </c>
      <c r="B80" s="12" t="s">
        <v>132</v>
      </c>
      <c r="C80" s="60">
        <v>66446.634209999989</v>
      </c>
      <c r="D80" s="79"/>
    </row>
    <row r="81" spans="1:4" x14ac:dyDescent="0.25">
      <c r="A81" s="10" t="s">
        <v>79</v>
      </c>
      <c r="B81" s="12" t="s">
        <v>133</v>
      </c>
      <c r="C81" s="60">
        <v>217661.23893000002</v>
      </c>
      <c r="D81" s="79"/>
    </row>
    <row r="82" spans="1:4" x14ac:dyDescent="0.25">
      <c r="A82" s="10" t="s">
        <v>134</v>
      </c>
      <c r="B82" s="12" t="s">
        <v>135</v>
      </c>
      <c r="C82" s="60">
        <v>192719.53185</v>
      </c>
      <c r="D82" s="79"/>
    </row>
    <row r="83" spans="1:4" x14ac:dyDescent="0.25">
      <c r="A83" s="10" t="s">
        <v>136</v>
      </c>
      <c r="B83" s="12" t="s">
        <v>137</v>
      </c>
      <c r="C83" s="60">
        <v>-30328.605</v>
      </c>
      <c r="D83" s="79"/>
    </row>
    <row r="84" spans="1:4" x14ac:dyDescent="0.25">
      <c r="A84" s="10" t="s">
        <v>138</v>
      </c>
      <c r="B84" s="12" t="s">
        <v>139</v>
      </c>
      <c r="C84" s="60">
        <v>217635.4332</v>
      </c>
      <c r="D84" s="79"/>
    </row>
    <row r="85" spans="1:4" x14ac:dyDescent="0.25">
      <c r="A85" s="74"/>
      <c r="B85" s="11" t="s">
        <v>140</v>
      </c>
      <c r="C85" s="60">
        <v>1201863.1802000001</v>
      </c>
      <c r="D85" s="79"/>
    </row>
    <row r="86" spans="1:4" x14ac:dyDescent="0.25">
      <c r="A86" s="10" t="s">
        <v>52</v>
      </c>
      <c r="B86" s="11" t="s">
        <v>141</v>
      </c>
      <c r="C86" s="60">
        <v>22952</v>
      </c>
      <c r="D86" s="79"/>
    </row>
    <row r="87" spans="1:4" x14ac:dyDescent="0.25">
      <c r="A87" s="10" t="s">
        <v>142</v>
      </c>
      <c r="B87" s="11" t="s">
        <v>143</v>
      </c>
      <c r="C87" s="60">
        <v>0</v>
      </c>
      <c r="D87" s="79"/>
    </row>
    <row r="88" spans="1:4" x14ac:dyDescent="0.25">
      <c r="A88" s="10" t="s">
        <v>82</v>
      </c>
      <c r="B88" s="11" t="s">
        <v>144</v>
      </c>
      <c r="C88" s="60"/>
      <c r="D88" s="79"/>
    </row>
    <row r="89" spans="1:4" x14ac:dyDescent="0.25">
      <c r="A89" s="10" t="s">
        <v>59</v>
      </c>
      <c r="B89" s="12" t="s">
        <v>145</v>
      </c>
      <c r="C89" s="60">
        <v>1158397.2464200002</v>
      </c>
      <c r="D89" s="79"/>
    </row>
    <row r="90" spans="1:4" x14ac:dyDescent="0.25">
      <c r="A90" s="10" t="s">
        <v>61</v>
      </c>
      <c r="B90" s="12" t="s">
        <v>146</v>
      </c>
      <c r="C90" s="60">
        <v>5638.8485600000004</v>
      </c>
      <c r="D90" s="79"/>
    </row>
    <row r="91" spans="1:4" x14ac:dyDescent="0.25">
      <c r="A91" s="10" t="s">
        <v>63</v>
      </c>
      <c r="B91" s="12" t="s">
        <v>147</v>
      </c>
      <c r="C91" s="60">
        <v>0</v>
      </c>
      <c r="D91" s="79"/>
    </row>
    <row r="92" spans="1:4" x14ac:dyDescent="0.25">
      <c r="A92" s="10" t="s">
        <v>65</v>
      </c>
      <c r="B92" s="12" t="s">
        <v>148</v>
      </c>
      <c r="C92" s="60">
        <v>2347393.0725799999</v>
      </c>
      <c r="D92" s="79"/>
    </row>
    <row r="93" spans="1:4" x14ac:dyDescent="0.25">
      <c r="A93" s="10" t="s">
        <v>74</v>
      </c>
      <c r="B93" s="12" t="s">
        <v>149</v>
      </c>
      <c r="C93" s="60">
        <v>2437.8330000000001</v>
      </c>
      <c r="D93" s="79"/>
    </row>
    <row r="94" spans="1:4" x14ac:dyDescent="0.25">
      <c r="A94" s="10" t="s">
        <v>76</v>
      </c>
      <c r="B94" s="12" t="s">
        <v>150</v>
      </c>
      <c r="C94" s="60">
        <v>0</v>
      </c>
      <c r="D94" s="79"/>
    </row>
    <row r="95" spans="1:4" x14ac:dyDescent="0.25">
      <c r="A95" s="10" t="s">
        <v>78</v>
      </c>
      <c r="B95" s="12" t="s">
        <v>151</v>
      </c>
      <c r="C95" s="60">
        <v>0</v>
      </c>
      <c r="D95" s="79"/>
    </row>
    <row r="96" spans="1:4" x14ac:dyDescent="0.25">
      <c r="A96" s="10" t="s">
        <v>103</v>
      </c>
      <c r="B96" s="12" t="s">
        <v>152</v>
      </c>
      <c r="C96" s="60">
        <v>4425</v>
      </c>
      <c r="D96" s="79"/>
    </row>
    <row r="97" spans="1:4" x14ac:dyDescent="0.25">
      <c r="A97" s="10" t="s">
        <v>153</v>
      </c>
      <c r="B97" s="12" t="s">
        <v>154</v>
      </c>
      <c r="C97" s="60">
        <v>478.75736000000001</v>
      </c>
      <c r="D97" s="79"/>
    </row>
    <row r="98" spans="1:4" x14ac:dyDescent="0.25">
      <c r="A98" s="74"/>
      <c r="B98" s="11" t="s">
        <v>155</v>
      </c>
      <c r="C98" s="60">
        <v>3518770.7579200002</v>
      </c>
      <c r="D98" s="79"/>
    </row>
    <row r="99" spans="1:4" ht="31.5" x14ac:dyDescent="0.25">
      <c r="A99" s="10" t="s">
        <v>84</v>
      </c>
      <c r="B99" s="11" t="s">
        <v>156</v>
      </c>
      <c r="C99" s="60">
        <v>0</v>
      </c>
      <c r="D99" s="79"/>
    </row>
    <row r="100" spans="1:4" x14ac:dyDescent="0.25">
      <c r="A100" s="72" t="s">
        <v>157</v>
      </c>
      <c r="B100" s="14" t="s">
        <v>158</v>
      </c>
      <c r="C100" s="60">
        <v>205</v>
      </c>
      <c r="D100" s="79"/>
    </row>
    <row r="101" spans="1:4" x14ac:dyDescent="0.25">
      <c r="A101" s="75" t="s">
        <v>59</v>
      </c>
      <c r="B101" s="13" t="s">
        <v>159</v>
      </c>
      <c r="C101" s="60">
        <v>205</v>
      </c>
      <c r="D101" s="79"/>
    </row>
    <row r="102" spans="1:4" x14ac:dyDescent="0.25">
      <c r="A102" s="75" t="s">
        <v>61</v>
      </c>
      <c r="B102" s="13" t="s">
        <v>160</v>
      </c>
      <c r="C102" s="60">
        <v>0</v>
      </c>
      <c r="D102" s="79"/>
    </row>
    <row r="103" spans="1:4" x14ac:dyDescent="0.25">
      <c r="A103" s="75" t="s">
        <v>63</v>
      </c>
      <c r="B103" s="13" t="s">
        <v>161</v>
      </c>
      <c r="C103" s="60">
        <v>0</v>
      </c>
      <c r="D103" s="79"/>
    </row>
    <row r="104" spans="1:4" x14ac:dyDescent="0.25">
      <c r="A104" s="10" t="s">
        <v>106</v>
      </c>
      <c r="B104" s="11" t="s">
        <v>162</v>
      </c>
      <c r="C104" s="60">
        <v>65161</v>
      </c>
      <c r="D104" s="79"/>
    </row>
    <row r="105" spans="1:4" x14ac:dyDescent="0.25">
      <c r="A105" s="10" t="s">
        <v>117</v>
      </c>
      <c r="B105" s="11" t="s">
        <v>163</v>
      </c>
      <c r="C105" s="60">
        <v>494761.15244999999</v>
      </c>
      <c r="D105" s="79"/>
    </row>
    <row r="106" spans="1:4" x14ac:dyDescent="0.25">
      <c r="A106" s="10" t="s">
        <v>54</v>
      </c>
      <c r="B106" s="12" t="s">
        <v>164</v>
      </c>
      <c r="C106" s="60">
        <v>157116.75947999998</v>
      </c>
      <c r="D106" s="79"/>
    </row>
    <row r="107" spans="1:4" x14ac:dyDescent="0.25">
      <c r="A107" s="10" t="s">
        <v>48</v>
      </c>
      <c r="B107" s="12" t="s">
        <v>165</v>
      </c>
      <c r="C107" s="60">
        <v>0</v>
      </c>
      <c r="D107" s="79"/>
    </row>
    <row r="108" spans="1:4" x14ac:dyDescent="0.25">
      <c r="A108" s="10" t="s">
        <v>48</v>
      </c>
      <c r="B108" s="12" t="s">
        <v>166</v>
      </c>
      <c r="C108" s="60">
        <v>0</v>
      </c>
      <c r="D108" s="79"/>
    </row>
    <row r="109" spans="1:4" x14ac:dyDescent="0.25">
      <c r="A109" s="10" t="s">
        <v>57</v>
      </c>
      <c r="B109" s="12" t="s">
        <v>167</v>
      </c>
      <c r="C109" s="60">
        <v>159604.72567000001</v>
      </c>
      <c r="D109" s="79"/>
    </row>
    <row r="110" spans="1:4" x14ac:dyDescent="0.25">
      <c r="A110" s="10" t="s">
        <v>48</v>
      </c>
      <c r="B110" s="12" t="s">
        <v>165</v>
      </c>
      <c r="C110" s="60">
        <v>0</v>
      </c>
      <c r="D110" s="79"/>
    </row>
    <row r="111" spans="1:4" x14ac:dyDescent="0.25">
      <c r="A111" s="10" t="s">
        <v>48</v>
      </c>
      <c r="B111" s="12" t="s">
        <v>166</v>
      </c>
      <c r="C111" s="60">
        <v>0</v>
      </c>
      <c r="D111" s="79"/>
    </row>
    <row r="112" spans="1:4" x14ac:dyDescent="0.25">
      <c r="A112" s="10" t="s">
        <v>67</v>
      </c>
      <c r="B112" s="12" t="s">
        <v>168</v>
      </c>
      <c r="C112" s="60">
        <v>20000</v>
      </c>
      <c r="D112" s="79"/>
    </row>
    <row r="113" spans="1:4" x14ac:dyDescent="0.25">
      <c r="A113" s="10" t="s">
        <v>59</v>
      </c>
      <c r="B113" s="12" t="s">
        <v>169</v>
      </c>
      <c r="C113" s="60">
        <v>0</v>
      </c>
      <c r="D113" s="79"/>
    </row>
    <row r="114" spans="1:4" x14ac:dyDescent="0.25">
      <c r="A114" s="10" t="s">
        <v>48</v>
      </c>
      <c r="B114" s="12" t="s">
        <v>165</v>
      </c>
      <c r="C114" s="60">
        <v>0</v>
      </c>
      <c r="D114" s="79"/>
    </row>
    <row r="115" spans="1:4" x14ac:dyDescent="0.25">
      <c r="A115" s="10" t="s">
        <v>48</v>
      </c>
      <c r="B115" s="12" t="s">
        <v>166</v>
      </c>
      <c r="C115" s="60">
        <v>0</v>
      </c>
      <c r="D115" s="79"/>
    </row>
    <row r="116" spans="1:4" x14ac:dyDescent="0.25">
      <c r="A116" s="10" t="s">
        <v>61</v>
      </c>
      <c r="B116" s="12" t="s">
        <v>170</v>
      </c>
      <c r="C116" s="60">
        <v>20000</v>
      </c>
      <c r="D116" s="79"/>
    </row>
    <row r="117" spans="1:4" x14ac:dyDescent="0.25">
      <c r="A117" s="10" t="s">
        <v>48</v>
      </c>
      <c r="B117" s="12" t="s">
        <v>165</v>
      </c>
      <c r="C117" s="60">
        <v>0</v>
      </c>
      <c r="D117" s="79"/>
    </row>
    <row r="118" spans="1:4" x14ac:dyDescent="0.25">
      <c r="A118" s="10" t="s">
        <v>48</v>
      </c>
      <c r="B118" s="12" t="s">
        <v>166</v>
      </c>
      <c r="C118" s="60">
        <v>0</v>
      </c>
      <c r="D118" s="79"/>
    </row>
    <row r="119" spans="1:4" x14ac:dyDescent="0.25">
      <c r="A119" s="10" t="s">
        <v>79</v>
      </c>
      <c r="B119" s="12" t="s">
        <v>171</v>
      </c>
      <c r="C119" s="60">
        <v>9982.7890000000007</v>
      </c>
      <c r="D119" s="79"/>
    </row>
    <row r="120" spans="1:4" x14ac:dyDescent="0.25">
      <c r="A120" s="10" t="s">
        <v>48</v>
      </c>
      <c r="B120" s="12" t="s">
        <v>165</v>
      </c>
      <c r="C120" s="60">
        <v>0</v>
      </c>
      <c r="D120" s="79"/>
    </row>
    <row r="121" spans="1:4" x14ac:dyDescent="0.25">
      <c r="A121" s="10" t="s">
        <v>48</v>
      </c>
      <c r="B121" s="12" t="s">
        <v>166</v>
      </c>
      <c r="C121" s="60">
        <v>0</v>
      </c>
      <c r="D121" s="79"/>
    </row>
    <row r="122" spans="1:4" x14ac:dyDescent="0.25">
      <c r="A122" s="10" t="s">
        <v>134</v>
      </c>
      <c r="B122" s="12" t="s">
        <v>172</v>
      </c>
      <c r="C122" s="60">
        <v>148056.87830000001</v>
      </c>
      <c r="D122" s="79"/>
    </row>
    <row r="123" spans="1:4" x14ac:dyDescent="0.25">
      <c r="A123" s="10" t="s">
        <v>48</v>
      </c>
      <c r="B123" s="12" t="s">
        <v>165</v>
      </c>
      <c r="C123" s="60">
        <v>0</v>
      </c>
      <c r="D123" s="79"/>
    </row>
    <row r="124" spans="1:4" x14ac:dyDescent="0.25">
      <c r="A124" s="10" t="s">
        <v>48</v>
      </c>
      <c r="B124" s="12" t="s">
        <v>166</v>
      </c>
      <c r="C124" s="60">
        <v>0</v>
      </c>
      <c r="D124" s="79"/>
    </row>
    <row r="125" spans="1:4" x14ac:dyDescent="0.25">
      <c r="A125" s="10" t="s">
        <v>48</v>
      </c>
      <c r="B125" s="12" t="s">
        <v>173</v>
      </c>
      <c r="C125" s="60">
        <v>22327.031849999999</v>
      </c>
      <c r="D125" s="79"/>
    </row>
    <row r="126" spans="1:4" x14ac:dyDescent="0.25">
      <c r="A126" s="10" t="s">
        <v>48</v>
      </c>
      <c r="B126" s="12" t="s">
        <v>174</v>
      </c>
      <c r="C126" s="60">
        <v>20108.398979999998</v>
      </c>
      <c r="D126" s="79"/>
    </row>
    <row r="127" spans="1:4" x14ac:dyDescent="0.25">
      <c r="A127" s="10" t="s">
        <v>48</v>
      </c>
      <c r="B127" s="12" t="s">
        <v>175</v>
      </c>
      <c r="C127" s="60">
        <v>3816.915</v>
      </c>
      <c r="D127" s="79"/>
    </row>
    <row r="128" spans="1:4" x14ac:dyDescent="0.25">
      <c r="A128" s="10" t="s">
        <v>124</v>
      </c>
      <c r="B128" s="11" t="s">
        <v>176</v>
      </c>
      <c r="C128" s="60"/>
      <c r="D128" s="79"/>
    </row>
    <row r="129" spans="1:5" x14ac:dyDescent="0.25">
      <c r="A129" s="10" t="s">
        <v>54</v>
      </c>
      <c r="B129" s="12" t="s">
        <v>177</v>
      </c>
      <c r="C129" s="60">
        <v>3491</v>
      </c>
      <c r="D129" s="79"/>
    </row>
    <row r="130" spans="1:5" x14ac:dyDescent="0.25">
      <c r="A130" s="10" t="s">
        <v>57</v>
      </c>
      <c r="B130" s="12" t="s">
        <v>178</v>
      </c>
      <c r="C130" s="60">
        <v>0</v>
      </c>
      <c r="D130" s="79"/>
    </row>
    <row r="131" spans="1:5" x14ac:dyDescent="0.25">
      <c r="A131" s="10"/>
      <c r="B131" s="11" t="s">
        <v>179</v>
      </c>
      <c r="C131" s="60">
        <v>3491</v>
      </c>
      <c r="D131" s="79"/>
    </row>
    <row r="132" spans="1:5" x14ac:dyDescent="0.25">
      <c r="A132" s="74"/>
      <c r="B132" s="11" t="s">
        <v>180</v>
      </c>
      <c r="C132" s="60">
        <v>5307204.09057</v>
      </c>
      <c r="D132" s="79"/>
      <c r="E132" s="79"/>
    </row>
    <row r="133" spans="1:5" x14ac:dyDescent="0.25">
      <c r="A133" s="10" t="s">
        <v>181</v>
      </c>
      <c r="B133" s="11" t="s">
        <v>182</v>
      </c>
      <c r="C133" s="60">
        <v>17364</v>
      </c>
      <c r="D133" s="79"/>
      <c r="E133" s="79"/>
    </row>
    <row r="134" spans="1:5" ht="5.25" customHeight="1" x14ac:dyDescent="0.25">
      <c r="A134" s="90" t="s">
        <v>332</v>
      </c>
      <c r="B134" s="90"/>
      <c r="C134" s="90"/>
    </row>
    <row r="135" spans="1:5" ht="24.75" customHeight="1" x14ac:dyDescent="0.25">
      <c r="A135" s="90"/>
      <c r="B135" s="90"/>
      <c r="C135" s="90"/>
    </row>
    <row r="137" spans="1:5" x14ac:dyDescent="0.25">
      <c r="C137" s="79"/>
    </row>
    <row r="138" spans="1:5" x14ac:dyDescent="0.25">
      <c r="C138" s="79"/>
    </row>
  </sheetData>
  <mergeCells count="5">
    <mergeCell ref="A1:C2"/>
    <mergeCell ref="A134:C135"/>
    <mergeCell ref="A3:B5"/>
    <mergeCell ref="A6:B6"/>
    <mergeCell ref="A74:C7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78" customWidth="1"/>
    <col min="2" max="2" width="125.5703125" style="78" customWidth="1"/>
    <col min="3" max="3" width="20" style="78" customWidth="1"/>
    <col min="4" max="4" width="11.7109375" style="78" bestFit="1" customWidth="1"/>
    <col min="5" max="5" width="11.140625" style="78" customWidth="1"/>
    <col min="6" max="16384" width="9.140625" style="78"/>
  </cols>
  <sheetData>
    <row r="1" spans="1:5" ht="37.5" customHeight="1" x14ac:dyDescent="0.25">
      <c r="A1" s="98" t="s">
        <v>378</v>
      </c>
      <c r="B1" s="98"/>
      <c r="C1" s="98"/>
    </row>
    <row r="2" spans="1:5" ht="47.25" x14ac:dyDescent="0.25">
      <c r="A2" s="111"/>
      <c r="B2" s="112"/>
      <c r="C2" s="15" t="s">
        <v>183</v>
      </c>
    </row>
    <row r="3" spans="1:5" x14ac:dyDescent="0.25">
      <c r="A3" s="113">
        <v>1</v>
      </c>
      <c r="B3" s="114"/>
      <c r="C3" s="16">
        <v>2</v>
      </c>
    </row>
    <row r="4" spans="1:5" x14ac:dyDescent="0.25">
      <c r="A4" s="25" t="s">
        <v>266</v>
      </c>
      <c r="B4" s="115" t="s">
        <v>184</v>
      </c>
      <c r="C4" s="116"/>
      <c r="D4" s="76"/>
    </row>
    <row r="5" spans="1:5" x14ac:dyDescent="0.25">
      <c r="A5" s="26" t="s">
        <v>59</v>
      </c>
      <c r="B5" s="18" t="s">
        <v>185</v>
      </c>
      <c r="C5" s="80"/>
      <c r="D5" s="77"/>
    </row>
    <row r="6" spans="1:5" x14ac:dyDescent="0.25">
      <c r="A6" s="21" t="s">
        <v>267</v>
      </c>
      <c r="B6" s="18" t="s">
        <v>186</v>
      </c>
      <c r="C6" s="81">
        <v>2196838.4171500001</v>
      </c>
      <c r="D6" s="79"/>
      <c r="E6" s="79"/>
    </row>
    <row r="7" spans="1:5" ht="31.5" x14ac:dyDescent="0.25">
      <c r="A7" s="21"/>
      <c r="B7" s="18" t="s">
        <v>187</v>
      </c>
      <c r="C7" s="81">
        <v>-98466.818209999998</v>
      </c>
      <c r="D7" s="79"/>
      <c r="E7" s="79"/>
    </row>
    <row r="8" spans="1:5" x14ac:dyDescent="0.25">
      <c r="A8" s="21" t="s">
        <v>268</v>
      </c>
      <c r="B8" s="18" t="s">
        <v>188</v>
      </c>
      <c r="C8" s="81">
        <v>-697766.54772999999</v>
      </c>
      <c r="D8" s="79"/>
      <c r="E8" s="79"/>
    </row>
    <row r="9" spans="1:5" x14ac:dyDescent="0.25">
      <c r="A9" s="21" t="s">
        <v>269</v>
      </c>
      <c r="B9" s="18" t="s">
        <v>189</v>
      </c>
      <c r="C9" s="81">
        <v>-96365.117249999996</v>
      </c>
      <c r="D9" s="79"/>
      <c r="E9" s="79"/>
    </row>
    <row r="10" spans="1:5" x14ac:dyDescent="0.25">
      <c r="A10" s="21"/>
      <c r="B10" s="18" t="s">
        <v>190</v>
      </c>
      <c r="C10" s="81">
        <v>3194</v>
      </c>
      <c r="D10" s="79"/>
      <c r="E10" s="79"/>
    </row>
    <row r="11" spans="1:5" x14ac:dyDescent="0.25">
      <c r="A11" s="21" t="s">
        <v>270</v>
      </c>
      <c r="B11" s="18" t="s">
        <v>191</v>
      </c>
      <c r="C11" s="81">
        <v>50759.805410000001</v>
      </c>
      <c r="D11" s="79"/>
      <c r="E11" s="79"/>
    </row>
    <row r="12" spans="1:5" x14ac:dyDescent="0.25">
      <c r="A12" s="27"/>
      <c r="B12" s="19" t="s">
        <v>192</v>
      </c>
      <c r="C12" s="81">
        <v>1453466.55758</v>
      </c>
      <c r="D12" s="79"/>
      <c r="E12" s="79"/>
    </row>
    <row r="13" spans="1:5" x14ac:dyDescent="0.25">
      <c r="A13" s="16" t="s">
        <v>61</v>
      </c>
      <c r="B13" s="20" t="s">
        <v>193</v>
      </c>
      <c r="C13" s="81">
        <v>13568</v>
      </c>
      <c r="D13" s="79"/>
      <c r="E13" s="79"/>
    </row>
    <row r="14" spans="1:5" x14ac:dyDescent="0.25">
      <c r="A14" s="16" t="s">
        <v>63</v>
      </c>
      <c r="B14" s="18" t="s">
        <v>194</v>
      </c>
      <c r="C14" s="81">
        <v>18574.035649999998</v>
      </c>
      <c r="D14" s="79"/>
      <c r="E14" s="79"/>
    </row>
    <row r="15" spans="1:5" x14ac:dyDescent="0.25">
      <c r="A15" s="26" t="s">
        <v>65</v>
      </c>
      <c r="B15" s="18" t="s">
        <v>195</v>
      </c>
      <c r="C15" s="81"/>
      <c r="D15" s="79"/>
      <c r="E15" s="79"/>
    </row>
    <row r="16" spans="1:5" x14ac:dyDescent="0.25">
      <c r="A16" s="21" t="s">
        <v>267</v>
      </c>
      <c r="B16" s="18" t="s">
        <v>196</v>
      </c>
      <c r="C16" s="81"/>
      <c r="D16" s="79"/>
      <c r="E16" s="79"/>
    </row>
    <row r="17" spans="1:5" x14ac:dyDescent="0.25">
      <c r="A17" s="21" t="s">
        <v>271</v>
      </c>
      <c r="B17" s="18" t="s">
        <v>197</v>
      </c>
      <c r="C17" s="81">
        <v>-882945.09528999997</v>
      </c>
      <c r="D17" s="79"/>
      <c r="E17" s="79"/>
    </row>
    <row r="18" spans="1:5" x14ac:dyDescent="0.25">
      <c r="A18" s="21" t="s">
        <v>272</v>
      </c>
      <c r="B18" s="18" t="s">
        <v>198</v>
      </c>
      <c r="C18" s="81">
        <v>285231.63955999998</v>
      </c>
      <c r="D18" s="79"/>
      <c r="E18" s="79"/>
    </row>
    <row r="19" spans="1:5" x14ac:dyDescent="0.25">
      <c r="A19" s="27"/>
      <c r="B19" s="21" t="s">
        <v>199</v>
      </c>
      <c r="C19" s="81">
        <v>-597713.45573000005</v>
      </c>
      <c r="D19" s="79"/>
      <c r="E19" s="79"/>
    </row>
    <row r="20" spans="1:5" x14ac:dyDescent="0.25">
      <c r="A20" s="21" t="s">
        <v>268</v>
      </c>
      <c r="B20" s="18" t="s">
        <v>200</v>
      </c>
      <c r="C20" s="81">
        <v>-112512.32888000002</v>
      </c>
      <c r="D20" s="79"/>
      <c r="E20" s="79"/>
    </row>
    <row r="21" spans="1:5" x14ac:dyDescent="0.25">
      <c r="A21" s="21" t="s">
        <v>269</v>
      </c>
      <c r="B21" s="18" t="s">
        <v>201</v>
      </c>
      <c r="C21" s="81">
        <v>36023.90375951161</v>
      </c>
      <c r="D21" s="79"/>
      <c r="E21" s="79"/>
    </row>
    <row r="22" spans="1:5" x14ac:dyDescent="0.25">
      <c r="A22" s="27"/>
      <c r="B22" s="19" t="s">
        <v>202</v>
      </c>
      <c r="C22" s="81">
        <v>-674201.88085048844</v>
      </c>
      <c r="D22" s="79"/>
      <c r="E22" s="79"/>
    </row>
    <row r="23" spans="1:5" x14ac:dyDescent="0.25">
      <c r="A23" s="26" t="s">
        <v>74</v>
      </c>
      <c r="B23" s="18" t="s">
        <v>203</v>
      </c>
      <c r="C23" s="81"/>
      <c r="D23" s="79"/>
      <c r="E23" s="79"/>
    </row>
    <row r="24" spans="1:5" x14ac:dyDescent="0.25">
      <c r="A24" s="21" t="s">
        <v>267</v>
      </c>
      <c r="B24" s="18" t="s">
        <v>204</v>
      </c>
      <c r="C24" s="81">
        <v>1180.66275</v>
      </c>
      <c r="D24" s="79"/>
      <c r="E24" s="79"/>
    </row>
    <row r="25" spans="1:5" x14ac:dyDescent="0.25">
      <c r="A25" s="21" t="s">
        <v>268</v>
      </c>
      <c r="B25" s="18" t="s">
        <v>205</v>
      </c>
      <c r="C25" s="81">
        <v>-23</v>
      </c>
      <c r="D25" s="79"/>
      <c r="E25" s="79"/>
    </row>
    <row r="26" spans="1:5" x14ac:dyDescent="0.25">
      <c r="A26" s="26"/>
      <c r="B26" s="19" t="s">
        <v>206</v>
      </c>
      <c r="C26" s="81">
        <v>1157.66275</v>
      </c>
      <c r="D26" s="79"/>
      <c r="E26" s="79"/>
    </row>
    <row r="27" spans="1:5" x14ac:dyDescent="0.25">
      <c r="A27" s="26" t="s">
        <v>76</v>
      </c>
      <c r="B27" s="18" t="s">
        <v>207</v>
      </c>
      <c r="C27" s="81">
        <v>-4300</v>
      </c>
      <c r="D27" s="79"/>
      <c r="E27" s="79"/>
    </row>
    <row r="28" spans="1:5" x14ac:dyDescent="0.25">
      <c r="A28" s="26" t="s">
        <v>78</v>
      </c>
      <c r="B28" s="18" t="s">
        <v>208</v>
      </c>
      <c r="C28" s="81"/>
      <c r="D28" s="79"/>
      <c r="E28" s="79"/>
    </row>
    <row r="29" spans="1:5" x14ac:dyDescent="0.25">
      <c r="A29" s="21" t="s">
        <v>267</v>
      </c>
      <c r="B29" s="18" t="s">
        <v>209</v>
      </c>
      <c r="C29" s="81">
        <v>-504632.85895999998</v>
      </c>
      <c r="D29" s="79"/>
      <c r="E29" s="79"/>
    </row>
    <row r="30" spans="1:5" x14ac:dyDescent="0.25">
      <c r="A30" s="21" t="s">
        <v>268</v>
      </c>
      <c r="B30" s="18" t="s">
        <v>210</v>
      </c>
      <c r="C30" s="81">
        <v>4461.2116000000015</v>
      </c>
      <c r="D30" s="79"/>
      <c r="E30" s="79"/>
    </row>
    <row r="31" spans="1:5" x14ac:dyDescent="0.25">
      <c r="A31" s="21" t="s">
        <v>269</v>
      </c>
      <c r="B31" s="18" t="s">
        <v>211</v>
      </c>
      <c r="C31" s="81">
        <v>-183350.99462000001</v>
      </c>
      <c r="D31" s="79"/>
      <c r="E31" s="79"/>
    </row>
    <row r="32" spans="1:5" x14ac:dyDescent="0.25">
      <c r="A32" s="21" t="s">
        <v>270</v>
      </c>
      <c r="B32" s="18" t="s">
        <v>212</v>
      </c>
      <c r="C32" s="81">
        <v>199405.98</v>
      </c>
      <c r="D32" s="79"/>
      <c r="E32" s="79"/>
    </row>
    <row r="33" spans="1:5" x14ac:dyDescent="0.25">
      <c r="A33" s="28"/>
      <c r="B33" s="19" t="s">
        <v>213</v>
      </c>
      <c r="C33" s="81">
        <v>-484116.66198000003</v>
      </c>
      <c r="D33" s="79"/>
      <c r="E33" s="79"/>
    </row>
    <row r="34" spans="1:5" x14ac:dyDescent="0.25">
      <c r="A34" s="26" t="s">
        <v>103</v>
      </c>
      <c r="B34" s="18" t="s">
        <v>214</v>
      </c>
      <c r="C34" s="81">
        <v>-111450.76891</v>
      </c>
      <c r="D34" s="79"/>
      <c r="E34" s="79"/>
    </row>
    <row r="35" spans="1:5" ht="15.75" customHeight="1" x14ac:dyDescent="0.25">
      <c r="A35" s="26"/>
      <c r="B35" s="18" t="s">
        <v>215</v>
      </c>
      <c r="C35" s="81">
        <v>-83969.465429999997</v>
      </c>
      <c r="D35" s="79"/>
      <c r="E35" s="79"/>
    </row>
    <row r="36" spans="1:5" x14ac:dyDescent="0.25">
      <c r="A36" s="26" t="s">
        <v>153</v>
      </c>
      <c r="B36" s="18" t="s">
        <v>216</v>
      </c>
      <c r="C36" s="81">
        <v>0</v>
      </c>
      <c r="D36" s="79"/>
      <c r="E36" s="79"/>
    </row>
    <row r="37" spans="1:5" x14ac:dyDescent="0.25">
      <c r="A37" s="26" t="s">
        <v>273</v>
      </c>
      <c r="B37" s="18" t="s">
        <v>217</v>
      </c>
      <c r="C37" s="81">
        <v>212696.94423951165</v>
      </c>
      <c r="D37" s="79"/>
      <c r="E37" s="79"/>
    </row>
    <row r="38" spans="1:5" x14ac:dyDescent="0.25">
      <c r="A38" s="29" t="s">
        <v>57</v>
      </c>
      <c r="B38" s="17" t="s">
        <v>218</v>
      </c>
      <c r="C38" s="81"/>
      <c r="D38" s="79"/>
      <c r="E38" s="79"/>
    </row>
    <row r="39" spans="1:5" x14ac:dyDescent="0.25">
      <c r="A39" s="26" t="s">
        <v>59</v>
      </c>
      <c r="B39" s="18" t="s">
        <v>185</v>
      </c>
      <c r="C39" s="81"/>
      <c r="D39" s="79"/>
      <c r="E39" s="79"/>
    </row>
    <row r="40" spans="1:5" x14ac:dyDescent="0.25">
      <c r="A40" s="21" t="s">
        <v>267</v>
      </c>
      <c r="B40" s="18" t="s">
        <v>186</v>
      </c>
      <c r="C40" s="81">
        <v>0</v>
      </c>
      <c r="D40" s="79"/>
      <c r="E40" s="79"/>
    </row>
    <row r="41" spans="1:5" ht="31.5" x14ac:dyDescent="0.25">
      <c r="A41" s="21"/>
      <c r="B41" s="18" t="s">
        <v>187</v>
      </c>
      <c r="C41" s="81">
        <v>0</v>
      </c>
      <c r="D41" s="79"/>
      <c r="E41" s="79"/>
    </row>
    <row r="42" spans="1:5" x14ac:dyDescent="0.25">
      <c r="A42" s="21" t="s">
        <v>268</v>
      </c>
      <c r="B42" s="18" t="s">
        <v>188</v>
      </c>
      <c r="C42" s="81">
        <v>0</v>
      </c>
      <c r="D42" s="79"/>
      <c r="E42" s="79"/>
    </row>
    <row r="43" spans="1:5" x14ac:dyDescent="0.25">
      <c r="A43" s="21" t="s">
        <v>269</v>
      </c>
      <c r="B43" s="18" t="s">
        <v>189</v>
      </c>
      <c r="C43" s="81">
        <v>0</v>
      </c>
      <c r="D43" s="79"/>
      <c r="E43" s="79"/>
    </row>
    <row r="44" spans="1:5" x14ac:dyDescent="0.25">
      <c r="A44" s="21" t="s">
        <v>270</v>
      </c>
      <c r="B44" s="18" t="s">
        <v>191</v>
      </c>
      <c r="C44" s="81">
        <v>0</v>
      </c>
      <c r="D44" s="79"/>
      <c r="E44" s="79"/>
    </row>
    <row r="45" spans="1:5" x14ac:dyDescent="0.25">
      <c r="A45" s="27"/>
      <c r="B45" s="19" t="s">
        <v>219</v>
      </c>
      <c r="C45" s="81">
        <v>0</v>
      </c>
      <c r="D45" s="79"/>
      <c r="E45" s="79"/>
    </row>
    <row r="46" spans="1:5" x14ac:dyDescent="0.25">
      <c r="A46" s="28" t="s">
        <v>61</v>
      </c>
      <c r="B46" s="18" t="s">
        <v>220</v>
      </c>
      <c r="C46" s="81"/>
      <c r="D46" s="79"/>
      <c r="E46" s="79"/>
    </row>
    <row r="47" spans="1:5" x14ac:dyDescent="0.25">
      <c r="A47" s="21" t="s">
        <v>267</v>
      </c>
      <c r="B47" s="18" t="s">
        <v>221</v>
      </c>
      <c r="C47" s="81">
        <v>0</v>
      </c>
      <c r="D47" s="79"/>
      <c r="E47" s="79"/>
    </row>
    <row r="48" spans="1:5" x14ac:dyDescent="0.25">
      <c r="A48" s="27"/>
      <c r="B48" s="18" t="s">
        <v>222</v>
      </c>
      <c r="C48" s="81">
        <v>0</v>
      </c>
      <c r="D48" s="79"/>
      <c r="E48" s="79"/>
    </row>
    <row r="49" spans="1:5" x14ac:dyDescent="0.25">
      <c r="A49" s="27" t="s">
        <v>268</v>
      </c>
      <c r="B49" s="18" t="s">
        <v>223</v>
      </c>
      <c r="C49" s="81"/>
      <c r="D49" s="79"/>
      <c r="E49" s="79"/>
    </row>
    <row r="50" spans="1:5" x14ac:dyDescent="0.25">
      <c r="A50" s="27"/>
      <c r="B50" s="18" t="s">
        <v>222</v>
      </c>
      <c r="C50" s="81">
        <v>0</v>
      </c>
      <c r="D50" s="79"/>
      <c r="E50" s="79"/>
    </row>
    <row r="51" spans="1:5" x14ac:dyDescent="0.25">
      <c r="A51" s="30" t="s">
        <v>274</v>
      </c>
      <c r="B51" s="18" t="s">
        <v>224</v>
      </c>
      <c r="C51" s="81">
        <v>0</v>
      </c>
      <c r="D51" s="79"/>
      <c r="E51" s="79"/>
    </row>
    <row r="52" spans="1:5" x14ac:dyDescent="0.25">
      <c r="A52" s="30" t="s">
        <v>275</v>
      </c>
      <c r="B52" s="18" t="s">
        <v>225</v>
      </c>
      <c r="C52" s="81">
        <v>0</v>
      </c>
      <c r="D52" s="79"/>
      <c r="E52" s="79"/>
    </row>
    <row r="53" spans="1:5" x14ac:dyDescent="0.25">
      <c r="A53" s="22"/>
      <c r="B53" s="21" t="s">
        <v>347</v>
      </c>
      <c r="C53" s="81">
        <v>0</v>
      </c>
      <c r="D53" s="79"/>
      <c r="E53" s="79"/>
    </row>
    <row r="54" spans="1:5" x14ac:dyDescent="0.25">
      <c r="A54" s="27" t="s">
        <v>269</v>
      </c>
      <c r="B54" s="18" t="s">
        <v>227</v>
      </c>
      <c r="C54" s="81">
        <v>0</v>
      </c>
      <c r="D54" s="79"/>
      <c r="E54" s="79"/>
    </row>
    <row r="55" spans="1:5" x14ac:dyDescent="0.25">
      <c r="A55" s="27" t="s">
        <v>270</v>
      </c>
      <c r="B55" s="18" t="s">
        <v>228</v>
      </c>
      <c r="C55" s="81">
        <v>0</v>
      </c>
      <c r="D55" s="79"/>
      <c r="E55" s="79"/>
    </row>
    <row r="56" spans="1:5" x14ac:dyDescent="0.25">
      <c r="A56" s="25"/>
      <c r="B56" s="19" t="s">
        <v>229</v>
      </c>
      <c r="C56" s="81">
        <v>0</v>
      </c>
      <c r="D56" s="79"/>
      <c r="E56" s="79"/>
    </row>
    <row r="57" spans="1:5" x14ac:dyDescent="0.25">
      <c r="A57" s="28" t="s">
        <v>63</v>
      </c>
      <c r="B57" s="22" t="s">
        <v>194</v>
      </c>
      <c r="C57" s="81">
        <v>0</v>
      </c>
      <c r="D57" s="79"/>
      <c r="E57" s="79"/>
    </row>
    <row r="58" spans="1:5" x14ac:dyDescent="0.25">
      <c r="A58" s="26" t="s">
        <v>65</v>
      </c>
      <c r="B58" s="18" t="s">
        <v>230</v>
      </c>
      <c r="C58" s="81"/>
      <c r="D58" s="79"/>
      <c r="E58" s="79"/>
    </row>
    <row r="59" spans="1:5" x14ac:dyDescent="0.25">
      <c r="A59" s="21" t="s">
        <v>267</v>
      </c>
      <c r="B59" s="18" t="s">
        <v>231</v>
      </c>
      <c r="C59" s="81"/>
      <c r="D59" s="79"/>
      <c r="E59" s="79"/>
    </row>
    <row r="60" spans="1:5" x14ac:dyDescent="0.25">
      <c r="A60" s="21" t="s">
        <v>271</v>
      </c>
      <c r="B60" s="18" t="s">
        <v>197</v>
      </c>
      <c r="C60" s="81">
        <v>0</v>
      </c>
      <c r="D60" s="79"/>
      <c r="E60" s="79"/>
    </row>
    <row r="61" spans="1:5" x14ac:dyDescent="0.25">
      <c r="A61" s="21" t="s">
        <v>272</v>
      </c>
      <c r="B61" s="18" t="s">
        <v>198</v>
      </c>
      <c r="C61" s="81">
        <v>0</v>
      </c>
      <c r="D61" s="79"/>
      <c r="E61" s="79"/>
    </row>
    <row r="62" spans="1:5" x14ac:dyDescent="0.25">
      <c r="A62" s="27"/>
      <c r="B62" s="21" t="s">
        <v>232</v>
      </c>
      <c r="C62" s="81">
        <v>0</v>
      </c>
      <c r="D62" s="79"/>
      <c r="E62" s="79"/>
    </row>
    <row r="63" spans="1:5" x14ac:dyDescent="0.25">
      <c r="A63" s="27" t="s">
        <v>268</v>
      </c>
      <c r="B63" s="18" t="s">
        <v>233</v>
      </c>
      <c r="C63" s="81"/>
      <c r="D63" s="79"/>
      <c r="E63" s="79"/>
    </row>
    <row r="64" spans="1:5" x14ac:dyDescent="0.25">
      <c r="A64" s="30" t="s">
        <v>274</v>
      </c>
      <c r="B64" s="18" t="s">
        <v>197</v>
      </c>
      <c r="C64" s="81">
        <v>0</v>
      </c>
      <c r="D64" s="79"/>
      <c r="E64" s="79"/>
    </row>
    <row r="65" spans="1:5" x14ac:dyDescent="0.25">
      <c r="A65" s="30" t="s">
        <v>275</v>
      </c>
      <c r="B65" s="18" t="s">
        <v>198</v>
      </c>
      <c r="C65" s="81">
        <v>0</v>
      </c>
      <c r="D65" s="79"/>
      <c r="E65" s="79"/>
    </row>
    <row r="66" spans="1:5" x14ac:dyDescent="0.25">
      <c r="A66" s="27"/>
      <c r="B66" s="21" t="s">
        <v>347</v>
      </c>
      <c r="C66" s="81">
        <v>0</v>
      </c>
      <c r="D66" s="79"/>
      <c r="E66" s="79"/>
    </row>
    <row r="67" spans="1:5" x14ac:dyDescent="0.25">
      <c r="A67" s="28"/>
      <c r="B67" s="23" t="s">
        <v>202</v>
      </c>
      <c r="C67" s="81">
        <v>0</v>
      </c>
      <c r="D67" s="79"/>
      <c r="E67" s="79"/>
    </row>
    <row r="68" spans="1:5" x14ac:dyDescent="0.25">
      <c r="A68" s="26" t="s">
        <v>74</v>
      </c>
      <c r="B68" s="18" t="s">
        <v>234</v>
      </c>
      <c r="C68" s="81"/>
      <c r="D68" s="79"/>
      <c r="E68" s="79"/>
    </row>
    <row r="69" spans="1:5" x14ac:dyDescent="0.25">
      <c r="A69" s="21" t="s">
        <v>267</v>
      </c>
      <c r="B69" s="24" t="s">
        <v>235</v>
      </c>
      <c r="C69" s="81"/>
      <c r="D69" s="79"/>
      <c r="E69" s="79"/>
    </row>
    <row r="70" spans="1:5" x14ac:dyDescent="0.25">
      <c r="A70" s="21" t="s">
        <v>271</v>
      </c>
      <c r="B70" s="18" t="s">
        <v>197</v>
      </c>
      <c r="C70" s="81">
        <v>0</v>
      </c>
      <c r="D70" s="79"/>
      <c r="E70" s="79"/>
    </row>
    <row r="71" spans="1:5" x14ac:dyDescent="0.25">
      <c r="A71" s="21" t="s">
        <v>272</v>
      </c>
      <c r="B71" s="18" t="s">
        <v>198</v>
      </c>
      <c r="C71" s="81">
        <v>0</v>
      </c>
      <c r="D71" s="79"/>
      <c r="E71" s="79"/>
    </row>
    <row r="72" spans="1:5" x14ac:dyDescent="0.25">
      <c r="A72" s="27"/>
      <c r="B72" s="21" t="s">
        <v>232</v>
      </c>
      <c r="C72" s="81">
        <v>0</v>
      </c>
      <c r="D72" s="79"/>
      <c r="E72" s="79"/>
    </row>
    <row r="73" spans="1:5" x14ac:dyDescent="0.25">
      <c r="A73" s="27" t="s">
        <v>268</v>
      </c>
      <c r="B73" s="18" t="s">
        <v>236</v>
      </c>
      <c r="C73" s="81">
        <v>0</v>
      </c>
      <c r="D73" s="79"/>
      <c r="E73" s="79"/>
    </row>
    <row r="74" spans="1:5" x14ac:dyDescent="0.25">
      <c r="A74" s="27"/>
      <c r="B74" s="19" t="s">
        <v>237</v>
      </c>
      <c r="C74" s="81">
        <v>0</v>
      </c>
      <c r="D74" s="79"/>
      <c r="E74" s="79"/>
    </row>
    <row r="75" spans="1:5" x14ac:dyDescent="0.25">
      <c r="A75" s="26" t="s">
        <v>76</v>
      </c>
      <c r="B75" s="18" t="s">
        <v>207</v>
      </c>
      <c r="C75" s="81">
        <v>0</v>
      </c>
      <c r="D75" s="79"/>
      <c r="E75" s="79"/>
    </row>
    <row r="76" spans="1:5" x14ac:dyDescent="0.25">
      <c r="A76" s="26" t="s">
        <v>78</v>
      </c>
      <c r="B76" s="18" t="s">
        <v>238</v>
      </c>
      <c r="C76" s="81"/>
      <c r="D76" s="79"/>
      <c r="E76" s="79"/>
    </row>
    <row r="77" spans="1:5" x14ac:dyDescent="0.25">
      <c r="A77" s="21" t="s">
        <v>267</v>
      </c>
      <c r="B77" s="18" t="s">
        <v>209</v>
      </c>
      <c r="C77" s="81">
        <v>0</v>
      </c>
      <c r="D77" s="79"/>
      <c r="E77" s="79"/>
    </row>
    <row r="78" spans="1:5" x14ac:dyDescent="0.25">
      <c r="A78" s="21" t="s">
        <v>268</v>
      </c>
      <c r="B78" s="18" t="s">
        <v>210</v>
      </c>
      <c r="C78" s="81">
        <v>0</v>
      </c>
      <c r="D78" s="79"/>
      <c r="E78" s="79"/>
    </row>
    <row r="79" spans="1:5" x14ac:dyDescent="0.25">
      <c r="A79" s="21" t="s">
        <v>269</v>
      </c>
      <c r="B79" s="18" t="s">
        <v>211</v>
      </c>
      <c r="C79" s="81">
        <v>0</v>
      </c>
      <c r="D79" s="79"/>
      <c r="E79" s="79"/>
    </row>
    <row r="80" spans="1:5" x14ac:dyDescent="0.25">
      <c r="A80" s="21" t="s">
        <v>270</v>
      </c>
      <c r="B80" s="18" t="s">
        <v>239</v>
      </c>
      <c r="C80" s="81">
        <v>0</v>
      </c>
      <c r="D80" s="79"/>
      <c r="E80" s="79"/>
    </row>
    <row r="81" spans="1:5" x14ac:dyDescent="0.25">
      <c r="A81" s="28"/>
      <c r="B81" s="19" t="s">
        <v>213</v>
      </c>
      <c r="C81" s="81">
        <v>0</v>
      </c>
      <c r="D81" s="79"/>
      <c r="E81" s="79"/>
    </row>
    <row r="82" spans="1:5" x14ac:dyDescent="0.25">
      <c r="A82" s="26" t="s">
        <v>103</v>
      </c>
      <c r="B82" s="18" t="s">
        <v>240</v>
      </c>
      <c r="C82" s="81"/>
      <c r="D82" s="79"/>
      <c r="E82" s="79"/>
    </row>
    <row r="83" spans="1:5" x14ac:dyDescent="0.25">
      <c r="A83" s="21" t="s">
        <v>267</v>
      </c>
      <c r="B83" s="18" t="s">
        <v>241</v>
      </c>
      <c r="C83" s="81">
        <v>-0.14024</v>
      </c>
      <c r="D83" s="79"/>
      <c r="E83" s="79"/>
    </row>
    <row r="84" spans="1:5" x14ac:dyDescent="0.25">
      <c r="A84" s="21" t="s">
        <v>268</v>
      </c>
      <c r="B84" s="18" t="s">
        <v>242</v>
      </c>
      <c r="C84" s="81">
        <v>0</v>
      </c>
      <c r="D84" s="79"/>
      <c r="E84" s="79"/>
    </row>
    <row r="85" spans="1:5" x14ac:dyDescent="0.25">
      <c r="A85" s="21" t="s">
        <v>269</v>
      </c>
      <c r="B85" s="18" t="s">
        <v>243</v>
      </c>
      <c r="C85" s="81">
        <v>0</v>
      </c>
      <c r="D85" s="79"/>
      <c r="E85" s="79"/>
    </row>
    <row r="86" spans="1:5" x14ac:dyDescent="0.25">
      <c r="A86" s="21"/>
      <c r="B86" s="19" t="s">
        <v>244</v>
      </c>
      <c r="C86" s="81">
        <v>-0.14024</v>
      </c>
      <c r="D86" s="79"/>
      <c r="E86" s="79"/>
    </row>
    <row r="87" spans="1:5" x14ac:dyDescent="0.25">
      <c r="A87" s="26" t="s">
        <v>153</v>
      </c>
      <c r="B87" s="18" t="s">
        <v>214</v>
      </c>
      <c r="C87" s="81">
        <v>0</v>
      </c>
      <c r="D87" s="79"/>
      <c r="E87" s="79"/>
    </row>
    <row r="88" spans="1:5" ht="15.75" customHeight="1" x14ac:dyDescent="0.25">
      <c r="A88" s="26"/>
      <c r="B88" s="18" t="s">
        <v>215</v>
      </c>
      <c r="C88" s="81">
        <v>0</v>
      </c>
      <c r="D88" s="79"/>
      <c r="E88" s="79"/>
    </row>
    <row r="89" spans="1:5" x14ac:dyDescent="0.25">
      <c r="A89" s="26" t="s">
        <v>273</v>
      </c>
      <c r="B89" s="18" t="s">
        <v>245</v>
      </c>
      <c r="C89" s="81">
        <v>0</v>
      </c>
      <c r="D89" s="79"/>
      <c r="E89" s="79"/>
    </row>
    <row r="90" spans="1:5" x14ac:dyDescent="0.25">
      <c r="A90" s="26" t="s">
        <v>276</v>
      </c>
      <c r="B90" s="18" t="s">
        <v>246</v>
      </c>
      <c r="C90" s="81">
        <v>0</v>
      </c>
      <c r="D90" s="79"/>
      <c r="E90" s="79"/>
    </row>
    <row r="91" spans="1:5" x14ac:dyDescent="0.25">
      <c r="A91" s="26" t="s">
        <v>277</v>
      </c>
      <c r="B91" s="18" t="s">
        <v>247</v>
      </c>
      <c r="C91" s="81">
        <v>-0.14024</v>
      </c>
      <c r="D91" s="79"/>
      <c r="E91" s="79"/>
    </row>
    <row r="92" spans="1:5" x14ac:dyDescent="0.25">
      <c r="A92" s="25" t="s">
        <v>278</v>
      </c>
      <c r="B92" s="115" t="s">
        <v>248</v>
      </c>
      <c r="C92" s="116"/>
      <c r="D92" s="79"/>
      <c r="E92" s="79"/>
    </row>
    <row r="93" spans="1:5" x14ac:dyDescent="0.25">
      <c r="A93" s="26" t="s">
        <v>59</v>
      </c>
      <c r="B93" s="18" t="s">
        <v>249</v>
      </c>
      <c r="C93" s="81">
        <v>212696.94423951165</v>
      </c>
      <c r="D93" s="79"/>
      <c r="E93" s="79"/>
    </row>
    <row r="94" spans="1:5" x14ac:dyDescent="0.25">
      <c r="A94" s="26" t="s">
        <v>61</v>
      </c>
      <c r="B94" s="18" t="s">
        <v>250</v>
      </c>
      <c r="C94" s="81">
        <v>-0.14024</v>
      </c>
      <c r="D94" s="79"/>
      <c r="E94" s="79"/>
    </row>
    <row r="95" spans="1:5" x14ac:dyDescent="0.25">
      <c r="A95" s="28" t="s">
        <v>63</v>
      </c>
      <c r="B95" s="18" t="s">
        <v>251</v>
      </c>
      <c r="C95" s="81"/>
      <c r="D95" s="79"/>
      <c r="E95" s="79"/>
    </row>
    <row r="96" spans="1:5" x14ac:dyDescent="0.25">
      <c r="A96" s="21" t="s">
        <v>267</v>
      </c>
      <c r="B96" s="18" t="s">
        <v>221</v>
      </c>
      <c r="C96" s="81">
        <v>7654</v>
      </c>
      <c r="D96" s="79"/>
      <c r="E96" s="79"/>
    </row>
    <row r="97" spans="1:5" x14ac:dyDescent="0.25">
      <c r="A97" s="27"/>
      <c r="B97" s="18" t="s">
        <v>222</v>
      </c>
      <c r="C97" s="81">
        <v>2982</v>
      </c>
      <c r="D97" s="79"/>
      <c r="E97" s="79"/>
    </row>
    <row r="98" spans="1:5" x14ac:dyDescent="0.25">
      <c r="A98" s="27" t="s">
        <v>268</v>
      </c>
      <c r="B98" s="18" t="s">
        <v>223</v>
      </c>
      <c r="C98" s="81">
        <v>10</v>
      </c>
      <c r="D98" s="79"/>
      <c r="E98" s="79"/>
    </row>
    <row r="99" spans="1:5" x14ac:dyDescent="0.25">
      <c r="A99" s="27"/>
      <c r="B99" s="18" t="s">
        <v>222</v>
      </c>
      <c r="C99" s="81">
        <v>0</v>
      </c>
      <c r="D99" s="79"/>
      <c r="E99" s="79"/>
    </row>
    <row r="100" spans="1:5" x14ac:dyDescent="0.25">
      <c r="A100" s="30" t="s">
        <v>274</v>
      </c>
      <c r="B100" s="18" t="s">
        <v>224</v>
      </c>
      <c r="C100" s="81">
        <v>3647</v>
      </c>
      <c r="D100" s="79"/>
      <c r="E100" s="79"/>
    </row>
    <row r="101" spans="1:5" x14ac:dyDescent="0.25">
      <c r="A101" s="30" t="s">
        <v>275</v>
      </c>
      <c r="B101" s="18" t="s">
        <v>225</v>
      </c>
      <c r="C101" s="81">
        <v>17203.98533</v>
      </c>
      <c r="D101" s="79"/>
      <c r="E101" s="79"/>
    </row>
    <row r="102" spans="1:5" x14ac:dyDescent="0.25">
      <c r="A102" s="22"/>
      <c r="B102" s="21" t="s">
        <v>226</v>
      </c>
      <c r="C102" s="81">
        <v>20850.98533</v>
      </c>
      <c r="D102" s="79"/>
      <c r="E102" s="79"/>
    </row>
    <row r="103" spans="1:5" x14ac:dyDescent="0.25">
      <c r="A103" s="27" t="s">
        <v>269</v>
      </c>
      <c r="B103" s="18" t="s">
        <v>227</v>
      </c>
      <c r="C103" s="81">
        <v>77370.92</v>
      </c>
      <c r="D103" s="79"/>
      <c r="E103" s="79"/>
    </row>
    <row r="104" spans="1:5" x14ac:dyDescent="0.25">
      <c r="A104" s="27" t="s">
        <v>270</v>
      </c>
      <c r="B104" s="18" t="s">
        <v>228</v>
      </c>
      <c r="C104" s="81">
        <v>2834.5300699999998</v>
      </c>
      <c r="D104" s="79"/>
      <c r="E104" s="79"/>
    </row>
    <row r="105" spans="1:5" x14ac:dyDescent="0.25">
      <c r="A105" s="25"/>
      <c r="B105" s="19" t="s">
        <v>252</v>
      </c>
      <c r="C105" s="81">
        <v>108710.4354</v>
      </c>
      <c r="D105" s="79"/>
      <c r="E105" s="79"/>
    </row>
    <row r="106" spans="1:5" x14ac:dyDescent="0.25">
      <c r="A106" s="28" t="s">
        <v>65</v>
      </c>
      <c r="B106" s="18" t="s">
        <v>253</v>
      </c>
      <c r="C106" s="81">
        <v>0</v>
      </c>
      <c r="D106" s="79"/>
      <c r="E106" s="79"/>
    </row>
    <row r="107" spans="1:5" x14ac:dyDescent="0.25">
      <c r="A107" s="26" t="s">
        <v>74</v>
      </c>
      <c r="B107" s="18" t="s">
        <v>240</v>
      </c>
      <c r="C107" s="81"/>
      <c r="D107" s="79"/>
      <c r="E107" s="79"/>
    </row>
    <row r="108" spans="1:5" x14ac:dyDescent="0.25">
      <c r="A108" s="21" t="s">
        <v>267</v>
      </c>
      <c r="B108" s="18" t="s">
        <v>254</v>
      </c>
      <c r="C108" s="81">
        <v>-2726.39</v>
      </c>
      <c r="D108" s="79"/>
      <c r="E108" s="79"/>
    </row>
    <row r="109" spans="1:5" x14ac:dyDescent="0.25">
      <c r="A109" s="21" t="s">
        <v>268</v>
      </c>
      <c r="B109" s="18" t="s">
        <v>242</v>
      </c>
      <c r="C109" s="81">
        <v>-65229.64</v>
      </c>
      <c r="D109" s="79"/>
      <c r="E109" s="79"/>
    </row>
    <row r="110" spans="1:5" x14ac:dyDescent="0.25">
      <c r="A110" s="21" t="s">
        <v>269</v>
      </c>
      <c r="B110" s="18" t="s">
        <v>255</v>
      </c>
      <c r="C110" s="81">
        <v>-4706.0119600000007</v>
      </c>
      <c r="D110" s="79"/>
      <c r="E110" s="79"/>
    </row>
    <row r="111" spans="1:5" x14ac:dyDescent="0.25">
      <c r="A111" s="21"/>
      <c r="B111" s="19" t="s">
        <v>237</v>
      </c>
      <c r="C111" s="81">
        <v>-72662.041960000002</v>
      </c>
      <c r="D111" s="79"/>
      <c r="E111" s="79"/>
    </row>
    <row r="112" spans="1:5" x14ac:dyDescent="0.25">
      <c r="A112" s="28" t="s">
        <v>76</v>
      </c>
      <c r="B112" s="18" t="s">
        <v>256</v>
      </c>
      <c r="C112" s="81">
        <v>-13567</v>
      </c>
      <c r="D112" s="79"/>
      <c r="E112" s="79"/>
    </row>
    <row r="113" spans="1:5" x14ac:dyDescent="0.25">
      <c r="A113" s="28" t="s">
        <v>78</v>
      </c>
      <c r="B113" s="18" t="s">
        <v>257</v>
      </c>
      <c r="C113" s="81">
        <v>15387.420689999999</v>
      </c>
      <c r="D113" s="79"/>
      <c r="E113" s="79"/>
    </row>
    <row r="114" spans="1:5" x14ac:dyDescent="0.25">
      <c r="A114" s="28" t="s">
        <v>103</v>
      </c>
      <c r="B114" s="18" t="s">
        <v>258</v>
      </c>
      <c r="C114" s="81">
        <v>-25704.451440000001</v>
      </c>
      <c r="D114" s="79"/>
      <c r="E114" s="79"/>
    </row>
    <row r="115" spans="1:5" x14ac:dyDescent="0.25">
      <c r="A115" s="28" t="s">
        <v>153</v>
      </c>
      <c r="B115" s="18" t="s">
        <v>259</v>
      </c>
      <c r="C115" s="81">
        <v>224861.16668951162</v>
      </c>
      <c r="D115" s="79"/>
      <c r="E115" s="79"/>
    </row>
    <row r="116" spans="1:5" x14ac:dyDescent="0.25">
      <c r="A116" s="28" t="s">
        <v>273</v>
      </c>
      <c r="B116" s="18" t="s">
        <v>260</v>
      </c>
      <c r="C116" s="81">
        <v>1054.30693</v>
      </c>
      <c r="D116" s="79"/>
      <c r="E116" s="79"/>
    </row>
    <row r="117" spans="1:5" x14ac:dyDescent="0.25">
      <c r="A117" s="28" t="s">
        <v>277</v>
      </c>
      <c r="B117" s="18" t="s">
        <v>261</v>
      </c>
      <c r="C117" s="81">
        <v>-379.94925999999998</v>
      </c>
      <c r="D117" s="79"/>
      <c r="E117" s="79"/>
    </row>
    <row r="118" spans="1:5" x14ac:dyDescent="0.25">
      <c r="A118" s="28" t="s">
        <v>279</v>
      </c>
      <c r="B118" s="18" t="s">
        <v>262</v>
      </c>
      <c r="C118" s="81">
        <v>674.3576700000001</v>
      </c>
      <c r="D118" s="79"/>
      <c r="E118" s="79"/>
    </row>
    <row r="119" spans="1:5" x14ac:dyDescent="0.25">
      <c r="A119" s="28" t="s">
        <v>280</v>
      </c>
      <c r="B119" s="18" t="s">
        <v>263</v>
      </c>
      <c r="C119" s="81">
        <v>-7711.82647</v>
      </c>
      <c r="D119" s="79"/>
      <c r="E119" s="79"/>
    </row>
    <row r="120" spans="1:5" x14ac:dyDescent="0.25">
      <c r="A120" s="28" t="s">
        <v>281</v>
      </c>
      <c r="B120" s="18" t="s">
        <v>264</v>
      </c>
      <c r="C120" s="81">
        <v>-190.51848999999999</v>
      </c>
      <c r="D120" s="79"/>
      <c r="E120" s="79"/>
    </row>
    <row r="121" spans="1:5" x14ac:dyDescent="0.25">
      <c r="A121" s="28" t="s">
        <v>282</v>
      </c>
      <c r="B121" s="18" t="s">
        <v>265</v>
      </c>
      <c r="C121" s="81">
        <v>217633.17939951163</v>
      </c>
      <c r="D121" s="79"/>
      <c r="E121" s="79"/>
    </row>
    <row r="122" spans="1:5" ht="15" customHeight="1" x14ac:dyDescent="0.25">
      <c r="A122" s="90" t="s">
        <v>332</v>
      </c>
      <c r="B122" s="90"/>
      <c r="C122" s="90"/>
    </row>
    <row r="123" spans="1:5" x14ac:dyDescent="0.25">
      <c r="A123" s="90"/>
      <c r="B123" s="90"/>
      <c r="C123" s="90"/>
    </row>
  </sheetData>
  <mergeCells count="6">
    <mergeCell ref="A2:B2"/>
    <mergeCell ref="A3:B3"/>
    <mergeCell ref="A1:C1"/>
    <mergeCell ref="A122:C123"/>
    <mergeCell ref="B92:C92"/>
    <mergeCell ref="B4:C4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2022-01-05T09:08:53Z</cp:lastPrinted>
  <dcterms:created xsi:type="dcterms:W3CDTF">2017-08-01T06:48:00Z</dcterms:created>
  <dcterms:modified xsi:type="dcterms:W3CDTF">2022-01-06T08:38:47Z</dcterms:modified>
</cp:coreProperties>
</file>