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Q3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-1" sheetId="3" r:id="rId3"/>
    <sheet name="TP-2" sheetId="4" r:id="rId4"/>
    <sheet name="Costs" sheetId="5" r:id="rId5"/>
    <sheet name="Premiums, Claims" sheetId="6" r:id="rId6"/>
    <sheet name="OutwardRe" sheetId="7" r:id="rId7"/>
    <sheet name="InwardRe" sheetId="8" r:id="rId8"/>
    <sheet name="EEA-L" sheetId="9" r:id="rId9"/>
    <sheet name="BS" sheetId="10" r:id="rId10"/>
    <sheet name="IS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9">BS!$A$1:$M$134</definedName>
    <definedName name="_xlnm.Print_Area" localSheetId="4">Costs!$A$1:$J$15</definedName>
    <definedName name="_xlnm.Print_Area" localSheetId="8">'EEA-L'!$A$1:$AS$15</definedName>
    <definedName name="_xlnm.Print_Area" localSheetId="7">InwardRe!$A$1:$P$15</definedName>
    <definedName name="_xlnm.Print_Area" localSheetId="10">IS!$A$1:$M$122</definedName>
    <definedName name="_xlnm.Print_Area" localSheetId="6">OutwardRe!$A$1:$N$15</definedName>
    <definedName name="_xlnm.Print_Area" localSheetId="1">Payments!$A$1:$X$20</definedName>
    <definedName name="_xlnm.Print_Area" localSheetId="0">Premiums!$A$1:$X$20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BS!$1:$5</definedName>
    <definedName name="_xlnm.Print_Titles" localSheetId="4">Costs!$A:$B</definedName>
    <definedName name="_xlnm.Print_Titles" localSheetId="8">'EEA-L'!$A:$A</definedName>
    <definedName name="_xlnm.Print_Titles" localSheetId="7">InwardRe!$A:$A</definedName>
    <definedName name="_xlnm.Print_Titles" localSheetId="10">IS!$1:$3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'TP-1'!$A:$A</definedName>
    <definedName name="_xlnm.Print_Titles" localSheetId="3">'TP-2'!$A:$A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0" i="2"/>
  <c r="C29" i="2"/>
  <c r="C28" i="2"/>
  <c r="C32" i="2"/>
  <c r="C31" i="2"/>
  <c r="C27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29" i="1"/>
  <c r="A28" i="1"/>
  <c r="A30" i="1"/>
  <c r="A33" i="1"/>
  <c r="A31" i="1"/>
  <c r="A32" i="1" l="1"/>
</calcChain>
</file>

<file path=xl/sharedStrings.xml><?xml version="1.0" encoding="utf-8"?>
<sst xmlns="http://schemas.openxmlformats.org/spreadsheetml/2006/main" count="896" uniqueCount="402">
  <si>
    <t>№</t>
  </si>
  <si>
    <t>1.</t>
  </si>
  <si>
    <t>2.</t>
  </si>
  <si>
    <t>3.</t>
  </si>
  <si>
    <t>4.</t>
  </si>
  <si>
    <t>5.</t>
  </si>
  <si>
    <t>6.</t>
  </si>
  <si>
    <t>7.</t>
  </si>
  <si>
    <t>А.</t>
  </si>
  <si>
    <t xml:space="preserve"> -</t>
  </si>
  <si>
    <t>І.</t>
  </si>
  <si>
    <t>ІІ.</t>
  </si>
  <si>
    <t>ІІІ.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</si>
  <si>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</si>
  <si>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</si>
  <si>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</si>
  <si>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</si>
  <si>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</si>
  <si>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</si>
  <si>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</si>
  <si>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</si>
  <si>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</si>
  <si>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</si>
  <si>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</si>
  <si>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</si>
  <si>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</si>
  <si>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</si>
  <si>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</si>
  <si>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</si>
  <si>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</si>
  <si>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</si>
  <si>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</si>
  <si>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</si>
  <si>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</si>
  <si>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</si>
  <si>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</si>
  <si>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</si>
  <si>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</si>
  <si>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</si>
  <si>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</si>
  <si>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</si>
  <si>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</si>
  <si>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- compulsory accident insurance of passengers in public transport vehicles</t>
  </si>
  <si>
    <t>Sickness insurance</t>
  </si>
  <si>
    <t>TOTAL:</t>
  </si>
  <si>
    <t>MARKET SHARE BASED ON GROSS PREMIUMS: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</si>
  <si>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</si>
  <si>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 Insurers with mixed activity carried out life, accident and sickness insurance activities.</t>
  </si>
  <si>
    <t>TOTAL</t>
  </si>
  <si>
    <t>BGN</t>
  </si>
  <si>
    <t>THOUSAND BGN</t>
  </si>
  <si>
    <t>total</t>
  </si>
  <si>
    <t>inward reinsurance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</si>
  <si>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</si>
  <si>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</si>
  <si>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</si>
  <si>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</si>
  <si>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</si>
  <si>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</si>
  <si>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r>
      <rPr>
        <i/>
        <vertAlign val="superscript"/>
        <sz val="10"/>
        <rFont val="Times New Roman"/>
        <family val="1"/>
        <charset val="204"/>
      </rPr>
      <t>*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</si>
  <si>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MATHEMATICAL RESERVE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</si>
  <si>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</si>
  <si>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</si>
  <si>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</si>
  <si>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</si>
  <si>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CAPITALISED VALUE OF PENSIONS</t>
  </si>
  <si>
    <t>UNEARNED PREMIUM RESERVE</t>
  </si>
  <si>
    <t>UNEXPIRED RISKS RESERVE</t>
  </si>
  <si>
    <t>IMPAIRMENT OF OVERDUE INSURANCE RECEIVABLES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</si>
  <si>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</si>
  <si>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</si>
  <si>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</si>
  <si>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</si>
  <si>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</si>
  <si>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</si>
  <si>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</si>
  <si>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</si>
  <si>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</si>
  <si>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RESERVE</t>
  </si>
  <si>
    <t>Including IBNR</t>
  </si>
  <si>
    <t>Including PROVISION FOR CLAIMS HANDLING COSTS</t>
  </si>
  <si>
    <t>RESERVE FUND</t>
  </si>
  <si>
    <t>UNIT-LINKED LIFE INSURANCE PROVISION</t>
  </si>
  <si>
    <t>Including WHERE THE INSURER HAS NOT ASSUMED INVESTMENT RISKS AND THE AMOUNT TRANSFERRED FOR COVERING THE MANAGEMENT COSTS</t>
  </si>
  <si>
    <t xml:space="preserve">
IS FIXED FOR A PERIOD EXCEEDING 5 YEARS
</t>
  </si>
  <si>
    <t>IS NOT FIXED FOR A PERIOD EXCEEDING 5 YEARS</t>
  </si>
  <si>
    <t>PROVISION FOR FUTURE PARTICIPATION IN INCOME</t>
  </si>
  <si>
    <t>AMOUNT</t>
  </si>
  <si>
    <t xml:space="preserve">Including PROVISION FORMED AT THE END OF THE REPORTING YEAR  </t>
  </si>
  <si>
    <t>BONUSES AND REBATES RESERVE</t>
  </si>
  <si>
    <t>OTHER RESERVE APPROVED BY THE FSC</t>
  </si>
  <si>
    <t>TOTAL TECHNICAL PROVISIONS</t>
  </si>
  <si>
    <t>Including REINSURER’S SHARE</t>
  </si>
  <si>
    <t>RISK CAPITAL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</si>
  <si>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</si>
  <si>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</si>
  <si>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</si>
  <si>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>AMOUNT PAYABLE IN THE EVENT OF DEATH</t>
  </si>
  <si>
    <t>CLAIMS HANDLING COSTS</t>
  </si>
  <si>
    <t>DIRECT ACQUISITION COSTS</t>
  </si>
  <si>
    <t>INDIRECT ACQUISITION COSTS</t>
  </si>
  <si>
    <t>ADMINISTRATIVE EXPENSES RELATED TO INSURANCE OPERATIONS</t>
  </si>
  <si>
    <t xml:space="preserve"> FEES, CHARGES FOR FUNDS, ETC.</t>
  </si>
  <si>
    <t>TOTAL COSTS</t>
  </si>
  <si>
    <t>ACQUISITION COMMISSIONS</t>
  </si>
  <si>
    <t>OTHER DIRECT ACQUISITION COSTS</t>
  </si>
  <si>
    <t>FOR ADVERTISING</t>
  </si>
  <si>
    <t>OTHER INDIRECT ACQUISITION COSTS</t>
  </si>
  <si>
    <t>RENEWAL COMMISSIONS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</si>
  <si>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</si>
  <si>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</si>
  <si>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</si>
  <si>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</si>
  <si>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</si>
  <si>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UNDER EARLY TERMINATED CONTRACTS</t>
  </si>
  <si>
    <t>PREMIUMS RECEIVED</t>
  </si>
  <si>
    <t>AMOUNTS AND CLAIMS PAID (NET OF THE COSTS RELATED TO THE SETTLEMENT OF CLAIMS)</t>
  </si>
  <si>
    <t>BONUSES AND REBATES PAID, PARTICIPATION IN POSITIVE RESULT INCLUDING DECREASE IN PREMIUMS OR PARTIAL REFUND OF PREMIUMS</t>
  </si>
  <si>
    <t>ACTIVE CONTRACTS AT THE END OF THE QUARTER</t>
  </si>
  <si>
    <t>Including NEWLY-SIGNED CONTRACTS DURING THE PERIOD FROM 1 JANUARY  UNTIL THE END OF THE QUARTER</t>
  </si>
  <si>
    <t xml:space="preserve">UNDER ACTIVE CONTRACTS AT THE END OF THE QUARTER </t>
  </si>
  <si>
    <t>Including UNDER NEWLY-SIGNED CONTRACTS DURING THE PERIOD FROM 1 JANUARY UNTIL THE END OF THE QUARTER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</si>
  <si>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</si>
  <si>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</si>
  <si>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UNDER SINGLE PREMIUM CONTRACTS</t>
  </si>
  <si>
    <t xml:space="preserve">Including UNDER NEWLY-SIGNED CONTRACTS </t>
  </si>
  <si>
    <t>Including PREMIUM INCOME UNDER CONTRACTS WITH PARTICIPATION IN THE INVESTMENT INCOME</t>
  </si>
  <si>
    <t>MATURITY BENEFITS</t>
  </si>
  <si>
    <t>SURRENDER BENEFITS</t>
  </si>
  <si>
    <t>DEATH BENEFITS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</si>
  <si>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</si>
  <si>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</si>
  <si>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</si>
  <si>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</si>
  <si>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SINGLE PREMIUM</t>
  </si>
  <si>
    <t>Including WITH A REGULAR PREMIUM</t>
  </si>
  <si>
    <t>NUMBER OF CLAIMS</t>
  </si>
  <si>
    <t>AMOUNT PAID</t>
  </si>
  <si>
    <t>NUMBER OF INSURANCES FULLY SURRENDERED</t>
  </si>
  <si>
    <t>NUMBER OF INSURANCES PARTIALLY SURRENDERED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</si>
  <si>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</si>
  <si>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</si>
  <si>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</si>
  <si>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RESERVE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</si>
  <si>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</si>
  <si>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</si>
  <si>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</si>
  <si>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RESERVE</t>
  </si>
  <si>
    <t>REINSURER’S SHARE IN OTHER TECHNICAL RESERVE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</si>
  <si>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</si>
  <si>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</si>
  <si>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RESERVE</t>
  </si>
  <si>
    <t>DEPOSITS RETAINED IN CONNECTION WITH THE OUTSTANDING CLAIMS RESERVE</t>
  </si>
  <si>
    <t>DEPOSITS RETAINED IN CONNECTION WITH OTHER RESERVE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</si>
  <si>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</si>
  <si>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</si>
  <si>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</si>
  <si>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</si>
  <si>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</si>
  <si>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</si>
  <si>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</si>
  <si>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</si>
  <si>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</si>
  <si>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</si>
  <si>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</si>
  <si>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PROVISIONS</t>
  </si>
  <si>
    <t>OTHER PROVISIONS RELATED TO INWARD REINSURANCE</t>
  </si>
  <si>
    <t>NUMBER OF NEWLY-SIGNED CONTRACTS</t>
  </si>
  <si>
    <t>PREMIUM INCOME</t>
  </si>
  <si>
    <t>CLAIMS PAID</t>
  </si>
  <si>
    <t>COMMISSIONS PAID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</si>
  <si>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</si>
  <si>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</si>
  <si>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</si>
  <si>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</si>
  <si>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</si>
  <si>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</si>
  <si>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</si>
  <si>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</si>
  <si>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</si>
  <si>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</si>
  <si>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</si>
  <si>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</si>
  <si>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</si>
  <si>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</si>
  <si>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</si>
  <si>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</si>
  <si>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</si>
  <si>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</si>
  <si>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</si>
  <si>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</si>
  <si>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</si>
  <si>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</si>
  <si>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</si>
  <si>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</si>
  <si>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</si>
  <si>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</si>
  <si>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</si>
  <si>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</si>
  <si>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</si>
  <si>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</si>
  <si>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</si>
  <si>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</si>
  <si>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</si>
  <si>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</si>
  <si>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</si>
  <si>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</si>
  <si>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</si>
  <si>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</si>
  <si>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</si>
  <si>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</si>
  <si>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</si>
  <si>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</si>
  <si>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</si>
  <si>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</si>
  <si>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</si>
  <si>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</si>
  <si>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</si>
  <si>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</si>
  <si>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</si>
  <si>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</si>
  <si>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</si>
  <si>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</si>
  <si>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</si>
  <si>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</si>
  <si>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</si>
  <si>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</si>
  <si>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</si>
  <si>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</si>
  <si>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</si>
  <si>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</si>
  <si>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</si>
  <si>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</si>
  <si>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</si>
  <si>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</si>
  <si>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</si>
  <si>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</si>
  <si>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</si>
  <si>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</si>
  <si>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</si>
  <si>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</si>
  <si>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</si>
  <si>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</si>
  <si>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</si>
  <si>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</si>
  <si>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</si>
  <si>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</si>
  <si>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</si>
  <si>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</si>
  <si>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</si>
  <si>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</si>
  <si>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</si>
  <si>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</si>
  <si>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</si>
  <si>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</si>
  <si>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</si>
  <si>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</si>
  <si>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</si>
  <si>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</si>
  <si>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</si>
  <si>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</si>
  <si>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</si>
  <si>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</si>
  <si>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</si>
  <si>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</si>
  <si>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</si>
  <si>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</si>
  <si>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</si>
  <si>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</si>
  <si>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</si>
  <si>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</si>
  <si>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</si>
  <si>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</si>
  <si>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</si>
  <si>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</si>
  <si>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</si>
  <si>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</si>
  <si>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</si>
  <si>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</si>
  <si>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</si>
  <si>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</si>
  <si>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</si>
  <si>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</si>
  <si>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</si>
  <si>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</si>
  <si>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</si>
  <si>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</si>
  <si>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</si>
  <si>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</si>
  <si>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</si>
  <si>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</si>
  <si>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</si>
  <si>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</si>
  <si>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</si>
  <si>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</si>
  <si>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</si>
  <si>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</si>
  <si>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</si>
  <si>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</si>
  <si>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</si>
  <si>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</si>
  <si>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</si>
  <si>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</si>
  <si>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</si>
  <si>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</si>
  <si>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</si>
  <si>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</si>
  <si>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</si>
  <si>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</si>
  <si>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</si>
  <si>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</si>
  <si>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</si>
  <si>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</si>
  <si>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</si>
  <si>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</si>
  <si>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</si>
  <si>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</si>
  <si>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</si>
  <si>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</si>
  <si>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</si>
  <si>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</si>
  <si>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</si>
  <si>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</si>
  <si>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</si>
  <si>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</si>
  <si>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</si>
  <si>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</si>
  <si>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</si>
  <si>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</si>
  <si>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</si>
  <si>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</si>
  <si>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</si>
  <si>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</si>
  <si>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</si>
  <si>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</si>
  <si>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</si>
  <si>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</si>
  <si>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</si>
  <si>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</si>
  <si>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</si>
  <si>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</si>
  <si>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</si>
  <si>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</si>
  <si>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</si>
  <si>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</si>
  <si>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</si>
  <si>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</si>
  <si>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</si>
  <si>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</si>
  <si>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</si>
  <si>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</si>
  <si>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</si>
  <si>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</si>
  <si>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</si>
  <si>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</si>
  <si>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</si>
  <si>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</si>
  <si>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</si>
  <si>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</si>
  <si>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</si>
  <si>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</si>
  <si>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</si>
  <si>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</si>
  <si>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</si>
  <si>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</si>
  <si>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</si>
  <si>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</si>
  <si>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</si>
  <si>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</si>
  <si>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</si>
  <si>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</si>
  <si>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</si>
  <si>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</si>
  <si>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</si>
  <si>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</si>
  <si>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</si>
  <si>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</si>
  <si>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</si>
  <si>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</si>
  <si>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</si>
  <si>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</si>
  <si>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ZAD Allianz Bulgaria Zhivot</t>
  </si>
  <si>
    <t>"DZI Life Insurance" JSC</t>
  </si>
  <si>
    <t>"Bulstrad Life Vienna Insurance Group" EAD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</si>
  <si>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</si>
  <si>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</si>
  <si>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</si>
  <si>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</si>
  <si>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</si>
  <si>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</si>
  <si>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</si>
  <si>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ACTIVITY** AS AT 30.09.2021*</t>
  </si>
  <si>
    <t>CLAIMS PAID BY LIFE INSURERS AND INSURERS WITH MIXED ACTIVITY** AS AT 30.09.2021*</t>
  </si>
  <si>
    <t xml:space="preserve"> TECHNICAL PROVISIONS AS AT 30.09.2021* - І part</t>
  </si>
  <si>
    <t xml:space="preserve"> TECHNICAL PROVISIONS AS AT 30.09.2021* - ІI part</t>
  </si>
  <si>
    <t>EXPENSES RELATED TO INSURANCE OPERATIONS AS AT 30.09.2021*</t>
  </si>
  <si>
    <t xml:space="preserve"> GENERAL INFORMATION ABOUT THE INSURANCE PORTFOLIO AS AT 30.09.2021*</t>
  </si>
  <si>
    <t>OUTWARD REINSURANCE AS AT 30.09.2021*</t>
  </si>
  <si>
    <t>INWARD REINSURANCE AS AT 30.09.2021*</t>
  </si>
  <si>
    <t>Transactions concluded under the right of establishment or the freedom to provide services within the EEA as at 30.09.2021*</t>
  </si>
  <si>
    <t xml:space="preserve"> STATEMENT OF FINANCIAL POSITION AS AT 30.09.2021*</t>
  </si>
  <si>
    <t>STATEMENTS OF PROFIT OR LOSS AND OTHER COMPREHENSIVE INCOME AS AT 30.09.2021*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</si>
</sst>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2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  <xf numFmtId="0" fontId="2" fillId="0" borderId="0"/>
    <xf numFmtId="165" fontId="8" fillId="0" borderId="0" applyFont="0" applyFill="0" applyBorder="0" applyAlignment="0" applyProtection="0"/>
  </cellStyleXfs>
  <cellXfs count="236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5" applyFont="1" applyFill="1" applyBorder="1" applyAlignment="1">
      <alignment horizontal="center" vertical="center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4" fillId="3" borderId="0" xfId="14" applyFont="1" applyFill="1"/>
    <xf numFmtId="0" fontId="3" fillId="3" borderId="0" xfId="14" applyFont="1" applyFill="1" applyBorder="1"/>
    <xf numFmtId="3" fontId="3" fillId="3" borderId="3" xfId="14" applyNumberFormat="1" applyFont="1" applyFill="1" applyBorder="1"/>
    <xf numFmtId="0" fontId="3" fillId="3" borderId="0" xfId="14" applyFont="1" applyFill="1"/>
    <xf numFmtId="3" fontId="4" fillId="3" borderId="3" xfId="14" applyNumberFormat="1" applyFont="1" applyFill="1" applyBorder="1"/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3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4" fillId="3" borderId="3" xfId="7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5" fillId="3" borderId="0" xfId="11" applyNumberFormat="1" applyFont="1" applyFill="1" applyBorder="1" applyAlignment="1" applyProtection="1">
      <alignment horizontal="left" vertical="center"/>
    </xf>
    <xf numFmtId="3" fontId="15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3" fillId="4" borderId="3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3" fillId="4" borderId="3" xfId="19" applyFont="1" applyFill="1" applyBorder="1" applyAlignment="1" applyProtection="1">
      <alignment horizontal="left" vertical="center" wrapText="1"/>
    </xf>
    <xf numFmtId="0" fontId="3" fillId="4" borderId="1" xfId="19" applyFont="1" applyFill="1" applyBorder="1" applyAlignment="1" applyProtection="1">
      <alignment horizontal="left" vertical="center" wrapText="1"/>
    </xf>
    <xf numFmtId="0" fontId="3" fillId="3" borderId="6" xfId="3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>
      <alignment vertical="center" wrapText="1"/>
    </xf>
    <xf numFmtId="0" fontId="10" fillId="3" borderId="0" xfId="15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5" fillId="4" borderId="3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3" fontId="3" fillId="0" borderId="3" xfId="8" applyNumberFormat="1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3" fontId="3" fillId="0" borderId="3" xfId="2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left" vertical="center" wrapText="1"/>
    </xf>
    <xf numFmtId="0" fontId="17" fillId="0" borderId="3" xfId="11" applyNumberFormat="1" applyFont="1" applyFill="1" applyBorder="1" applyAlignment="1" applyProtection="1">
      <alignment horizontal="center" vertical="center" wrapText="1"/>
    </xf>
    <xf numFmtId="0" fontId="17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3" xfId="11" applyNumberFormat="1" applyFont="1" applyFill="1" applyBorder="1" applyAlignment="1" applyProtection="1">
      <alignment horizontal="center" vertical="center"/>
    </xf>
    <xf numFmtId="0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 wrapText="1"/>
    </xf>
    <xf numFmtId="0" fontId="10" fillId="0" borderId="3" xfId="11" applyNumberFormat="1" applyFont="1" applyFill="1" applyBorder="1" applyAlignment="1" applyProtection="1">
      <alignment horizontal="center" vertical="center" wrapText="1"/>
    </xf>
    <xf numFmtId="3" fontId="19" fillId="0" borderId="3" xfId="11" applyNumberFormat="1" applyFont="1" applyFill="1" applyBorder="1" applyAlignment="1" applyProtection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/>
    </xf>
    <xf numFmtId="3" fontId="3" fillId="0" borderId="3" xfId="11" applyNumberFormat="1" applyFont="1" applyFill="1" applyBorder="1" applyAlignment="1" applyProtection="1">
      <alignment horizontal="left" wrapText="1"/>
    </xf>
    <xf numFmtId="3" fontId="4" fillId="0" borderId="3" xfId="11" applyNumberFormat="1" applyFont="1" applyFill="1" applyBorder="1" applyAlignment="1" applyProtection="1">
      <alignment horizontal="center" vertical="center"/>
    </xf>
    <xf numFmtId="3" fontId="4" fillId="0" borderId="3" xfId="11" applyNumberFormat="1" applyFont="1" applyFill="1" applyBorder="1" applyAlignment="1" applyProtection="1">
      <alignment horizontal="left" vertical="center" wrapText="1"/>
    </xf>
    <xf numFmtId="3" fontId="4" fillId="0" borderId="18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right" vertical="center"/>
    </xf>
    <xf numFmtId="3" fontId="3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center" vertical="center" wrapText="1"/>
    </xf>
    <xf numFmtId="3" fontId="4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 vertical="center"/>
    </xf>
    <xf numFmtId="3" fontId="3" fillId="0" borderId="3" xfId="11" applyNumberFormat="1" applyFont="1" applyFill="1" applyBorder="1" applyAlignment="1" applyProtection="1">
      <alignment horizontal="left" vertical="center" wrapText="1"/>
    </xf>
    <xf numFmtId="3" fontId="4" fillId="0" borderId="3" xfId="11" applyNumberFormat="1" applyFont="1" applyFill="1" applyBorder="1" applyAlignment="1">
      <alignment horizontal="right" vertical="center" wrapText="1"/>
    </xf>
    <xf numFmtId="3" fontId="4" fillId="0" borderId="3" xfId="11" applyNumberFormat="1" applyFont="1" applyFill="1" applyBorder="1" applyAlignment="1">
      <alignment horizontal="left" vertical="center" wrapText="1"/>
    </xf>
    <xf numFmtId="3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3" fontId="4" fillId="0" borderId="3" xfId="11" applyNumberFormat="1" applyFont="1" applyFill="1" applyBorder="1" applyAlignment="1">
      <alignment horizontal="right" vertical="center"/>
    </xf>
    <xf numFmtId="3" fontId="4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 applyProtection="1">
      <alignment horizontal="left"/>
    </xf>
    <xf numFmtId="3" fontId="3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>
      <alignment horizontal="left"/>
    </xf>
    <xf numFmtId="3" fontId="4" fillId="0" borderId="18" xfId="11" applyNumberFormat="1" applyFont="1" applyFill="1" applyBorder="1" applyProtection="1">
      <alignment horizontal="center" vertical="center" wrapText="1"/>
    </xf>
    <xf numFmtId="3" fontId="4" fillId="0" borderId="18" xfId="11" applyNumberFormat="1" applyFont="1" applyFill="1" applyBorder="1" applyAlignment="1" applyProtection="1">
      <alignment horizontal="right" vertical="center"/>
    </xf>
    <xf numFmtId="3" fontId="4" fillId="0" borderId="18" xfId="11" applyNumberFormat="1" applyFont="1" applyFill="1" applyBorder="1" applyAlignment="1" applyProtection="1">
      <alignment horizontal="right"/>
    </xf>
    <xf numFmtId="3" fontId="4" fillId="0" borderId="18" xfId="11" applyNumberFormat="1" applyFont="1" applyFill="1" applyBorder="1" applyAlignment="1" applyProtection="1">
      <alignment horizontal="center" vertical="center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right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3" fontId="17" fillId="0" borderId="1" xfId="8" applyNumberFormat="1" applyFont="1" applyFill="1" applyBorder="1" applyAlignment="1" applyProtection="1">
      <alignment horizontal="center" vertical="center" wrapText="1"/>
    </xf>
    <xf numFmtId="3" fontId="17" fillId="0" borderId="2" xfId="8" applyNumberFormat="1" applyFont="1" applyFill="1" applyBorder="1" applyAlignment="1" applyProtection="1">
      <alignment horizontal="center" vertical="center" wrapText="1"/>
    </xf>
    <xf numFmtId="0" fontId="10" fillId="0" borderId="3" xfId="9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14" xfId="3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5" xfId="3" applyFont="1" applyFill="1" applyBorder="1" applyAlignment="1" applyProtection="1">
      <alignment horizontal="center" vertical="center" wrapText="1"/>
    </xf>
    <xf numFmtId="0" fontId="3" fillId="3" borderId="16" xfId="3" applyFont="1" applyFill="1" applyBorder="1" applyAlignment="1" applyProtection="1">
      <alignment horizontal="center" vertical="center" wrapText="1"/>
    </xf>
    <xf numFmtId="0" fontId="3" fillId="0" borderId="7" xfId="9" applyFont="1" applyFill="1" applyBorder="1" applyAlignment="1" applyProtection="1">
      <alignment horizontal="center" vertical="center" wrapText="1"/>
    </xf>
    <xf numFmtId="0" fontId="3" fillId="0" borderId="12" xfId="9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5" xfId="9" applyFont="1" applyFill="1" applyBorder="1" applyAlignment="1" applyProtection="1">
      <alignment horizontal="center" vertical="center" wrapText="1"/>
    </xf>
    <xf numFmtId="0" fontId="3" fillId="0" borderId="3" xfId="9" applyFont="1" applyFill="1" applyBorder="1" applyAlignment="1" applyProtection="1">
      <alignment horizontal="center" vertical="center" wrapText="1"/>
    </xf>
    <xf numFmtId="0" fontId="3" fillId="0" borderId="17" xfId="9" applyFont="1" applyFill="1" applyBorder="1" applyAlignment="1" applyProtection="1">
      <alignment horizontal="center" vertical="center" wrapText="1"/>
    </xf>
    <xf numFmtId="0" fontId="3" fillId="0" borderId="1" xfId="9" applyFont="1" applyFill="1" applyBorder="1" applyAlignment="1" applyProtection="1">
      <alignment horizontal="center" vertical="center" wrapText="1"/>
    </xf>
    <xf numFmtId="0" fontId="3" fillId="0" borderId="2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center" vertical="top" wrapText="1"/>
    </xf>
    <xf numFmtId="0" fontId="3" fillId="0" borderId="3" xfId="9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/>
    <xf numFmtId="0" fontId="3" fillId="0" borderId="3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/>
    <xf numFmtId="0" fontId="3" fillId="0" borderId="0" xfId="3" applyFont="1" applyFill="1" applyBorder="1" applyAlignment="1" applyProtection="1">
      <alignment horizontal="center" vertical="center"/>
    </xf>
    <xf numFmtId="0" fontId="3" fillId="3" borderId="0" xfId="3" applyFont="1" applyFill="1" applyBorder="1" applyAlignment="1" applyProtection="1">
      <alignment horizontal="center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3" xfId="14" applyFont="1" applyBorder="1" applyAlignment="1" applyProtection="1">
      <alignment horizontal="center" vertical="center" wrapText="1"/>
    </xf>
    <xf numFmtId="0" fontId="3" fillId="3" borderId="0" xfId="14" applyFont="1" applyFill="1" applyBorder="1" applyAlignment="1" applyProtection="1">
      <alignment horizontal="left" wrapText="1"/>
    </xf>
    <xf numFmtId="0" fontId="17" fillId="3" borderId="15" xfId="3" applyFont="1" applyFill="1" applyBorder="1" applyAlignment="1" applyProtection="1">
      <alignment horizontal="center" vertical="center" wrapText="1"/>
    </xf>
    <xf numFmtId="0" fontId="17" fillId="3" borderId="16" xfId="3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21">
    <cellStyle name="Bad" xfId="1" builtinId="27"/>
    <cellStyle name="Comma 2" xfId="10"/>
    <cellStyle name="Comma_Quaterlyl_L_2" xfId="20"/>
    <cellStyle name="Normal" xfId="0" builtinId="0"/>
    <cellStyle name="Normal 2" xfId="7"/>
    <cellStyle name="Normal 2 2" xfId="13"/>
    <cellStyle name="Normal 3 2" xfId="19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GROSS WRITTEN PREMIUMS BY CLASSES OF LIFE INSURANCE AS AT </a:t>
            </a:r>
            <a:r>
              <a:rPr lang="bg-BG" sz="1200" b="1" i="0" baseline="0">
                <a:effectLst/>
              </a:rPr>
              <a:t>30.0</a:t>
            </a:r>
            <a:r>
              <a:rPr lang="en-US" sz="1200" b="1" i="0" baseline="0">
                <a:effectLst/>
              </a:rPr>
              <a:t>9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0.18367288791602304"/>
                  <c:y val="-0.22816943209318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2567506885790652"/>
                  <c:y val="-8.8279960143678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162074048.19371837</c:v>
                </c:pt>
                <c:pt idx="1">
                  <c:v>4968401.8247234672</c:v>
                </c:pt>
                <c:pt idx="2">
                  <c:v>176116817.1010412</c:v>
                </c:pt>
                <c:pt idx="3">
                  <c:v>0</c:v>
                </c:pt>
                <c:pt idx="4">
                  <c:v>25719638.362985797</c:v>
                </c:pt>
                <c:pt idx="5">
                  <c:v>12796617.391099999</c:v>
                </c:pt>
                <c:pt idx="6">
                  <c:v>57530756.757199995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CLAIMS PAID BY CLASSES OF LIFE INSURANCE AS AT </a:t>
            </a:r>
            <a:r>
              <a:rPr lang="bg-BG" sz="1200" b="1" i="0" baseline="0">
                <a:effectLst/>
              </a:rPr>
              <a:t>30.</a:t>
            </a:r>
            <a:r>
              <a:rPr lang="en-US" sz="1200" b="1" i="0" baseline="0">
                <a:effectLst/>
              </a:rPr>
              <a:t>09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100251885.98596197</c:v>
                </c:pt>
                <c:pt idx="1">
                  <c:v>4729067.5773627367</c:v>
                </c:pt>
                <c:pt idx="2">
                  <c:v>27225058.944202233</c:v>
                </c:pt>
                <c:pt idx="3">
                  <c:v>0</c:v>
                </c:pt>
                <c:pt idx="4">
                  <c:v>5108349.2065717829</c:v>
                </c:pt>
                <c:pt idx="5">
                  <c:v>1235027.1678897114</c:v>
                </c:pt>
                <c:pt idx="6">
                  <c:v>25467816.473429769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20</xdr:row>
      <xdr:rowOff>34019</xdr:rowOff>
    </xdr:from>
    <xdr:to>
      <xdr:col>8</xdr:col>
      <xdr:colOff>1361</xdr:colOff>
      <xdr:row>46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29936</xdr:rowOff>
    </xdr:from>
    <xdr:to>
      <xdr:col>7</xdr:col>
      <xdr:colOff>911677</xdr:colOff>
      <xdr:row>46</xdr:row>
      <xdr:rowOff>176893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391</v>
      </c>
    </row>
    <row r="2" spans="1:24" ht="15.75" x14ac:dyDescent="0.25">
      <c r="W2" s="163" t="s">
        <v>49</v>
      </c>
      <c r="X2" s="163"/>
    </row>
    <row r="3" spans="1:24" ht="50.25" customHeight="1" x14ac:dyDescent="0.25">
      <c r="A3" s="166" t="s">
        <v>0</v>
      </c>
      <c r="B3" s="166" t="s">
        <v>31</v>
      </c>
      <c r="C3" s="164" t="s">
        <v>381</v>
      </c>
      <c r="D3" s="165"/>
      <c r="E3" s="164" t="s">
        <v>382</v>
      </c>
      <c r="F3" s="165"/>
      <c r="G3" s="164" t="s">
        <v>383</v>
      </c>
      <c r="H3" s="165"/>
      <c r="I3" s="164" t="s">
        <v>384</v>
      </c>
      <c r="J3" s="165"/>
      <c r="K3" s="164" t="s">
        <v>385</v>
      </c>
      <c r="L3" s="165"/>
      <c r="M3" s="164" t="s">
        <v>386</v>
      </c>
      <c r="N3" s="165"/>
      <c r="O3" s="164" t="s">
        <v>387</v>
      </c>
      <c r="P3" s="165"/>
      <c r="Q3" s="164" t="s">
        <v>388</v>
      </c>
      <c r="R3" s="165"/>
      <c r="S3" s="164" t="s">
        <v>389</v>
      </c>
      <c r="T3" s="165"/>
      <c r="U3" s="164" t="s">
        <v>390</v>
      </c>
      <c r="V3" s="165"/>
      <c r="W3" s="168" t="s">
        <v>48</v>
      </c>
      <c r="X3" s="168"/>
    </row>
    <row r="4" spans="1:24" ht="31.5" x14ac:dyDescent="0.25">
      <c r="A4" s="167"/>
      <c r="B4" s="167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25070988.031018823</v>
      </c>
      <c r="D5" s="8">
        <v>0</v>
      </c>
      <c r="E5" s="8">
        <v>29128828.397440732</v>
      </c>
      <c r="F5" s="8">
        <v>0</v>
      </c>
      <c r="G5" s="8">
        <v>38022611.730000004</v>
      </c>
      <c r="H5" s="8">
        <v>8665001.5500000007</v>
      </c>
      <c r="I5" s="8">
        <v>26183774.350000001</v>
      </c>
      <c r="J5" s="8">
        <v>0</v>
      </c>
      <c r="K5" s="8">
        <v>21142286.93</v>
      </c>
      <c r="L5" s="8">
        <v>0</v>
      </c>
      <c r="M5" s="8">
        <v>13722161.349999998</v>
      </c>
      <c r="N5" s="8">
        <v>416056.01</v>
      </c>
      <c r="O5" s="8">
        <v>4887755.8552587982</v>
      </c>
      <c r="P5" s="8">
        <v>0</v>
      </c>
      <c r="Q5" s="8">
        <v>1265804</v>
      </c>
      <c r="R5" s="8">
        <v>0</v>
      </c>
      <c r="S5" s="8">
        <v>2458951.5000000009</v>
      </c>
      <c r="T5" s="8">
        <v>0</v>
      </c>
      <c r="U5" s="8">
        <v>190886.05</v>
      </c>
      <c r="V5" s="8">
        <v>0</v>
      </c>
      <c r="W5" s="8">
        <v>162074048.19371837</v>
      </c>
      <c r="X5" s="8">
        <v>9081057.5600000005</v>
      </c>
    </row>
    <row r="6" spans="1:24" ht="15.75" x14ac:dyDescent="0.25">
      <c r="A6" s="2"/>
      <c r="B6" s="98" t="s">
        <v>33</v>
      </c>
      <c r="C6" s="8">
        <v>17273468.771520928</v>
      </c>
      <c r="D6" s="8">
        <v>0</v>
      </c>
      <c r="E6" s="8">
        <v>29127020.737440731</v>
      </c>
      <c r="F6" s="8">
        <v>0</v>
      </c>
      <c r="G6" s="8">
        <v>30309839</v>
      </c>
      <c r="H6" s="8">
        <v>8665001.5500000007</v>
      </c>
      <c r="I6" s="8">
        <v>26182930.98</v>
      </c>
      <c r="J6" s="8">
        <v>0</v>
      </c>
      <c r="K6" s="8">
        <v>21142286.93</v>
      </c>
      <c r="L6" s="8">
        <v>0</v>
      </c>
      <c r="M6" s="8">
        <v>13722161.349999998</v>
      </c>
      <c r="N6" s="8">
        <v>416056.01</v>
      </c>
      <c r="O6" s="8">
        <v>4887755.8552587982</v>
      </c>
      <c r="P6" s="8">
        <v>0</v>
      </c>
      <c r="Q6" s="8">
        <v>1265804</v>
      </c>
      <c r="R6" s="8">
        <v>0</v>
      </c>
      <c r="S6" s="8">
        <v>2458950.9600000009</v>
      </c>
      <c r="T6" s="8">
        <v>0</v>
      </c>
      <c r="U6" s="8">
        <v>190886.05</v>
      </c>
      <c r="V6" s="8">
        <v>0</v>
      </c>
      <c r="W6" s="8">
        <v>146561104.63422048</v>
      </c>
      <c r="X6" s="8">
        <v>9081057.5600000005</v>
      </c>
    </row>
    <row r="7" spans="1:24" ht="15.75" x14ac:dyDescent="0.25">
      <c r="A7" s="2"/>
      <c r="B7" s="98" t="s">
        <v>34</v>
      </c>
      <c r="C7" s="8">
        <v>12787782.328548983</v>
      </c>
      <c r="D7" s="8">
        <v>0</v>
      </c>
      <c r="E7" s="8">
        <v>21238409.807440732</v>
      </c>
      <c r="F7" s="8">
        <v>0</v>
      </c>
      <c r="G7" s="8">
        <v>13414722</v>
      </c>
      <c r="H7" s="8">
        <v>0</v>
      </c>
      <c r="I7" s="8">
        <v>9740262.7400000002</v>
      </c>
      <c r="J7" s="8">
        <v>0</v>
      </c>
      <c r="K7" s="8">
        <v>21142286.93</v>
      </c>
      <c r="L7" s="8">
        <v>0</v>
      </c>
      <c r="M7" s="8">
        <v>583592.77</v>
      </c>
      <c r="N7" s="8">
        <v>0</v>
      </c>
      <c r="O7" s="8">
        <v>368574.23000000021</v>
      </c>
      <c r="P7" s="8">
        <v>0</v>
      </c>
      <c r="Q7" s="8">
        <v>486603</v>
      </c>
      <c r="R7" s="8">
        <v>0</v>
      </c>
      <c r="S7" s="8">
        <v>1962196.8100000003</v>
      </c>
      <c r="T7" s="8">
        <v>0</v>
      </c>
      <c r="U7" s="8">
        <v>190886.05</v>
      </c>
      <c r="V7" s="8">
        <v>0</v>
      </c>
      <c r="W7" s="8">
        <v>81915316.665989712</v>
      </c>
      <c r="X7" s="8">
        <v>0</v>
      </c>
    </row>
    <row r="8" spans="1:24" ht="15.75" x14ac:dyDescent="0.25">
      <c r="A8" s="2"/>
      <c r="B8" s="98" t="s">
        <v>35</v>
      </c>
      <c r="C8" s="8">
        <v>4485686.4429719429</v>
      </c>
      <c r="D8" s="8">
        <v>0</v>
      </c>
      <c r="E8" s="8">
        <v>7888610.9300000006</v>
      </c>
      <c r="F8" s="8">
        <v>0</v>
      </c>
      <c r="G8" s="8">
        <v>16895117</v>
      </c>
      <c r="H8" s="8">
        <v>8665001.5500000007</v>
      </c>
      <c r="I8" s="8">
        <v>16442668.24</v>
      </c>
      <c r="J8" s="8">
        <v>0</v>
      </c>
      <c r="K8" s="8">
        <v>0</v>
      </c>
      <c r="L8" s="8">
        <v>0</v>
      </c>
      <c r="M8" s="8">
        <v>13138568.579999998</v>
      </c>
      <c r="N8" s="8">
        <v>416056.01</v>
      </c>
      <c r="O8" s="8">
        <v>4519181.6252587978</v>
      </c>
      <c r="P8" s="8">
        <v>0</v>
      </c>
      <c r="Q8" s="8">
        <v>779201</v>
      </c>
      <c r="R8" s="8">
        <v>0</v>
      </c>
      <c r="S8" s="8">
        <v>496754.15000000061</v>
      </c>
      <c r="T8" s="8">
        <v>0</v>
      </c>
      <c r="U8" s="8">
        <v>0</v>
      </c>
      <c r="V8" s="8">
        <v>0</v>
      </c>
      <c r="W8" s="8">
        <v>64645787.968230739</v>
      </c>
      <c r="X8" s="8">
        <v>9081057.5600000005</v>
      </c>
    </row>
    <row r="9" spans="1:24" ht="15.75" x14ac:dyDescent="0.25">
      <c r="A9" s="2"/>
      <c r="B9" s="98" t="s">
        <v>36</v>
      </c>
      <c r="C9" s="8">
        <v>7797519.2594978949</v>
      </c>
      <c r="D9" s="8">
        <v>0</v>
      </c>
      <c r="E9" s="8">
        <v>1807.66</v>
      </c>
      <c r="F9" s="8">
        <v>0</v>
      </c>
      <c r="G9" s="8">
        <v>7712772.7300000004</v>
      </c>
      <c r="H9" s="8">
        <v>0</v>
      </c>
      <c r="I9" s="8">
        <v>843.37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0.54</v>
      </c>
      <c r="T9" s="8">
        <v>0</v>
      </c>
      <c r="U9" s="8">
        <v>0</v>
      </c>
      <c r="V9" s="8">
        <v>0</v>
      </c>
      <c r="W9" s="8">
        <v>15512943.559497895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2783420.9418793661</v>
      </c>
      <c r="D10" s="8">
        <v>0</v>
      </c>
      <c r="E10" s="8">
        <v>153154.07284410001</v>
      </c>
      <c r="F10" s="8">
        <v>0</v>
      </c>
      <c r="G10" s="8">
        <v>444808</v>
      </c>
      <c r="H10" s="8">
        <v>0</v>
      </c>
      <c r="I10" s="8">
        <v>1201781.1799999997</v>
      </c>
      <c r="J10" s="8">
        <v>0</v>
      </c>
      <c r="K10" s="8">
        <v>0</v>
      </c>
      <c r="L10" s="8">
        <v>0</v>
      </c>
      <c r="M10" s="8">
        <v>78622.739999999991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306614.89000000019</v>
      </c>
      <c r="T10" s="8">
        <v>0</v>
      </c>
      <c r="U10" s="8">
        <v>0</v>
      </c>
      <c r="V10" s="8">
        <v>0</v>
      </c>
      <c r="W10" s="8">
        <v>4968401.8247234672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108927102.87710182</v>
      </c>
      <c r="D11" s="8">
        <v>0</v>
      </c>
      <c r="E11" s="8">
        <v>50152880.743939377</v>
      </c>
      <c r="F11" s="8">
        <v>0</v>
      </c>
      <c r="G11" s="8">
        <v>8571375.1199999992</v>
      </c>
      <c r="H11" s="8">
        <v>0</v>
      </c>
      <c r="I11" s="8">
        <v>5359095.05</v>
      </c>
      <c r="J11" s="8">
        <v>0</v>
      </c>
      <c r="K11" s="8">
        <v>2301119.39</v>
      </c>
      <c r="L11" s="8">
        <v>0</v>
      </c>
      <c r="M11" s="8">
        <v>489357.94</v>
      </c>
      <c r="N11" s="8">
        <v>0</v>
      </c>
      <c r="O11" s="8">
        <v>5544</v>
      </c>
      <c r="P11" s="8">
        <v>0</v>
      </c>
      <c r="Q11" s="8">
        <v>0</v>
      </c>
      <c r="R11" s="8">
        <v>0</v>
      </c>
      <c r="S11" s="8">
        <v>310341.9800000001</v>
      </c>
      <c r="T11" s="8">
        <v>0</v>
      </c>
      <c r="U11" s="8">
        <v>0</v>
      </c>
      <c r="V11" s="8">
        <v>0</v>
      </c>
      <c r="W11" s="8">
        <v>176116817.1010412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0</v>
      </c>
      <c r="D13" s="8">
        <v>0</v>
      </c>
      <c r="E13" s="8">
        <v>6743973.5557757933</v>
      </c>
      <c r="F13" s="8">
        <v>0</v>
      </c>
      <c r="G13" s="8">
        <v>14319850</v>
      </c>
      <c r="H13" s="8">
        <v>8187720.0200000005</v>
      </c>
      <c r="I13" s="8">
        <v>0</v>
      </c>
      <c r="J13" s="8">
        <v>0</v>
      </c>
      <c r="K13" s="8">
        <v>1213414.67</v>
      </c>
      <c r="L13" s="8">
        <v>0</v>
      </c>
      <c r="M13" s="8">
        <v>0</v>
      </c>
      <c r="N13" s="8">
        <v>0</v>
      </c>
      <c r="O13" s="8">
        <v>1522756.2372100016</v>
      </c>
      <c r="P13" s="8">
        <v>0</v>
      </c>
      <c r="Q13" s="8">
        <v>0</v>
      </c>
      <c r="R13" s="8">
        <v>0</v>
      </c>
      <c r="S13" s="8">
        <v>133736.70999999961</v>
      </c>
      <c r="T13" s="8">
        <v>0</v>
      </c>
      <c r="U13" s="8">
        <v>1785907.19</v>
      </c>
      <c r="V13" s="8">
        <v>0</v>
      </c>
      <c r="W13" s="8">
        <v>25719638.362985797</v>
      </c>
      <c r="X13" s="8">
        <v>8187720.0200000005</v>
      </c>
    </row>
    <row r="14" spans="1:24" ht="15.75" x14ac:dyDescent="0.25">
      <c r="A14" s="3" t="s">
        <v>6</v>
      </c>
      <c r="B14" s="100" t="s">
        <v>41</v>
      </c>
      <c r="C14" s="8">
        <v>553470.24</v>
      </c>
      <c r="D14" s="8">
        <v>0</v>
      </c>
      <c r="E14" s="8">
        <v>4850395.68</v>
      </c>
      <c r="F14" s="8">
        <v>0</v>
      </c>
      <c r="G14" s="8">
        <v>1164976.4010999999</v>
      </c>
      <c r="H14" s="8">
        <v>0</v>
      </c>
      <c r="I14" s="8">
        <v>2165720.0299999998</v>
      </c>
      <c r="J14" s="8">
        <v>0</v>
      </c>
      <c r="K14" s="8">
        <v>0</v>
      </c>
      <c r="L14" s="8">
        <v>0</v>
      </c>
      <c r="M14" s="8">
        <v>599767.59000000008</v>
      </c>
      <c r="N14" s="8">
        <v>0</v>
      </c>
      <c r="O14" s="8">
        <v>0</v>
      </c>
      <c r="P14" s="8">
        <v>0</v>
      </c>
      <c r="Q14" s="8">
        <v>3355948</v>
      </c>
      <c r="R14" s="8">
        <v>0</v>
      </c>
      <c r="S14" s="8">
        <v>106339.45</v>
      </c>
      <c r="T14" s="8">
        <v>0</v>
      </c>
      <c r="U14" s="8">
        <v>0</v>
      </c>
      <c r="V14" s="8">
        <v>0</v>
      </c>
      <c r="W14" s="8">
        <v>12796617.391099999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2906828.83</v>
      </c>
      <c r="D16" s="8">
        <v>0</v>
      </c>
      <c r="E16" s="8">
        <v>13737098.280000001</v>
      </c>
      <c r="F16" s="8">
        <v>0</v>
      </c>
      <c r="G16" s="8">
        <v>25099747.027199998</v>
      </c>
      <c r="H16" s="8">
        <v>0</v>
      </c>
      <c r="I16" s="8">
        <v>14408272.440000001</v>
      </c>
      <c r="J16" s="8">
        <v>0</v>
      </c>
      <c r="K16" s="8">
        <v>148088.90000000002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1199579</v>
      </c>
      <c r="R16" s="8">
        <v>0</v>
      </c>
      <c r="S16" s="8">
        <v>0</v>
      </c>
      <c r="T16" s="8">
        <v>0</v>
      </c>
      <c r="U16" s="8">
        <v>31142.279999999977</v>
      </c>
      <c r="V16" s="8">
        <v>0</v>
      </c>
      <c r="W16" s="8">
        <v>57530756.757199995</v>
      </c>
      <c r="X16" s="8">
        <v>0</v>
      </c>
    </row>
    <row r="17" spans="1:24" ht="15.75" x14ac:dyDescent="0.25">
      <c r="A17" s="169" t="s">
        <v>44</v>
      </c>
      <c r="B17" s="170"/>
      <c r="C17" s="9">
        <v>140241810.92000002</v>
      </c>
      <c r="D17" s="9">
        <v>0</v>
      </c>
      <c r="E17" s="9">
        <v>104766330.72999999</v>
      </c>
      <c r="F17" s="9">
        <v>0</v>
      </c>
      <c r="G17" s="9">
        <v>87623368.278300002</v>
      </c>
      <c r="H17" s="9">
        <v>16852721.57</v>
      </c>
      <c r="I17" s="9">
        <v>49318643.050000004</v>
      </c>
      <c r="J17" s="9">
        <v>0</v>
      </c>
      <c r="K17" s="9">
        <v>24804909.890000001</v>
      </c>
      <c r="L17" s="9">
        <v>0</v>
      </c>
      <c r="M17" s="9">
        <v>14889909.619999997</v>
      </c>
      <c r="N17" s="9">
        <v>416056.01</v>
      </c>
      <c r="O17" s="9">
        <v>6416056.0924688</v>
      </c>
      <c r="P17" s="9">
        <v>0</v>
      </c>
      <c r="Q17" s="9">
        <v>5821331</v>
      </c>
      <c r="R17" s="9">
        <v>0</v>
      </c>
      <c r="S17" s="9">
        <v>3315984.5300000007</v>
      </c>
      <c r="T17" s="9">
        <v>0</v>
      </c>
      <c r="U17" s="9">
        <v>2007935.52</v>
      </c>
      <c r="V17" s="9">
        <v>0</v>
      </c>
      <c r="W17" s="9">
        <v>439206279.63076878</v>
      </c>
      <c r="X17" s="9">
        <v>17268777.580000002</v>
      </c>
    </row>
    <row r="18" spans="1:24" ht="33" customHeight="1" x14ac:dyDescent="0.25">
      <c r="A18" s="171" t="s">
        <v>45</v>
      </c>
      <c r="B18" s="172"/>
      <c r="C18" s="161">
        <v>0.31930739022652016</v>
      </c>
      <c r="D18" s="162">
        <v>0</v>
      </c>
      <c r="E18" s="161">
        <v>0.23853559384003975</v>
      </c>
      <c r="F18" s="162">
        <v>0</v>
      </c>
      <c r="G18" s="161">
        <v>0.19950390589124334</v>
      </c>
      <c r="H18" s="162">
        <v>0</v>
      </c>
      <c r="I18" s="161">
        <v>0.1122903868575402</v>
      </c>
      <c r="J18" s="162">
        <v>0</v>
      </c>
      <c r="K18" s="161">
        <v>5.6476674037659373E-2</v>
      </c>
      <c r="L18" s="162">
        <v>0</v>
      </c>
      <c r="M18" s="161">
        <v>3.3901859582967764E-2</v>
      </c>
      <c r="N18" s="162">
        <v>0</v>
      </c>
      <c r="O18" s="161">
        <v>1.4608297718016782E-2</v>
      </c>
      <c r="P18" s="162">
        <v>0</v>
      </c>
      <c r="Q18" s="161">
        <v>1.3254207123117336E-2</v>
      </c>
      <c r="R18" s="162">
        <v>0</v>
      </c>
      <c r="S18" s="161">
        <v>7.5499479032669504E-3</v>
      </c>
      <c r="T18" s="162">
        <v>0</v>
      </c>
      <c r="U18" s="161">
        <v>4.5717368196284171E-3</v>
      </c>
      <c r="V18" s="162">
        <v>0</v>
      </c>
      <c r="W18" s="161">
        <v>1</v>
      </c>
      <c r="X18" s="162">
        <v>0</v>
      </c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0.36901578076244834</v>
      </c>
      <c r="B27" s="10" t="s">
        <v>32</v>
      </c>
      <c r="C27" s="11">
        <f>W5</f>
        <v>162074048.19371837</v>
      </c>
    </row>
    <row r="28" spans="1:24" ht="15.75" x14ac:dyDescent="0.25">
      <c r="A28" s="12">
        <f t="shared" si="0"/>
        <v>1.1312228570366286E-2</v>
      </c>
      <c r="B28" s="10" t="s">
        <v>37</v>
      </c>
      <c r="C28" s="11">
        <f>W10</f>
        <v>4968401.8247234672</v>
      </c>
    </row>
    <row r="29" spans="1:24" ht="15.75" x14ac:dyDescent="0.25">
      <c r="A29" s="12">
        <f t="shared" si="0"/>
        <v>0.40098884116388039</v>
      </c>
      <c r="B29" s="10" t="s">
        <v>38</v>
      </c>
      <c r="C29" s="11">
        <f>W11</f>
        <v>176116817.1010412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5.8559359362092313E-2</v>
      </c>
      <c r="B31" s="10" t="s">
        <v>40</v>
      </c>
      <c r="C31" s="11">
        <f>W13</f>
        <v>25719638.362985797</v>
      </c>
    </row>
    <row r="32" spans="1:24" ht="15.75" x14ac:dyDescent="0.25">
      <c r="A32" s="12">
        <f t="shared" si="0"/>
        <v>2.9135779665668344E-2</v>
      </c>
      <c r="B32" s="10" t="s">
        <v>41</v>
      </c>
      <c r="C32" s="11">
        <f>W14</f>
        <v>12796617.391099999</v>
      </c>
    </row>
    <row r="33" spans="1:3" ht="15.75" x14ac:dyDescent="0.25">
      <c r="A33" s="12">
        <f t="shared" si="0"/>
        <v>0.13098801047554431</v>
      </c>
      <c r="B33" s="10" t="s">
        <v>43</v>
      </c>
      <c r="C33" s="11">
        <f>W16</f>
        <v>57530756.757199995</v>
      </c>
    </row>
    <row r="34" spans="1:3" ht="15.75" x14ac:dyDescent="0.25">
      <c r="A34" s="10"/>
      <c r="B34" s="10"/>
      <c r="C34" s="11">
        <f>SUM(C27:C33)</f>
        <v>439206279.63076884</v>
      </c>
    </row>
    <row r="35" spans="1:3" ht="15.75" x14ac:dyDescent="0.25">
      <c r="B35" s="106"/>
    </row>
    <row r="36" spans="1:3" ht="15.75" x14ac:dyDescent="0.25">
      <c r="B36" s="106"/>
    </row>
    <row r="37" spans="1:3" ht="15.75" x14ac:dyDescent="0.25">
      <c r="B37" s="106"/>
    </row>
    <row r="38" spans="1:3" ht="15.75" x14ac:dyDescent="0.25">
      <c r="B38" s="106"/>
    </row>
    <row r="39" spans="1:3" ht="15.75" x14ac:dyDescent="0.25">
      <c r="B39" s="106"/>
    </row>
    <row r="40" spans="1:3" ht="15.75" x14ac:dyDescent="0.25">
      <c r="B40" s="106"/>
    </row>
    <row r="41" spans="1:3" ht="15.75" x14ac:dyDescent="0.25">
      <c r="B41" s="106"/>
    </row>
  </sheetData>
  <mergeCells count="27">
    <mergeCell ref="A17:B17"/>
    <mergeCell ref="A18:B18"/>
    <mergeCell ref="C18:D18"/>
    <mergeCell ref="E18:F18"/>
    <mergeCell ref="A3:A4"/>
    <mergeCell ref="B3:B4"/>
    <mergeCell ref="W3:X3"/>
    <mergeCell ref="C3:D3"/>
    <mergeCell ref="E3:F3"/>
    <mergeCell ref="G3:H3"/>
    <mergeCell ref="I3:J3"/>
    <mergeCell ref="K3:L3"/>
    <mergeCell ref="M3:N3"/>
    <mergeCell ref="O3:P3"/>
    <mergeCell ref="G18:H18"/>
    <mergeCell ref="W2:X2"/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I18:J18"/>
    <mergeCell ref="K18:L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60" customWidth="1"/>
    <col min="2" max="2" width="76.85546875" style="60" customWidth="1"/>
    <col min="3" max="5" width="16.7109375" style="60" customWidth="1"/>
    <col min="6" max="6" width="19.5703125" style="60" customWidth="1"/>
    <col min="7" max="8" width="15.7109375" style="60" customWidth="1"/>
    <col min="9" max="9" width="16.7109375" style="60" customWidth="1"/>
    <col min="10" max="13" width="15.7109375" style="60" customWidth="1"/>
    <col min="14" max="16384" width="9.140625" style="60"/>
  </cols>
  <sheetData>
    <row r="1" spans="1:14" s="59" customFormat="1" ht="20.25" customHeight="1" x14ac:dyDescent="0.25">
      <c r="A1" s="225" t="s">
        <v>400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4" s="59" customFormat="1" ht="20.25" customHeight="1" x14ac:dyDescent="0.25">
      <c r="M2" s="103" t="s">
        <v>50</v>
      </c>
    </row>
    <row r="3" spans="1:14" ht="21" customHeight="1" x14ac:dyDescent="0.25">
      <c r="A3" s="226"/>
      <c r="B3" s="227"/>
      <c r="C3" s="232" t="s">
        <v>381</v>
      </c>
      <c r="D3" s="218" t="s">
        <v>383</v>
      </c>
      <c r="E3" s="218" t="s">
        <v>384</v>
      </c>
      <c r="F3" s="218" t="s">
        <v>385</v>
      </c>
      <c r="G3" s="218" t="s">
        <v>382</v>
      </c>
      <c r="H3" s="218" t="s">
        <v>386</v>
      </c>
      <c r="I3" s="218" t="s">
        <v>388</v>
      </c>
      <c r="J3" s="218" t="s">
        <v>389</v>
      </c>
      <c r="K3" s="218" t="s">
        <v>390</v>
      </c>
      <c r="L3" s="218" t="s">
        <v>387</v>
      </c>
      <c r="M3" s="221" t="s">
        <v>48</v>
      </c>
    </row>
    <row r="4" spans="1:14" ht="20.25" customHeight="1" x14ac:dyDescent="0.25">
      <c r="A4" s="228"/>
      <c r="B4" s="229"/>
      <c r="C4" s="233"/>
      <c r="D4" s="219"/>
      <c r="E4" s="219"/>
      <c r="F4" s="219"/>
      <c r="G4" s="219"/>
      <c r="H4" s="219"/>
      <c r="I4" s="219"/>
      <c r="J4" s="219"/>
      <c r="K4" s="219"/>
      <c r="L4" s="219"/>
      <c r="M4" s="221"/>
    </row>
    <row r="5" spans="1:14" ht="27.75" customHeight="1" x14ac:dyDescent="0.25">
      <c r="A5" s="230"/>
      <c r="B5" s="231"/>
      <c r="C5" s="234"/>
      <c r="D5" s="220"/>
      <c r="E5" s="220"/>
      <c r="F5" s="220"/>
      <c r="G5" s="220"/>
      <c r="H5" s="220"/>
      <c r="I5" s="220"/>
      <c r="J5" s="220"/>
      <c r="K5" s="220"/>
      <c r="L5" s="220"/>
      <c r="M5" s="221"/>
    </row>
    <row r="6" spans="1:14" x14ac:dyDescent="0.25">
      <c r="A6" s="222" t="s">
        <v>171</v>
      </c>
      <c r="B6" s="223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4" x14ac:dyDescent="0.25">
      <c r="A7" s="116" t="s">
        <v>8</v>
      </c>
      <c r="B7" s="117" t="s">
        <v>172</v>
      </c>
      <c r="C7" s="64">
        <v>3747.866</v>
      </c>
      <c r="D7" s="64">
        <v>1901</v>
      </c>
      <c r="E7" s="64">
        <v>264</v>
      </c>
      <c r="F7" s="64">
        <v>8</v>
      </c>
      <c r="G7" s="64">
        <v>119815</v>
      </c>
      <c r="H7" s="64">
        <v>422.09023000000002</v>
      </c>
      <c r="I7" s="64">
        <v>0</v>
      </c>
      <c r="J7" s="64">
        <v>1</v>
      </c>
      <c r="K7" s="64">
        <v>168</v>
      </c>
      <c r="L7" s="64">
        <v>99</v>
      </c>
      <c r="M7" s="65">
        <v>126425.95623</v>
      </c>
      <c r="N7" s="66"/>
    </row>
    <row r="8" spans="1:14" x14ac:dyDescent="0.25">
      <c r="A8" s="116" t="s">
        <v>9</v>
      </c>
      <c r="B8" s="118" t="s">
        <v>173</v>
      </c>
      <c r="C8" s="64">
        <v>114.91200000000001</v>
      </c>
      <c r="D8" s="64">
        <v>1674</v>
      </c>
      <c r="E8" s="64">
        <v>242</v>
      </c>
      <c r="F8" s="64">
        <v>8</v>
      </c>
      <c r="G8" s="64">
        <v>2072</v>
      </c>
      <c r="H8" s="64">
        <v>345.33728000000002</v>
      </c>
      <c r="I8" s="64">
        <v>0</v>
      </c>
      <c r="J8" s="64">
        <v>1</v>
      </c>
      <c r="K8" s="64">
        <v>168</v>
      </c>
      <c r="L8" s="64">
        <v>99</v>
      </c>
      <c r="M8" s="65">
        <v>4724.24928</v>
      </c>
    </row>
    <row r="9" spans="1:14" x14ac:dyDescent="0.25">
      <c r="A9" s="116" t="s">
        <v>9</v>
      </c>
      <c r="B9" s="118" t="s">
        <v>174</v>
      </c>
      <c r="C9" s="64">
        <v>0</v>
      </c>
      <c r="D9" s="64">
        <v>0</v>
      </c>
      <c r="E9" s="64">
        <v>0</v>
      </c>
      <c r="F9" s="64">
        <v>0</v>
      </c>
      <c r="G9" s="64">
        <v>111897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5">
        <v>111897</v>
      </c>
    </row>
    <row r="10" spans="1:14" x14ac:dyDescent="0.25">
      <c r="A10" s="116" t="s">
        <v>9</v>
      </c>
      <c r="B10" s="118" t="s">
        <v>175</v>
      </c>
      <c r="C10" s="64">
        <v>3632.9540000000002</v>
      </c>
      <c r="D10" s="64">
        <v>227</v>
      </c>
      <c r="E10" s="64">
        <v>22</v>
      </c>
      <c r="F10" s="64">
        <v>0</v>
      </c>
      <c r="G10" s="64">
        <v>5846</v>
      </c>
      <c r="H10" s="64">
        <v>76.752949999999998</v>
      </c>
      <c r="I10" s="64">
        <v>0</v>
      </c>
      <c r="J10" s="64">
        <v>0</v>
      </c>
      <c r="K10" s="64">
        <v>0</v>
      </c>
      <c r="L10" s="64">
        <v>0</v>
      </c>
      <c r="M10" s="65">
        <v>9804.7069499999998</v>
      </c>
    </row>
    <row r="11" spans="1:14" x14ac:dyDescent="0.25">
      <c r="A11" s="119" t="s">
        <v>176</v>
      </c>
      <c r="B11" s="120" t="s">
        <v>177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5"/>
    </row>
    <row r="12" spans="1:14" x14ac:dyDescent="0.25">
      <c r="A12" s="116" t="s">
        <v>10</v>
      </c>
      <c r="B12" s="118" t="s">
        <v>178</v>
      </c>
      <c r="C12" s="64">
        <v>15963.612999999999</v>
      </c>
      <c r="D12" s="64">
        <v>4388</v>
      </c>
      <c r="E12" s="64">
        <v>0</v>
      </c>
      <c r="F12" s="64">
        <v>7645</v>
      </c>
      <c r="G12" s="64">
        <v>19689</v>
      </c>
      <c r="H12" s="64">
        <v>0</v>
      </c>
      <c r="I12" s="64">
        <v>0</v>
      </c>
      <c r="J12" s="64">
        <v>103</v>
      </c>
      <c r="K12" s="64">
        <v>553</v>
      </c>
      <c r="L12" s="64">
        <v>0</v>
      </c>
      <c r="M12" s="65">
        <v>48341.612999999998</v>
      </c>
    </row>
    <row r="13" spans="1:14" x14ac:dyDescent="0.25">
      <c r="A13" s="121">
        <v>1</v>
      </c>
      <c r="B13" s="122" t="s">
        <v>179</v>
      </c>
      <c r="C13" s="64">
        <v>0</v>
      </c>
      <c r="D13" s="64">
        <v>4388</v>
      </c>
      <c r="E13" s="64">
        <v>0</v>
      </c>
      <c r="F13" s="64">
        <v>0</v>
      </c>
      <c r="G13" s="64">
        <v>7746</v>
      </c>
      <c r="H13" s="64">
        <v>0</v>
      </c>
      <c r="I13" s="64">
        <v>0</v>
      </c>
      <c r="J13" s="64">
        <v>0</v>
      </c>
      <c r="K13" s="64">
        <v>165</v>
      </c>
      <c r="L13" s="64">
        <v>0</v>
      </c>
      <c r="M13" s="65">
        <v>12299</v>
      </c>
    </row>
    <row r="14" spans="1:14" ht="25.5" x14ac:dyDescent="0.25">
      <c r="A14" s="116" t="s">
        <v>11</v>
      </c>
      <c r="B14" s="123" t="s">
        <v>180</v>
      </c>
      <c r="C14" s="64">
        <v>0</v>
      </c>
      <c r="D14" s="64">
        <v>199</v>
      </c>
      <c r="E14" s="64">
        <v>61</v>
      </c>
      <c r="F14" s="64">
        <v>0</v>
      </c>
      <c r="G14" s="64">
        <v>154383</v>
      </c>
      <c r="H14" s="64">
        <v>0</v>
      </c>
      <c r="I14" s="64">
        <v>8582</v>
      </c>
      <c r="J14" s="64">
        <v>0</v>
      </c>
      <c r="K14" s="64">
        <v>0</v>
      </c>
      <c r="L14" s="64">
        <v>0</v>
      </c>
      <c r="M14" s="65">
        <v>163225</v>
      </c>
      <c r="N14" s="66"/>
    </row>
    <row r="15" spans="1:14" x14ac:dyDescent="0.25">
      <c r="A15" s="116" t="s">
        <v>1</v>
      </c>
      <c r="B15" s="118" t="s">
        <v>181</v>
      </c>
      <c r="C15" s="64">
        <v>0</v>
      </c>
      <c r="D15" s="64">
        <v>169</v>
      </c>
      <c r="E15" s="64">
        <v>61</v>
      </c>
      <c r="F15" s="64">
        <v>0</v>
      </c>
      <c r="G15" s="64">
        <v>154195</v>
      </c>
      <c r="H15" s="64">
        <v>0</v>
      </c>
      <c r="I15" s="64">
        <v>7796</v>
      </c>
      <c r="J15" s="64">
        <v>0</v>
      </c>
      <c r="K15" s="64">
        <v>0</v>
      </c>
      <c r="L15" s="64">
        <v>0</v>
      </c>
      <c r="M15" s="65">
        <v>162221</v>
      </c>
    </row>
    <row r="16" spans="1:14" ht="30" x14ac:dyDescent="0.25">
      <c r="A16" s="116" t="s">
        <v>2</v>
      </c>
      <c r="B16" s="118" t="s">
        <v>182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5">
        <v>0</v>
      </c>
    </row>
    <row r="17" spans="1:14" x14ac:dyDescent="0.25">
      <c r="A17" s="116" t="s">
        <v>3</v>
      </c>
      <c r="B17" s="118" t="s">
        <v>183</v>
      </c>
      <c r="C17" s="64">
        <v>0</v>
      </c>
      <c r="D17" s="64">
        <v>30</v>
      </c>
      <c r="E17" s="64">
        <v>0</v>
      </c>
      <c r="F17" s="64">
        <v>0</v>
      </c>
      <c r="G17" s="64">
        <v>188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5">
        <v>218</v>
      </c>
    </row>
    <row r="18" spans="1:14" ht="30" x14ac:dyDescent="0.25">
      <c r="A18" s="116" t="s">
        <v>4</v>
      </c>
      <c r="B18" s="118" t="s">
        <v>184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786</v>
      </c>
      <c r="J18" s="64">
        <v>0</v>
      </c>
      <c r="K18" s="64">
        <v>0</v>
      </c>
      <c r="L18" s="64">
        <v>0</v>
      </c>
      <c r="M18" s="65">
        <v>786</v>
      </c>
    </row>
    <row r="19" spans="1:14" x14ac:dyDescent="0.25">
      <c r="A19" s="116" t="s">
        <v>12</v>
      </c>
      <c r="B19" s="118" t="s">
        <v>185</v>
      </c>
      <c r="C19" s="64">
        <v>386657.23</v>
      </c>
      <c r="D19" s="64">
        <v>164034</v>
      </c>
      <c r="E19" s="64">
        <v>137952</v>
      </c>
      <c r="F19" s="64">
        <v>277700</v>
      </c>
      <c r="G19" s="64">
        <v>293001</v>
      </c>
      <c r="H19" s="64">
        <v>50570.824410000008</v>
      </c>
      <c r="I19" s="64">
        <v>5606</v>
      </c>
      <c r="J19" s="64">
        <v>21050</v>
      </c>
      <c r="K19" s="64">
        <v>7092</v>
      </c>
      <c r="L19" s="64">
        <v>14497</v>
      </c>
      <c r="M19" s="65">
        <v>1358160.0544100001</v>
      </c>
      <c r="N19" s="66"/>
    </row>
    <row r="20" spans="1:14" x14ac:dyDescent="0.25">
      <c r="A20" s="116" t="s">
        <v>1</v>
      </c>
      <c r="B20" s="118" t="s">
        <v>186</v>
      </c>
      <c r="C20" s="64">
        <v>81954.089000000007</v>
      </c>
      <c r="D20" s="64">
        <v>10733</v>
      </c>
      <c r="E20" s="64">
        <v>17024</v>
      </c>
      <c r="F20" s="64">
        <v>42165</v>
      </c>
      <c r="G20" s="64">
        <v>0</v>
      </c>
      <c r="H20" s="64">
        <v>317.19947999999999</v>
      </c>
      <c r="I20" s="64">
        <v>0</v>
      </c>
      <c r="J20" s="64">
        <v>14696</v>
      </c>
      <c r="K20" s="64">
        <v>5374</v>
      </c>
      <c r="L20" s="64">
        <v>6615</v>
      </c>
      <c r="M20" s="65">
        <v>178878.28848000002</v>
      </c>
    </row>
    <row r="21" spans="1:14" x14ac:dyDescent="0.25">
      <c r="A21" s="116" t="s">
        <v>2</v>
      </c>
      <c r="B21" s="118" t="s">
        <v>187</v>
      </c>
      <c r="C21" s="64">
        <v>303064.59399999998</v>
      </c>
      <c r="D21" s="64">
        <v>151674</v>
      </c>
      <c r="E21" s="64">
        <v>116511</v>
      </c>
      <c r="F21" s="64">
        <v>235097</v>
      </c>
      <c r="G21" s="64">
        <v>288917</v>
      </c>
      <c r="H21" s="64">
        <v>42892.765080000005</v>
      </c>
      <c r="I21" s="64">
        <v>5606</v>
      </c>
      <c r="J21" s="64">
        <v>6354</v>
      </c>
      <c r="K21" s="64">
        <v>754</v>
      </c>
      <c r="L21" s="64">
        <v>87</v>
      </c>
      <c r="M21" s="65">
        <v>1150957.3590800001</v>
      </c>
    </row>
    <row r="22" spans="1:14" x14ac:dyDescent="0.25">
      <c r="A22" s="116"/>
      <c r="B22" s="118" t="s">
        <v>188</v>
      </c>
      <c r="C22" s="64">
        <v>303064.59399999998</v>
      </c>
      <c r="D22" s="64">
        <v>131216</v>
      </c>
      <c r="E22" s="64">
        <v>80072</v>
      </c>
      <c r="F22" s="64">
        <v>200631</v>
      </c>
      <c r="G22" s="64">
        <v>223867</v>
      </c>
      <c r="H22" s="64">
        <v>42892.765080000005</v>
      </c>
      <c r="I22" s="64">
        <v>1925</v>
      </c>
      <c r="J22" s="64">
        <v>6219</v>
      </c>
      <c r="K22" s="64">
        <v>754</v>
      </c>
      <c r="L22" s="64">
        <v>0</v>
      </c>
      <c r="M22" s="65">
        <v>990641.35908000008</v>
      </c>
    </row>
    <row r="23" spans="1:14" x14ac:dyDescent="0.25">
      <c r="A23" s="116" t="s">
        <v>3</v>
      </c>
      <c r="B23" s="118" t="s">
        <v>189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5">
        <v>0</v>
      </c>
    </row>
    <row r="24" spans="1:14" x14ac:dyDescent="0.25">
      <c r="A24" s="116" t="s">
        <v>4</v>
      </c>
      <c r="B24" s="118" t="s">
        <v>190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5">
        <v>0</v>
      </c>
    </row>
    <row r="25" spans="1:14" x14ac:dyDescent="0.25">
      <c r="A25" s="116" t="s">
        <v>5</v>
      </c>
      <c r="B25" s="118" t="s">
        <v>191</v>
      </c>
      <c r="C25" s="64">
        <v>198.62299999999999</v>
      </c>
      <c r="D25" s="64">
        <v>1627</v>
      </c>
      <c r="E25" s="64">
        <v>0</v>
      </c>
      <c r="F25" s="64">
        <v>0</v>
      </c>
      <c r="G25" s="64">
        <v>4084</v>
      </c>
      <c r="H25" s="64">
        <v>0</v>
      </c>
      <c r="I25" s="64">
        <v>0</v>
      </c>
      <c r="J25" s="64">
        <v>0</v>
      </c>
      <c r="K25" s="64">
        <v>941</v>
      </c>
      <c r="L25" s="64">
        <v>7795</v>
      </c>
      <c r="M25" s="65">
        <v>14645.623</v>
      </c>
    </row>
    <row r="26" spans="1:14" x14ac:dyDescent="0.25">
      <c r="A26" s="116" t="s">
        <v>6</v>
      </c>
      <c r="B26" s="118" t="s">
        <v>192</v>
      </c>
      <c r="C26" s="64">
        <v>0</v>
      </c>
      <c r="D26" s="64">
        <v>0</v>
      </c>
      <c r="E26" s="64">
        <v>4417</v>
      </c>
      <c r="F26" s="64">
        <v>0</v>
      </c>
      <c r="G26" s="64">
        <v>0</v>
      </c>
      <c r="H26" s="64">
        <v>7360.8598499999998</v>
      </c>
      <c r="I26" s="64">
        <v>0</v>
      </c>
      <c r="J26" s="64">
        <v>0</v>
      </c>
      <c r="K26" s="64">
        <v>23</v>
      </c>
      <c r="L26" s="64">
        <v>0</v>
      </c>
      <c r="M26" s="65">
        <v>11800.859850000001</v>
      </c>
    </row>
    <row r="27" spans="1:14" x14ac:dyDescent="0.25">
      <c r="A27" s="116" t="s">
        <v>7</v>
      </c>
      <c r="B27" s="118" t="s">
        <v>175</v>
      </c>
      <c r="C27" s="64">
        <v>1439.924</v>
      </c>
      <c r="D27" s="64">
        <v>0</v>
      </c>
      <c r="E27" s="64">
        <v>0</v>
      </c>
      <c r="F27" s="64">
        <v>438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5">
        <v>1877.924</v>
      </c>
    </row>
    <row r="28" spans="1:14" x14ac:dyDescent="0.25">
      <c r="A28" s="116" t="s">
        <v>13</v>
      </c>
      <c r="B28" s="118" t="s">
        <v>193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5">
        <v>0</v>
      </c>
    </row>
    <row r="29" spans="1:14" x14ac:dyDescent="0.25">
      <c r="A29" s="116"/>
      <c r="B29" s="120" t="s">
        <v>194</v>
      </c>
      <c r="C29" s="64">
        <v>402620.84299999999</v>
      </c>
      <c r="D29" s="64">
        <v>168621</v>
      </c>
      <c r="E29" s="64">
        <v>138013</v>
      </c>
      <c r="F29" s="64">
        <v>285345</v>
      </c>
      <c r="G29" s="64">
        <v>467073</v>
      </c>
      <c r="H29" s="64">
        <v>50570.824410000008</v>
      </c>
      <c r="I29" s="64">
        <v>14188</v>
      </c>
      <c r="J29" s="64">
        <v>21153</v>
      </c>
      <c r="K29" s="64">
        <v>7645</v>
      </c>
      <c r="L29" s="64">
        <v>14497</v>
      </c>
      <c r="M29" s="65">
        <v>1569726.66741</v>
      </c>
      <c r="N29" s="66"/>
    </row>
    <row r="30" spans="1:14" x14ac:dyDescent="0.25">
      <c r="A30" s="119" t="s">
        <v>195</v>
      </c>
      <c r="B30" s="120" t="s">
        <v>196</v>
      </c>
      <c r="C30" s="64">
        <v>323359.76</v>
      </c>
      <c r="D30" s="64">
        <v>41081</v>
      </c>
      <c r="E30" s="64">
        <v>23381</v>
      </c>
      <c r="F30" s="64">
        <v>18774</v>
      </c>
      <c r="G30" s="64">
        <v>243336</v>
      </c>
      <c r="H30" s="64">
        <v>6227.2962200000002</v>
      </c>
      <c r="I30" s="64">
        <v>0</v>
      </c>
      <c r="J30" s="64">
        <v>5262</v>
      </c>
      <c r="K30" s="64">
        <v>0</v>
      </c>
      <c r="L30" s="64">
        <v>89</v>
      </c>
      <c r="M30" s="65">
        <v>661510.05622000003</v>
      </c>
    </row>
    <row r="31" spans="1:14" s="69" customFormat="1" x14ac:dyDescent="0.25">
      <c r="A31" s="119" t="s">
        <v>197</v>
      </c>
      <c r="B31" s="120" t="s">
        <v>198</v>
      </c>
      <c r="C31" s="64">
        <v>2002.4070000000002</v>
      </c>
      <c r="D31" s="64">
        <v>24517</v>
      </c>
      <c r="E31" s="64">
        <v>12055</v>
      </c>
      <c r="F31" s="64">
        <v>2559</v>
      </c>
      <c r="G31" s="64">
        <v>11585</v>
      </c>
      <c r="H31" s="64">
        <v>8149.5635000000002</v>
      </c>
      <c r="I31" s="64">
        <v>1845</v>
      </c>
      <c r="J31" s="64">
        <v>608</v>
      </c>
      <c r="K31" s="64">
        <v>3836</v>
      </c>
      <c r="L31" s="64">
        <v>1144</v>
      </c>
      <c r="M31" s="65">
        <v>68300.970499999996</v>
      </c>
      <c r="N31" s="66"/>
    </row>
    <row r="32" spans="1:14" s="69" customFormat="1" x14ac:dyDescent="0.25">
      <c r="A32" s="119" t="s">
        <v>10</v>
      </c>
      <c r="B32" s="118" t="s">
        <v>199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3"/>
    </row>
    <row r="33" spans="1:14" s="69" customFormat="1" x14ac:dyDescent="0.25">
      <c r="A33" s="119" t="s">
        <v>1</v>
      </c>
      <c r="B33" s="118" t="s">
        <v>200</v>
      </c>
      <c r="C33" s="64">
        <v>991.47799999999995</v>
      </c>
      <c r="D33" s="64">
        <v>20753</v>
      </c>
      <c r="E33" s="64">
        <v>11784</v>
      </c>
      <c r="F33" s="64">
        <v>602</v>
      </c>
      <c r="G33" s="64">
        <v>9447</v>
      </c>
      <c r="H33" s="64">
        <v>7557.7880800000003</v>
      </c>
      <c r="I33" s="64">
        <v>1445</v>
      </c>
      <c r="J33" s="64">
        <v>270</v>
      </c>
      <c r="K33" s="64">
        <v>347</v>
      </c>
      <c r="L33" s="64">
        <v>676</v>
      </c>
      <c r="M33" s="65">
        <v>53873.266080000001</v>
      </c>
      <c r="N33" s="66"/>
    </row>
    <row r="34" spans="1:14" s="69" customFormat="1" x14ac:dyDescent="0.25">
      <c r="A34" s="119" t="s">
        <v>9</v>
      </c>
      <c r="B34" s="118" t="s">
        <v>201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5">
        <v>0</v>
      </c>
    </row>
    <row r="35" spans="1:14" s="69" customFormat="1" x14ac:dyDescent="0.25">
      <c r="A35" s="119" t="s">
        <v>9</v>
      </c>
      <c r="B35" s="118" t="s">
        <v>202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5">
        <v>0</v>
      </c>
    </row>
    <row r="36" spans="1:14" x14ac:dyDescent="0.25">
      <c r="A36" s="119" t="s">
        <v>2</v>
      </c>
      <c r="B36" s="118" t="s">
        <v>203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5">
        <v>0</v>
      </c>
    </row>
    <row r="37" spans="1:14" x14ac:dyDescent="0.25">
      <c r="A37" s="119" t="s">
        <v>9</v>
      </c>
      <c r="B37" s="118" t="s">
        <v>201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</row>
    <row r="38" spans="1:14" x14ac:dyDescent="0.25">
      <c r="A38" s="119" t="s">
        <v>9</v>
      </c>
      <c r="B38" s="118" t="s">
        <v>202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5">
        <v>0</v>
      </c>
    </row>
    <row r="39" spans="1:14" x14ac:dyDescent="0.25">
      <c r="A39" s="119" t="s">
        <v>14</v>
      </c>
      <c r="B39" s="120" t="s">
        <v>204</v>
      </c>
      <c r="C39" s="64">
        <v>991.47799999999995</v>
      </c>
      <c r="D39" s="64">
        <v>20753</v>
      </c>
      <c r="E39" s="64">
        <v>11784</v>
      </c>
      <c r="F39" s="64">
        <v>602</v>
      </c>
      <c r="G39" s="64">
        <v>9447</v>
      </c>
      <c r="H39" s="64">
        <v>7557.7880800000003</v>
      </c>
      <c r="I39" s="64">
        <v>1445</v>
      </c>
      <c r="J39" s="64">
        <v>270</v>
      </c>
      <c r="K39" s="64">
        <v>347</v>
      </c>
      <c r="L39" s="64">
        <v>676</v>
      </c>
      <c r="M39" s="65">
        <v>53873.266080000001</v>
      </c>
      <c r="N39" s="66"/>
    </row>
    <row r="40" spans="1:14" x14ac:dyDescent="0.25">
      <c r="A40" s="116" t="s">
        <v>11</v>
      </c>
      <c r="B40" s="118" t="s">
        <v>205</v>
      </c>
      <c r="C40" s="64">
        <v>34.665999999999997</v>
      </c>
      <c r="D40" s="64">
        <v>2746</v>
      </c>
      <c r="E40" s="64">
        <v>33</v>
      </c>
      <c r="F40" s="64">
        <v>0</v>
      </c>
      <c r="G40" s="64">
        <v>0</v>
      </c>
      <c r="H40" s="64">
        <v>423.34611000000001</v>
      </c>
      <c r="I40" s="64">
        <v>0</v>
      </c>
      <c r="J40" s="64">
        <v>0</v>
      </c>
      <c r="K40" s="64">
        <v>0</v>
      </c>
      <c r="L40" s="64">
        <v>0</v>
      </c>
      <c r="M40" s="65">
        <v>3237.0121100000001</v>
      </c>
    </row>
    <row r="41" spans="1:14" x14ac:dyDescent="0.25">
      <c r="A41" s="116" t="s">
        <v>9</v>
      </c>
      <c r="B41" s="118" t="s">
        <v>201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5">
        <v>0</v>
      </c>
    </row>
    <row r="42" spans="1:14" x14ac:dyDescent="0.25">
      <c r="A42" s="116" t="s">
        <v>9</v>
      </c>
      <c r="B42" s="118" t="s">
        <v>202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5">
        <v>0</v>
      </c>
    </row>
    <row r="43" spans="1:14" x14ac:dyDescent="0.25">
      <c r="A43" s="116" t="s">
        <v>12</v>
      </c>
      <c r="B43" s="118" t="s">
        <v>206</v>
      </c>
      <c r="C43" s="64">
        <v>976.26300000000003</v>
      </c>
      <c r="D43" s="64">
        <v>1018</v>
      </c>
      <c r="E43" s="64">
        <v>238</v>
      </c>
      <c r="F43" s="64">
        <v>1957</v>
      </c>
      <c r="G43" s="64">
        <v>2138</v>
      </c>
      <c r="H43" s="64">
        <v>168.42930999999999</v>
      </c>
      <c r="I43" s="64">
        <v>400</v>
      </c>
      <c r="J43" s="64">
        <v>338</v>
      </c>
      <c r="K43" s="64">
        <v>3489</v>
      </c>
      <c r="L43" s="64">
        <v>468</v>
      </c>
      <c r="M43" s="65">
        <v>11190.69231</v>
      </c>
    </row>
    <row r="44" spans="1:14" x14ac:dyDescent="0.25">
      <c r="A44" s="116" t="s">
        <v>9</v>
      </c>
      <c r="B44" s="118" t="s">
        <v>201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5">
        <v>0</v>
      </c>
    </row>
    <row r="45" spans="1:14" x14ac:dyDescent="0.25">
      <c r="A45" s="116" t="s">
        <v>9</v>
      </c>
      <c r="B45" s="118" t="s">
        <v>202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5">
        <v>0</v>
      </c>
    </row>
    <row r="46" spans="1:14" x14ac:dyDescent="0.25">
      <c r="A46" s="116" t="s">
        <v>207</v>
      </c>
      <c r="B46" s="124" t="s">
        <v>208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65"/>
    </row>
    <row r="47" spans="1:14" x14ac:dyDescent="0.25">
      <c r="A47" s="116" t="s">
        <v>1</v>
      </c>
      <c r="B47" s="125" t="s">
        <v>209</v>
      </c>
      <c r="C47" s="64">
        <v>536.77300000000002</v>
      </c>
      <c r="D47" s="64">
        <v>6182</v>
      </c>
      <c r="E47" s="64">
        <v>403</v>
      </c>
      <c r="F47" s="64">
        <v>613</v>
      </c>
      <c r="G47" s="64">
        <v>1725</v>
      </c>
      <c r="H47" s="64">
        <v>0</v>
      </c>
      <c r="I47" s="64">
        <v>0</v>
      </c>
      <c r="J47" s="64">
        <v>0</v>
      </c>
      <c r="K47" s="64">
        <v>0</v>
      </c>
      <c r="L47" s="64">
        <v>58</v>
      </c>
      <c r="M47" s="65">
        <v>9517.773000000001</v>
      </c>
    </row>
    <row r="48" spans="1:14" x14ac:dyDescent="0.25">
      <c r="A48" s="116">
        <v>2</v>
      </c>
      <c r="B48" s="125" t="s">
        <v>210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5">
        <v>0</v>
      </c>
    </row>
    <row r="49" spans="1:14" x14ac:dyDescent="0.25">
      <c r="A49" s="116">
        <v>3</v>
      </c>
      <c r="B49" s="125" t="s">
        <v>211</v>
      </c>
      <c r="C49" s="64">
        <v>0</v>
      </c>
      <c r="D49" s="64">
        <v>221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5">
        <v>221</v>
      </c>
    </row>
    <row r="50" spans="1:14" x14ac:dyDescent="0.25">
      <c r="A50" s="116">
        <v>4</v>
      </c>
      <c r="B50" s="125" t="s">
        <v>212</v>
      </c>
      <c r="C50" s="64">
        <v>2796.114</v>
      </c>
      <c r="D50" s="64">
        <v>2449</v>
      </c>
      <c r="E50" s="64">
        <v>53</v>
      </c>
      <c r="F50" s="64">
        <v>218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773</v>
      </c>
      <c r="M50" s="65">
        <v>6289.1139999999996</v>
      </c>
    </row>
    <row r="51" spans="1:14" x14ac:dyDescent="0.25">
      <c r="A51" s="116">
        <v>5</v>
      </c>
      <c r="B51" s="125" t="s">
        <v>213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5">
        <v>0</v>
      </c>
    </row>
    <row r="52" spans="1:14" x14ac:dyDescent="0.25">
      <c r="A52" s="116">
        <v>6</v>
      </c>
      <c r="B52" s="125" t="s">
        <v>214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5">
        <v>0</v>
      </c>
    </row>
    <row r="53" spans="1:14" ht="31.5" x14ac:dyDescent="0.25">
      <c r="A53" s="116">
        <v>7</v>
      </c>
      <c r="B53" s="125" t="s">
        <v>215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5">
        <v>0</v>
      </c>
    </row>
    <row r="54" spans="1:14" x14ac:dyDescent="0.25">
      <c r="A54" s="116">
        <v>8</v>
      </c>
      <c r="B54" s="125" t="s">
        <v>216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5">
        <v>0</v>
      </c>
    </row>
    <row r="55" spans="1:14" x14ac:dyDescent="0.25">
      <c r="A55" s="116"/>
      <c r="B55" s="126" t="s">
        <v>217</v>
      </c>
      <c r="C55" s="64">
        <v>3332.8870000000002</v>
      </c>
      <c r="D55" s="64">
        <v>8852</v>
      </c>
      <c r="E55" s="64">
        <v>456</v>
      </c>
      <c r="F55" s="64">
        <v>831</v>
      </c>
      <c r="G55" s="64">
        <v>1725</v>
      </c>
      <c r="H55" s="64">
        <v>0</v>
      </c>
      <c r="I55" s="64">
        <v>0</v>
      </c>
      <c r="J55" s="64">
        <v>0</v>
      </c>
      <c r="K55" s="64">
        <v>0</v>
      </c>
      <c r="L55" s="64">
        <v>831</v>
      </c>
      <c r="M55" s="65">
        <v>16027.887000000001</v>
      </c>
      <c r="N55" s="66"/>
    </row>
    <row r="56" spans="1:14" x14ac:dyDescent="0.25">
      <c r="A56" s="119" t="s">
        <v>218</v>
      </c>
      <c r="B56" s="120" t="s">
        <v>219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71"/>
    </row>
    <row r="57" spans="1:14" x14ac:dyDescent="0.25">
      <c r="A57" s="119" t="s">
        <v>10</v>
      </c>
      <c r="B57" s="118" t="s">
        <v>220</v>
      </c>
      <c r="C57" s="64">
        <v>2830.6280000000002</v>
      </c>
      <c r="D57" s="64">
        <v>915</v>
      </c>
      <c r="E57" s="64">
        <v>659</v>
      </c>
      <c r="F57" s="64">
        <v>84</v>
      </c>
      <c r="G57" s="64">
        <v>1634</v>
      </c>
      <c r="H57" s="64">
        <v>1550.5541599999999</v>
      </c>
      <c r="I57" s="64">
        <v>0</v>
      </c>
      <c r="J57" s="64">
        <v>728</v>
      </c>
      <c r="K57" s="64">
        <v>3</v>
      </c>
      <c r="L57" s="64">
        <v>419</v>
      </c>
      <c r="M57" s="65">
        <v>8823.1821600000003</v>
      </c>
      <c r="N57" s="66"/>
    </row>
    <row r="58" spans="1:14" x14ac:dyDescent="0.25">
      <c r="A58" s="119" t="s">
        <v>1</v>
      </c>
      <c r="B58" s="118" t="s">
        <v>221</v>
      </c>
      <c r="C58" s="64">
        <v>16.206</v>
      </c>
      <c r="D58" s="64">
        <v>327</v>
      </c>
      <c r="E58" s="64">
        <v>202</v>
      </c>
      <c r="F58" s="64">
        <v>47</v>
      </c>
      <c r="G58" s="64">
        <v>1601</v>
      </c>
      <c r="H58" s="64">
        <v>183.44444000000004</v>
      </c>
      <c r="I58" s="64">
        <v>0</v>
      </c>
      <c r="J58" s="64">
        <v>0</v>
      </c>
      <c r="K58" s="64">
        <v>3</v>
      </c>
      <c r="L58" s="64">
        <v>1</v>
      </c>
      <c r="M58" s="65">
        <v>2380.6504400000003</v>
      </c>
    </row>
    <row r="59" spans="1:14" x14ac:dyDescent="0.25">
      <c r="A59" s="119" t="s">
        <v>2</v>
      </c>
      <c r="B59" s="118" t="s">
        <v>175</v>
      </c>
      <c r="C59" s="64">
        <v>2814.422</v>
      </c>
      <c r="D59" s="64">
        <v>588</v>
      </c>
      <c r="E59" s="64">
        <v>457</v>
      </c>
      <c r="F59" s="64">
        <v>37</v>
      </c>
      <c r="G59" s="64">
        <v>33</v>
      </c>
      <c r="H59" s="64">
        <v>1367.1097199999999</v>
      </c>
      <c r="I59" s="64">
        <v>0</v>
      </c>
      <c r="J59" s="64">
        <v>728</v>
      </c>
      <c r="K59" s="64">
        <v>0</v>
      </c>
      <c r="L59" s="64">
        <v>418</v>
      </c>
      <c r="M59" s="65">
        <v>6442.53172</v>
      </c>
    </row>
    <row r="60" spans="1:14" x14ac:dyDescent="0.25">
      <c r="A60" s="119" t="s">
        <v>11</v>
      </c>
      <c r="B60" s="118" t="s">
        <v>222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3"/>
    </row>
    <row r="61" spans="1:14" x14ac:dyDescent="0.25">
      <c r="A61" s="119" t="s">
        <v>1</v>
      </c>
      <c r="B61" s="118" t="s">
        <v>223</v>
      </c>
      <c r="C61" s="64">
        <v>13472.416999999999</v>
      </c>
      <c r="D61" s="64">
        <v>10500</v>
      </c>
      <c r="E61" s="64">
        <v>3669</v>
      </c>
      <c r="F61" s="64">
        <v>1588</v>
      </c>
      <c r="G61" s="64">
        <v>18906</v>
      </c>
      <c r="H61" s="64">
        <v>4337.7133100000001</v>
      </c>
      <c r="I61" s="64">
        <v>2381</v>
      </c>
      <c r="J61" s="64">
        <v>299</v>
      </c>
      <c r="K61" s="64">
        <v>151</v>
      </c>
      <c r="L61" s="64">
        <v>712</v>
      </c>
      <c r="M61" s="65">
        <v>56016.13031</v>
      </c>
    </row>
    <row r="62" spans="1:14" x14ac:dyDescent="0.25">
      <c r="A62" s="119" t="s">
        <v>2</v>
      </c>
      <c r="B62" s="118" t="s">
        <v>224</v>
      </c>
      <c r="C62" s="64">
        <v>0.13200000000000001</v>
      </c>
      <c r="D62" s="64">
        <v>7</v>
      </c>
      <c r="E62" s="64">
        <v>8</v>
      </c>
      <c r="F62" s="64">
        <v>9</v>
      </c>
      <c r="G62" s="64">
        <v>11</v>
      </c>
      <c r="H62" s="64">
        <v>3.8892399999999996</v>
      </c>
      <c r="I62" s="64">
        <v>377</v>
      </c>
      <c r="J62" s="64">
        <v>0</v>
      </c>
      <c r="K62" s="64">
        <v>0</v>
      </c>
      <c r="L62" s="64">
        <v>5</v>
      </c>
      <c r="M62" s="65">
        <v>421.02123999999998</v>
      </c>
    </row>
    <row r="63" spans="1:14" x14ac:dyDescent="0.25">
      <c r="A63" s="119" t="s">
        <v>3</v>
      </c>
      <c r="B63" s="118" t="s">
        <v>225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 t="s">
        <v>14</v>
      </c>
      <c r="J63" s="64">
        <v>0</v>
      </c>
      <c r="K63" s="64">
        <v>4</v>
      </c>
      <c r="L63" s="64">
        <v>0</v>
      </c>
      <c r="M63" s="65">
        <v>4</v>
      </c>
    </row>
    <row r="64" spans="1:14" x14ac:dyDescent="0.25">
      <c r="A64" s="116"/>
      <c r="B64" s="120" t="s">
        <v>226</v>
      </c>
      <c r="C64" s="64">
        <v>13472.548999999999</v>
      </c>
      <c r="D64" s="64">
        <v>10507</v>
      </c>
      <c r="E64" s="64">
        <v>3677</v>
      </c>
      <c r="F64" s="64">
        <v>1597</v>
      </c>
      <c r="G64" s="64">
        <v>18917</v>
      </c>
      <c r="H64" s="64">
        <v>4341.6025500000005</v>
      </c>
      <c r="I64" s="64">
        <v>2758</v>
      </c>
      <c r="J64" s="64">
        <v>299</v>
      </c>
      <c r="K64" s="64">
        <v>155</v>
      </c>
      <c r="L64" s="64">
        <v>717</v>
      </c>
      <c r="M64" s="65">
        <v>56441.151550000002</v>
      </c>
      <c r="N64" s="66"/>
    </row>
    <row r="65" spans="1:14" x14ac:dyDescent="0.25">
      <c r="A65" s="116" t="s">
        <v>16</v>
      </c>
      <c r="B65" s="118" t="s">
        <v>175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124.52825999999999</v>
      </c>
      <c r="I65" s="64">
        <v>115</v>
      </c>
      <c r="J65" s="64">
        <v>0</v>
      </c>
      <c r="K65" s="64">
        <v>0</v>
      </c>
      <c r="L65" s="64">
        <v>138</v>
      </c>
      <c r="M65" s="65">
        <v>377.52825999999999</v>
      </c>
    </row>
    <row r="66" spans="1:14" x14ac:dyDescent="0.25">
      <c r="A66" s="116"/>
      <c r="B66" s="120" t="s">
        <v>227</v>
      </c>
      <c r="C66" s="64">
        <v>16303.177</v>
      </c>
      <c r="D66" s="64">
        <v>11422</v>
      </c>
      <c r="E66" s="64">
        <v>4336</v>
      </c>
      <c r="F66" s="64">
        <v>1681</v>
      </c>
      <c r="G66" s="64">
        <v>20551</v>
      </c>
      <c r="H66" s="64">
        <v>6016.6849700000002</v>
      </c>
      <c r="I66" s="64">
        <v>2873</v>
      </c>
      <c r="J66" s="64">
        <v>1027</v>
      </c>
      <c r="K66" s="64">
        <v>158</v>
      </c>
      <c r="L66" s="64">
        <v>1274</v>
      </c>
      <c r="M66" s="65">
        <v>65641.861969999998</v>
      </c>
      <c r="N66" s="66"/>
    </row>
    <row r="67" spans="1:14" x14ac:dyDescent="0.25">
      <c r="A67" s="119" t="s">
        <v>228</v>
      </c>
      <c r="B67" s="120" t="s">
        <v>229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71"/>
    </row>
    <row r="68" spans="1:14" x14ac:dyDescent="0.25">
      <c r="A68" s="119" t="s">
        <v>10</v>
      </c>
      <c r="B68" s="118" t="s">
        <v>230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5">
        <v>0</v>
      </c>
    </row>
    <row r="69" spans="1:14" x14ac:dyDescent="0.25">
      <c r="A69" s="119" t="s">
        <v>11</v>
      </c>
      <c r="B69" s="118" t="s">
        <v>231</v>
      </c>
      <c r="C69" s="64">
        <v>10170.527</v>
      </c>
      <c r="D69" s="64">
        <v>28427</v>
      </c>
      <c r="E69" s="64">
        <v>0</v>
      </c>
      <c r="F69" s="64">
        <v>0</v>
      </c>
      <c r="G69" s="64">
        <v>3656</v>
      </c>
      <c r="H69" s="64">
        <v>1228.4998400000002</v>
      </c>
      <c r="I69" s="64">
        <v>0</v>
      </c>
      <c r="J69" s="64">
        <v>0</v>
      </c>
      <c r="K69" s="64">
        <v>0</v>
      </c>
      <c r="L69" s="64">
        <v>0</v>
      </c>
      <c r="M69" s="65">
        <v>43482.026839999999</v>
      </c>
    </row>
    <row r="70" spans="1:14" x14ac:dyDescent="0.25">
      <c r="A70" s="119" t="s">
        <v>12</v>
      </c>
      <c r="B70" s="118" t="s">
        <v>232</v>
      </c>
      <c r="C70" s="64">
        <v>51.398000000000003</v>
      </c>
      <c r="D70" s="64">
        <v>309</v>
      </c>
      <c r="E70" s="64">
        <v>44</v>
      </c>
      <c r="F70" s="64">
        <v>46</v>
      </c>
      <c r="G70" s="64">
        <v>399</v>
      </c>
      <c r="H70" s="64">
        <v>91.109100000000012</v>
      </c>
      <c r="I70" s="64">
        <v>0</v>
      </c>
      <c r="J70" s="64">
        <v>18</v>
      </c>
      <c r="K70" s="64">
        <v>36</v>
      </c>
      <c r="L70" s="64">
        <v>64</v>
      </c>
      <c r="M70" s="65">
        <v>1058.5071</v>
      </c>
    </row>
    <row r="71" spans="1:14" x14ac:dyDescent="0.25">
      <c r="A71" s="119"/>
      <c r="B71" s="120" t="s">
        <v>233</v>
      </c>
      <c r="C71" s="64">
        <v>10221.924999999999</v>
      </c>
      <c r="D71" s="64">
        <v>28736</v>
      </c>
      <c r="E71" s="64">
        <v>44</v>
      </c>
      <c r="F71" s="64">
        <v>46</v>
      </c>
      <c r="G71" s="64">
        <v>4055</v>
      </c>
      <c r="H71" s="64">
        <v>1319.6089400000001</v>
      </c>
      <c r="I71" s="64">
        <v>0</v>
      </c>
      <c r="J71" s="64">
        <v>18</v>
      </c>
      <c r="K71" s="64">
        <v>36</v>
      </c>
      <c r="L71" s="64">
        <v>64</v>
      </c>
      <c r="M71" s="65">
        <v>44540.533940000001</v>
      </c>
      <c r="N71" s="66"/>
    </row>
    <row r="72" spans="1:14" x14ac:dyDescent="0.25">
      <c r="A72" s="119"/>
      <c r="B72" s="127" t="s">
        <v>234</v>
      </c>
      <c r="C72" s="64">
        <v>761588.86500000011</v>
      </c>
      <c r="D72" s="64">
        <v>285130</v>
      </c>
      <c r="E72" s="64">
        <v>178549</v>
      </c>
      <c r="F72" s="64">
        <v>309244</v>
      </c>
      <c r="G72" s="64">
        <v>868140</v>
      </c>
      <c r="H72" s="64">
        <v>72706.068270000018</v>
      </c>
      <c r="I72" s="64">
        <v>18906</v>
      </c>
      <c r="J72" s="64">
        <v>28069</v>
      </c>
      <c r="K72" s="64">
        <v>11843</v>
      </c>
      <c r="L72" s="64">
        <v>17998</v>
      </c>
      <c r="M72" s="65">
        <v>2552173.9332700004</v>
      </c>
      <c r="N72" s="66"/>
    </row>
    <row r="73" spans="1:14" x14ac:dyDescent="0.25">
      <c r="A73" s="119" t="s">
        <v>235</v>
      </c>
      <c r="B73" s="120" t="s">
        <v>236</v>
      </c>
      <c r="C73" s="64">
        <v>0</v>
      </c>
      <c r="D73" s="64">
        <v>28</v>
      </c>
      <c r="E73" s="64">
        <v>0</v>
      </c>
      <c r="F73" s="64">
        <v>0</v>
      </c>
      <c r="G73" s="64">
        <v>2903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5">
        <v>2931</v>
      </c>
    </row>
    <row r="74" spans="1:14" x14ac:dyDescent="0.25">
      <c r="A74" s="224" t="s">
        <v>237</v>
      </c>
      <c r="B74" s="224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3"/>
    </row>
    <row r="75" spans="1:14" x14ac:dyDescent="0.25">
      <c r="A75" s="128" t="s">
        <v>238</v>
      </c>
      <c r="B75" s="129" t="s">
        <v>239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71"/>
    </row>
    <row r="76" spans="1:14" x14ac:dyDescent="0.25">
      <c r="A76" s="119" t="s">
        <v>10</v>
      </c>
      <c r="B76" s="118" t="s">
        <v>240</v>
      </c>
      <c r="C76" s="64">
        <v>18640.008000000002</v>
      </c>
      <c r="D76" s="64">
        <v>32136</v>
      </c>
      <c r="E76" s="64">
        <v>13652</v>
      </c>
      <c r="F76" s="64">
        <v>12400</v>
      </c>
      <c r="G76" s="64">
        <v>136392</v>
      </c>
      <c r="H76" s="64">
        <v>7400</v>
      </c>
      <c r="I76" s="64">
        <v>12769</v>
      </c>
      <c r="J76" s="64">
        <v>11800</v>
      </c>
      <c r="K76" s="64">
        <v>7400</v>
      </c>
      <c r="L76" s="64">
        <v>11375</v>
      </c>
      <c r="M76" s="65">
        <v>263964.00800000003</v>
      </c>
    </row>
    <row r="77" spans="1:14" x14ac:dyDescent="0.25">
      <c r="A77" s="130" t="s">
        <v>9</v>
      </c>
      <c r="B77" s="118" t="s">
        <v>241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5">
        <v>0</v>
      </c>
    </row>
    <row r="78" spans="1:14" x14ac:dyDescent="0.25">
      <c r="A78" s="130" t="s">
        <v>9</v>
      </c>
      <c r="B78" s="118" t="s">
        <v>242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5">
        <v>0</v>
      </c>
    </row>
    <row r="79" spans="1:14" x14ac:dyDescent="0.25">
      <c r="A79" s="119" t="s">
        <v>11</v>
      </c>
      <c r="B79" s="118" t="s">
        <v>243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5">
        <v>0</v>
      </c>
    </row>
    <row r="80" spans="1:14" x14ac:dyDescent="0.25">
      <c r="A80" s="119" t="s">
        <v>12</v>
      </c>
      <c r="B80" s="118" t="s">
        <v>244</v>
      </c>
      <c r="C80" s="64">
        <v>35196.220999999998</v>
      </c>
      <c r="D80" s="64">
        <v>11535</v>
      </c>
      <c r="E80" s="64">
        <v>0</v>
      </c>
      <c r="F80" s="64">
        <v>21214</v>
      </c>
      <c r="G80" s="64">
        <v>11298</v>
      </c>
      <c r="H80" s="64">
        <v>2261.2679900000003</v>
      </c>
      <c r="I80" s="64">
        <v>0</v>
      </c>
      <c r="J80" s="64">
        <v>-34</v>
      </c>
      <c r="K80" s="64">
        <v>-13</v>
      </c>
      <c r="L80" s="64">
        <v>0</v>
      </c>
      <c r="M80" s="65">
        <v>81457.488989999983</v>
      </c>
    </row>
    <row r="81" spans="1:14" x14ac:dyDescent="0.25">
      <c r="A81" s="119" t="s">
        <v>13</v>
      </c>
      <c r="B81" s="118" t="s">
        <v>245</v>
      </c>
      <c r="C81" s="64">
        <v>4929.1890000000003</v>
      </c>
      <c r="D81" s="64">
        <v>6573</v>
      </c>
      <c r="E81" s="64">
        <v>2295</v>
      </c>
      <c r="F81" s="64">
        <v>14965</v>
      </c>
      <c r="G81" s="64">
        <v>34542</v>
      </c>
      <c r="H81" s="64">
        <v>14399.73345</v>
      </c>
      <c r="I81" s="64">
        <v>58</v>
      </c>
      <c r="J81" s="64">
        <v>261</v>
      </c>
      <c r="K81" s="64">
        <v>1772</v>
      </c>
      <c r="L81" s="64">
        <v>6</v>
      </c>
      <c r="M81" s="65">
        <v>79800.922449999998</v>
      </c>
    </row>
    <row r="82" spans="1:14" x14ac:dyDescent="0.25">
      <c r="A82" s="119" t="s">
        <v>17</v>
      </c>
      <c r="B82" s="118" t="s">
        <v>246</v>
      </c>
      <c r="C82" s="64">
        <v>43538.546000000002</v>
      </c>
      <c r="D82" s="64">
        <v>0</v>
      </c>
      <c r="E82" s="64">
        <v>13752</v>
      </c>
      <c r="F82" s="64">
        <v>22430</v>
      </c>
      <c r="G82" s="64">
        <v>101637</v>
      </c>
      <c r="H82" s="64">
        <v>3411.0545999999999</v>
      </c>
      <c r="I82" s="64">
        <v>48</v>
      </c>
      <c r="J82" s="64">
        <v>1784</v>
      </c>
      <c r="K82" s="64">
        <v>26</v>
      </c>
      <c r="L82" s="64">
        <v>52</v>
      </c>
      <c r="M82" s="65">
        <v>186678.60060000001</v>
      </c>
    </row>
    <row r="83" spans="1:14" x14ac:dyDescent="0.25">
      <c r="A83" s="119" t="s">
        <v>18</v>
      </c>
      <c r="B83" s="118" t="s">
        <v>247</v>
      </c>
      <c r="C83" s="64">
        <v>0</v>
      </c>
      <c r="D83" s="64">
        <v>0</v>
      </c>
      <c r="E83" s="64">
        <v>0</v>
      </c>
      <c r="F83" s="64">
        <v>0</v>
      </c>
      <c r="G83" s="64">
        <v>-148</v>
      </c>
      <c r="H83" s="64">
        <v>0</v>
      </c>
      <c r="I83" s="64">
        <v>-284</v>
      </c>
      <c r="J83" s="64">
        <v>0</v>
      </c>
      <c r="K83" s="64">
        <v>0</v>
      </c>
      <c r="L83" s="64">
        <v>-3733</v>
      </c>
      <c r="M83" s="65">
        <v>-4165</v>
      </c>
    </row>
    <row r="84" spans="1:14" x14ac:dyDescent="0.25">
      <c r="A84" s="119" t="s">
        <v>19</v>
      </c>
      <c r="B84" s="118" t="s">
        <v>248</v>
      </c>
      <c r="C84" s="64">
        <v>608.06380000000672</v>
      </c>
      <c r="D84" s="64">
        <v>3245</v>
      </c>
      <c r="E84" s="64">
        <v>1469</v>
      </c>
      <c r="F84" s="64">
        <v>637</v>
      </c>
      <c r="G84" s="64">
        <v>46529.002015892438</v>
      </c>
      <c r="H84" s="64">
        <v>267.15407999999735</v>
      </c>
      <c r="I84" s="64">
        <v>21</v>
      </c>
      <c r="J84" s="64">
        <v>-424</v>
      </c>
      <c r="K84" s="64">
        <v>-124</v>
      </c>
      <c r="L84" s="64">
        <v>56</v>
      </c>
      <c r="M84" s="65">
        <v>52284.219895892449</v>
      </c>
    </row>
    <row r="85" spans="1:14" x14ac:dyDescent="0.25">
      <c r="A85" s="130"/>
      <c r="B85" s="120" t="s">
        <v>249</v>
      </c>
      <c r="C85" s="64">
        <v>102912.02780000001</v>
      </c>
      <c r="D85" s="64">
        <v>53489</v>
      </c>
      <c r="E85" s="64">
        <v>31168</v>
      </c>
      <c r="F85" s="64">
        <v>71646</v>
      </c>
      <c r="G85" s="64">
        <v>330250.00201589242</v>
      </c>
      <c r="H85" s="64">
        <v>27739.210119999996</v>
      </c>
      <c r="I85" s="64">
        <v>12612</v>
      </c>
      <c r="J85" s="64">
        <v>13387</v>
      </c>
      <c r="K85" s="64">
        <v>9061</v>
      </c>
      <c r="L85" s="64">
        <v>7756</v>
      </c>
      <c r="M85" s="65">
        <v>660020.2399358924</v>
      </c>
      <c r="N85" s="66"/>
    </row>
    <row r="86" spans="1:14" x14ac:dyDescent="0.25">
      <c r="A86" s="119" t="s">
        <v>176</v>
      </c>
      <c r="B86" s="120" t="s">
        <v>250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700</v>
      </c>
      <c r="J86" s="64">
        <v>0</v>
      </c>
      <c r="K86" s="64">
        <v>0</v>
      </c>
      <c r="L86" s="64">
        <v>0</v>
      </c>
      <c r="M86" s="65">
        <v>700</v>
      </c>
    </row>
    <row r="87" spans="1:14" x14ac:dyDescent="0.25">
      <c r="A87" s="116" t="s">
        <v>251</v>
      </c>
      <c r="B87" s="124" t="s">
        <v>252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5">
        <v>0</v>
      </c>
    </row>
    <row r="88" spans="1:14" x14ac:dyDescent="0.25">
      <c r="A88" s="116" t="s">
        <v>195</v>
      </c>
      <c r="B88" s="120" t="s">
        <v>253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71"/>
    </row>
    <row r="89" spans="1:14" x14ac:dyDescent="0.25">
      <c r="A89" s="116" t="s">
        <v>1</v>
      </c>
      <c r="B89" s="125" t="s">
        <v>254</v>
      </c>
      <c r="C89" s="64">
        <v>3107.2330000000002</v>
      </c>
      <c r="D89" s="64">
        <v>45806</v>
      </c>
      <c r="E89" s="64">
        <v>17200</v>
      </c>
      <c r="F89" s="64">
        <v>13225</v>
      </c>
      <c r="G89" s="64">
        <v>10609</v>
      </c>
      <c r="H89" s="64">
        <v>3380.6403599999999</v>
      </c>
      <c r="I89" s="64">
        <v>3354</v>
      </c>
      <c r="J89" s="64">
        <v>321</v>
      </c>
      <c r="K89" s="64">
        <v>842</v>
      </c>
      <c r="L89" s="64">
        <v>1085</v>
      </c>
      <c r="M89" s="65">
        <v>98929.873360000012</v>
      </c>
    </row>
    <row r="90" spans="1:14" x14ac:dyDescent="0.25">
      <c r="A90" s="116" t="s">
        <v>2</v>
      </c>
      <c r="B90" s="125" t="s">
        <v>255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84</v>
      </c>
      <c r="M90" s="65">
        <v>84</v>
      </c>
    </row>
    <row r="91" spans="1:14" x14ac:dyDescent="0.25">
      <c r="A91" s="116" t="s">
        <v>3</v>
      </c>
      <c r="B91" s="125" t="s">
        <v>256</v>
      </c>
      <c r="C91" s="64">
        <v>229496.59899999999</v>
      </c>
      <c r="D91" s="64">
        <v>109590</v>
      </c>
      <c r="E91" s="64">
        <v>89880</v>
      </c>
      <c r="F91" s="64">
        <v>196403</v>
      </c>
      <c r="G91" s="64">
        <v>226947</v>
      </c>
      <c r="H91" s="64">
        <v>12413.98192</v>
      </c>
      <c r="I91" s="64">
        <v>1212</v>
      </c>
      <c r="J91" s="64">
        <v>8430</v>
      </c>
      <c r="K91" s="64">
        <v>729</v>
      </c>
      <c r="L91" s="64">
        <v>4920</v>
      </c>
      <c r="M91" s="65">
        <v>880021.58091999998</v>
      </c>
    </row>
    <row r="92" spans="1:14" x14ac:dyDescent="0.25">
      <c r="A92" s="116" t="s">
        <v>4</v>
      </c>
      <c r="B92" s="125" t="s">
        <v>257</v>
      </c>
      <c r="C92" s="64">
        <v>13845.505999999999</v>
      </c>
      <c r="D92" s="64">
        <v>16660</v>
      </c>
      <c r="E92" s="64">
        <v>7728</v>
      </c>
      <c r="F92" s="64">
        <v>2485</v>
      </c>
      <c r="G92" s="64">
        <v>13777</v>
      </c>
      <c r="H92" s="64">
        <v>11108.613370000001</v>
      </c>
      <c r="I92" s="64">
        <v>603</v>
      </c>
      <c r="J92" s="64">
        <v>283</v>
      </c>
      <c r="K92" s="64">
        <v>462</v>
      </c>
      <c r="L92" s="64">
        <v>1358</v>
      </c>
      <c r="M92" s="65">
        <v>68310.11937</v>
      </c>
    </row>
    <row r="93" spans="1:14" x14ac:dyDescent="0.25">
      <c r="A93" s="116" t="s">
        <v>5</v>
      </c>
      <c r="B93" s="125" t="s">
        <v>258</v>
      </c>
      <c r="C93" s="64">
        <v>0</v>
      </c>
      <c r="D93" s="64">
        <v>172</v>
      </c>
      <c r="E93" s="64">
        <v>0</v>
      </c>
      <c r="F93" s="64">
        <v>0</v>
      </c>
      <c r="G93" s="64">
        <v>0</v>
      </c>
      <c r="H93" s="64">
        <v>0</v>
      </c>
      <c r="I93" s="64">
        <v>2</v>
      </c>
      <c r="J93" s="64">
        <v>0</v>
      </c>
      <c r="K93" s="64">
        <v>0</v>
      </c>
      <c r="L93" s="64">
        <v>0</v>
      </c>
      <c r="M93" s="65">
        <v>174</v>
      </c>
    </row>
    <row r="94" spans="1:14" x14ac:dyDescent="0.25">
      <c r="A94" s="116" t="s">
        <v>6</v>
      </c>
      <c r="B94" s="125" t="s">
        <v>259</v>
      </c>
      <c r="C94" s="64">
        <v>74102.675000000003</v>
      </c>
      <c r="D94" s="64">
        <v>2849</v>
      </c>
      <c r="E94" s="64">
        <v>18</v>
      </c>
      <c r="F94" s="64">
        <v>0</v>
      </c>
      <c r="G94" s="64">
        <v>653</v>
      </c>
      <c r="H94" s="64">
        <v>0</v>
      </c>
      <c r="I94" s="64">
        <v>0</v>
      </c>
      <c r="J94" s="64">
        <v>14</v>
      </c>
      <c r="K94" s="64">
        <v>0</v>
      </c>
      <c r="L94" s="64">
        <v>0</v>
      </c>
      <c r="M94" s="65">
        <v>77636.675000000003</v>
      </c>
    </row>
    <row r="95" spans="1:14" x14ac:dyDescent="0.25">
      <c r="A95" s="116" t="s">
        <v>7</v>
      </c>
      <c r="B95" s="125" t="s">
        <v>260</v>
      </c>
      <c r="C95" s="64">
        <v>0</v>
      </c>
      <c r="D95" s="64">
        <v>406</v>
      </c>
      <c r="E95" s="64">
        <v>0</v>
      </c>
      <c r="F95" s="64">
        <v>1121</v>
      </c>
      <c r="G95" s="64">
        <v>2708</v>
      </c>
      <c r="H95" s="64">
        <v>8.8426399999999994</v>
      </c>
      <c r="I95" s="64">
        <v>0</v>
      </c>
      <c r="J95" s="64">
        <v>0</v>
      </c>
      <c r="K95" s="64">
        <v>0</v>
      </c>
      <c r="L95" s="64">
        <v>0</v>
      </c>
      <c r="M95" s="65">
        <v>4243.8426399999998</v>
      </c>
    </row>
    <row r="96" spans="1:14" x14ac:dyDescent="0.25">
      <c r="A96" s="116" t="s">
        <v>15</v>
      </c>
      <c r="B96" s="125" t="s">
        <v>261</v>
      </c>
      <c r="C96" s="64">
        <v>0</v>
      </c>
      <c r="D96" s="64">
        <v>694</v>
      </c>
      <c r="E96" s="64">
        <v>0</v>
      </c>
      <c r="F96" s="64">
        <v>0</v>
      </c>
      <c r="G96" s="64">
        <v>57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5">
        <v>751</v>
      </c>
    </row>
    <row r="97" spans="1:14" x14ac:dyDescent="0.25">
      <c r="A97" s="116" t="s">
        <v>20</v>
      </c>
      <c r="B97" s="125" t="s">
        <v>262</v>
      </c>
      <c r="C97" s="64">
        <v>0</v>
      </c>
      <c r="D97" s="64">
        <v>228</v>
      </c>
      <c r="E97" s="64">
        <v>0</v>
      </c>
      <c r="F97" s="64">
        <v>0</v>
      </c>
      <c r="G97" s="64">
        <v>26143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5">
        <v>26371</v>
      </c>
    </row>
    <row r="98" spans="1:14" x14ac:dyDescent="0.25">
      <c r="A98" s="131"/>
      <c r="B98" s="124" t="s">
        <v>263</v>
      </c>
      <c r="C98" s="64">
        <v>320552.01299999998</v>
      </c>
      <c r="D98" s="64">
        <v>176405</v>
      </c>
      <c r="E98" s="64">
        <v>114826</v>
      </c>
      <c r="F98" s="64">
        <v>213234</v>
      </c>
      <c r="G98" s="64">
        <v>280894</v>
      </c>
      <c r="H98" s="64">
        <v>26912.078290000001</v>
      </c>
      <c r="I98" s="64">
        <v>5171</v>
      </c>
      <c r="J98" s="64">
        <v>9048</v>
      </c>
      <c r="K98" s="64">
        <v>2033</v>
      </c>
      <c r="L98" s="64">
        <v>7447</v>
      </c>
      <c r="M98" s="65">
        <v>1156522.0912900001</v>
      </c>
      <c r="N98" s="66"/>
    </row>
    <row r="99" spans="1:14" x14ac:dyDescent="0.25">
      <c r="A99" s="116" t="s">
        <v>197</v>
      </c>
      <c r="B99" s="124" t="s">
        <v>82</v>
      </c>
      <c r="C99" s="64">
        <v>323362.70400000003</v>
      </c>
      <c r="D99" s="64">
        <v>41081</v>
      </c>
      <c r="E99" s="64">
        <v>23381</v>
      </c>
      <c r="F99" s="64">
        <v>18774</v>
      </c>
      <c r="G99" s="64">
        <v>242876</v>
      </c>
      <c r="H99" s="64">
        <v>6141.1445599999997</v>
      </c>
      <c r="I99" s="64">
        <v>0</v>
      </c>
      <c r="J99" s="64">
        <v>4567</v>
      </c>
      <c r="K99" s="64">
        <v>0</v>
      </c>
      <c r="L99" s="64">
        <v>89</v>
      </c>
      <c r="M99" s="65">
        <v>660271.84856000007</v>
      </c>
    </row>
    <row r="100" spans="1:14" s="72" customFormat="1" x14ac:dyDescent="0.25">
      <c r="A100" s="121" t="s">
        <v>264</v>
      </c>
      <c r="B100" s="126" t="s">
        <v>265</v>
      </c>
      <c r="C100" s="64">
        <v>0</v>
      </c>
      <c r="D100" s="64">
        <v>207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5">
        <v>207</v>
      </c>
      <c r="N100" s="66"/>
    </row>
    <row r="101" spans="1:14" s="72" customFormat="1" x14ac:dyDescent="0.25">
      <c r="A101" s="132" t="s">
        <v>1</v>
      </c>
      <c r="B101" s="122" t="s">
        <v>266</v>
      </c>
      <c r="C101" s="64">
        <v>0</v>
      </c>
      <c r="D101" s="64">
        <v>207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5">
        <v>207</v>
      </c>
      <c r="N101" s="60"/>
    </row>
    <row r="102" spans="1:14" s="72" customFormat="1" x14ac:dyDescent="0.25">
      <c r="A102" s="132" t="s">
        <v>2</v>
      </c>
      <c r="B102" s="122" t="s">
        <v>267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5">
        <v>0</v>
      </c>
      <c r="N102" s="60"/>
    </row>
    <row r="103" spans="1:14" s="72" customFormat="1" x14ac:dyDescent="0.25">
      <c r="A103" s="132" t="s">
        <v>3</v>
      </c>
      <c r="B103" s="122" t="s">
        <v>268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5">
        <v>0</v>
      </c>
      <c r="N103" s="60"/>
    </row>
    <row r="104" spans="1:14" x14ac:dyDescent="0.25">
      <c r="A104" s="119" t="s">
        <v>218</v>
      </c>
      <c r="B104" s="120" t="s">
        <v>269</v>
      </c>
      <c r="C104" s="64">
        <v>0</v>
      </c>
      <c r="D104" s="64">
        <v>1320</v>
      </c>
      <c r="E104" s="64">
        <v>0</v>
      </c>
      <c r="F104" s="64">
        <v>0</v>
      </c>
      <c r="G104" s="64">
        <v>0</v>
      </c>
      <c r="H104" s="64">
        <v>337.17647999999997</v>
      </c>
      <c r="I104" s="64">
        <v>0</v>
      </c>
      <c r="J104" s="64">
        <v>0</v>
      </c>
      <c r="K104" s="64">
        <v>0</v>
      </c>
      <c r="L104" s="64">
        <v>0</v>
      </c>
      <c r="M104" s="65">
        <v>1657.1764800000001</v>
      </c>
    </row>
    <row r="105" spans="1:14" x14ac:dyDescent="0.25">
      <c r="A105" s="119" t="s">
        <v>228</v>
      </c>
      <c r="B105" s="120" t="s">
        <v>270</v>
      </c>
      <c r="C105" s="64">
        <v>14762.121999999999</v>
      </c>
      <c r="D105" s="64">
        <v>12391</v>
      </c>
      <c r="E105" s="64">
        <v>9174</v>
      </c>
      <c r="F105" s="64">
        <v>5590</v>
      </c>
      <c r="G105" s="64">
        <v>14120</v>
      </c>
      <c r="H105" s="64">
        <v>11576.45882</v>
      </c>
      <c r="I105" s="64">
        <v>423</v>
      </c>
      <c r="J105" s="64">
        <v>1067</v>
      </c>
      <c r="K105" s="64">
        <v>749</v>
      </c>
      <c r="L105" s="64">
        <v>2706</v>
      </c>
      <c r="M105" s="65">
        <v>72558.580820000003</v>
      </c>
      <c r="N105" s="66"/>
    </row>
    <row r="106" spans="1:14" x14ac:dyDescent="0.25">
      <c r="A106" s="119" t="s">
        <v>10</v>
      </c>
      <c r="B106" s="118" t="s">
        <v>271</v>
      </c>
      <c r="C106" s="64">
        <v>8024.433</v>
      </c>
      <c r="D106" s="64">
        <v>7356</v>
      </c>
      <c r="E106" s="64">
        <v>4871</v>
      </c>
      <c r="F106" s="64">
        <v>5019</v>
      </c>
      <c r="G106" s="64">
        <v>5731</v>
      </c>
      <c r="H106" s="64">
        <v>8335.8152100000007</v>
      </c>
      <c r="I106" s="64">
        <v>0</v>
      </c>
      <c r="J106" s="64">
        <v>202</v>
      </c>
      <c r="K106" s="64">
        <v>272</v>
      </c>
      <c r="L106" s="64">
        <v>538</v>
      </c>
      <c r="M106" s="65">
        <v>40349.248210000005</v>
      </c>
    </row>
    <row r="107" spans="1:14" x14ac:dyDescent="0.25">
      <c r="A107" s="119" t="s">
        <v>9</v>
      </c>
      <c r="B107" s="118" t="s">
        <v>272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5">
        <v>0</v>
      </c>
    </row>
    <row r="108" spans="1:14" x14ac:dyDescent="0.25">
      <c r="A108" s="119" t="s">
        <v>9</v>
      </c>
      <c r="B108" s="118" t="s">
        <v>273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5">
        <v>0</v>
      </c>
    </row>
    <row r="109" spans="1:14" x14ac:dyDescent="0.25">
      <c r="A109" s="119" t="s">
        <v>11</v>
      </c>
      <c r="B109" s="118" t="s">
        <v>274</v>
      </c>
      <c r="C109" s="64">
        <v>536.63</v>
      </c>
      <c r="D109" s="64">
        <v>3272</v>
      </c>
      <c r="E109" s="64">
        <v>139</v>
      </c>
      <c r="F109" s="64">
        <v>189</v>
      </c>
      <c r="G109" s="64">
        <v>2186</v>
      </c>
      <c r="H109" s="64">
        <v>-64.834530000000001</v>
      </c>
      <c r="I109" s="64">
        <v>0</v>
      </c>
      <c r="J109" s="64">
        <v>50</v>
      </c>
      <c r="K109" s="64">
        <v>80</v>
      </c>
      <c r="L109" s="64">
        <v>23</v>
      </c>
      <c r="M109" s="65">
        <v>6410.79547</v>
      </c>
    </row>
    <row r="110" spans="1:14" x14ac:dyDescent="0.25">
      <c r="A110" s="119" t="s">
        <v>9</v>
      </c>
      <c r="B110" s="118" t="s">
        <v>272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5">
        <v>0</v>
      </c>
    </row>
    <row r="111" spans="1:14" x14ac:dyDescent="0.25">
      <c r="A111" s="119" t="s">
        <v>9</v>
      </c>
      <c r="B111" s="118" t="s">
        <v>273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5">
        <v>0</v>
      </c>
    </row>
    <row r="112" spans="1:14" x14ac:dyDescent="0.25">
      <c r="A112" s="119" t="s">
        <v>12</v>
      </c>
      <c r="B112" s="118" t="s">
        <v>275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5">
        <v>0</v>
      </c>
      <c r="N112" s="66"/>
    </row>
    <row r="113" spans="1:13" x14ac:dyDescent="0.25">
      <c r="A113" s="119" t="s">
        <v>1</v>
      </c>
      <c r="B113" s="118" t="s">
        <v>276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5">
        <v>0</v>
      </c>
    </row>
    <row r="114" spans="1:13" x14ac:dyDescent="0.25">
      <c r="A114" s="119" t="s">
        <v>9</v>
      </c>
      <c r="B114" s="118" t="s">
        <v>272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5">
        <v>0</v>
      </c>
    </row>
    <row r="115" spans="1:13" x14ac:dyDescent="0.25">
      <c r="A115" s="119" t="s">
        <v>9</v>
      </c>
      <c r="B115" s="118" t="s">
        <v>273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5">
        <v>0</v>
      </c>
    </row>
    <row r="116" spans="1:13" x14ac:dyDescent="0.25">
      <c r="A116" s="119" t="s">
        <v>2</v>
      </c>
      <c r="B116" s="118" t="s">
        <v>277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5">
        <v>0</v>
      </c>
    </row>
    <row r="117" spans="1:13" x14ac:dyDescent="0.25">
      <c r="A117" s="119" t="s">
        <v>9</v>
      </c>
      <c r="B117" s="118" t="s">
        <v>272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5">
        <v>0</v>
      </c>
    </row>
    <row r="118" spans="1:13" x14ac:dyDescent="0.25">
      <c r="A118" s="119" t="s">
        <v>9</v>
      </c>
      <c r="B118" s="118" t="s">
        <v>273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5">
        <v>0</v>
      </c>
    </row>
    <row r="119" spans="1:13" x14ac:dyDescent="0.25">
      <c r="A119" s="119" t="s">
        <v>13</v>
      </c>
      <c r="B119" s="118" t="s">
        <v>278</v>
      </c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5">
        <v>0</v>
      </c>
    </row>
    <row r="120" spans="1:13" x14ac:dyDescent="0.25">
      <c r="A120" s="119" t="s">
        <v>9</v>
      </c>
      <c r="B120" s="118" t="s">
        <v>272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5">
        <v>0</v>
      </c>
    </row>
    <row r="121" spans="1:13" x14ac:dyDescent="0.25">
      <c r="A121" s="119" t="s">
        <v>9</v>
      </c>
      <c r="B121" s="118" t="s">
        <v>273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5">
        <v>0</v>
      </c>
    </row>
    <row r="122" spans="1:13" x14ac:dyDescent="0.25">
      <c r="A122" s="119" t="s">
        <v>17</v>
      </c>
      <c r="B122" s="118" t="s">
        <v>279</v>
      </c>
      <c r="C122" s="64">
        <v>6201.0590000000002</v>
      </c>
      <c r="D122" s="64">
        <v>1763</v>
      </c>
      <c r="E122" s="64">
        <v>4164</v>
      </c>
      <c r="F122" s="64">
        <v>382</v>
      </c>
      <c r="G122" s="64">
        <v>6203</v>
      </c>
      <c r="H122" s="64">
        <v>3305.4781400000002</v>
      </c>
      <c r="I122" s="64">
        <v>423</v>
      </c>
      <c r="J122" s="64">
        <v>815</v>
      </c>
      <c r="K122" s="64">
        <v>397</v>
      </c>
      <c r="L122" s="64">
        <v>2145</v>
      </c>
      <c r="M122" s="65">
        <v>25798.53714</v>
      </c>
    </row>
    <row r="123" spans="1:13" x14ac:dyDescent="0.25">
      <c r="A123" s="119" t="s">
        <v>9</v>
      </c>
      <c r="B123" s="118" t="s">
        <v>272</v>
      </c>
      <c r="C123" s="64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5">
        <v>0</v>
      </c>
    </row>
    <row r="124" spans="1:13" x14ac:dyDescent="0.25">
      <c r="A124" s="119" t="s">
        <v>9</v>
      </c>
      <c r="B124" s="118" t="s">
        <v>273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5">
        <v>0</v>
      </c>
    </row>
    <row r="125" spans="1:13" x14ac:dyDescent="0.25">
      <c r="A125" s="119" t="s">
        <v>9</v>
      </c>
      <c r="B125" s="118" t="s">
        <v>280</v>
      </c>
      <c r="C125" s="64">
        <v>19.995000000000001</v>
      </c>
      <c r="D125" s="64">
        <v>725</v>
      </c>
      <c r="E125" s="64">
        <v>1672</v>
      </c>
      <c r="F125" s="64">
        <v>6</v>
      </c>
      <c r="G125" s="64">
        <v>1799</v>
      </c>
      <c r="H125" s="64">
        <v>295.13198</v>
      </c>
      <c r="I125" s="64">
        <v>0</v>
      </c>
      <c r="J125" s="64">
        <v>82</v>
      </c>
      <c r="K125" s="64">
        <v>151</v>
      </c>
      <c r="L125" s="64">
        <v>20</v>
      </c>
      <c r="M125" s="65">
        <v>4770.12698</v>
      </c>
    </row>
    <row r="126" spans="1:13" x14ac:dyDescent="0.25">
      <c r="A126" s="119" t="s">
        <v>9</v>
      </c>
      <c r="B126" s="118" t="s">
        <v>281</v>
      </c>
      <c r="C126" s="64">
        <v>831.572</v>
      </c>
      <c r="D126" s="64">
        <v>340</v>
      </c>
      <c r="E126" s="64">
        <v>228</v>
      </c>
      <c r="F126" s="64">
        <v>38</v>
      </c>
      <c r="G126" s="64">
        <v>398</v>
      </c>
      <c r="H126" s="64">
        <v>1.9914500000000002</v>
      </c>
      <c r="I126" s="64">
        <v>0</v>
      </c>
      <c r="J126" s="64">
        <v>29</v>
      </c>
      <c r="K126" s="64">
        <v>16</v>
      </c>
      <c r="L126" s="64">
        <v>4</v>
      </c>
      <c r="M126" s="65">
        <v>1886.5634500000001</v>
      </c>
    </row>
    <row r="127" spans="1:13" x14ac:dyDescent="0.25">
      <c r="A127" s="119" t="s">
        <v>9</v>
      </c>
      <c r="B127" s="118" t="s">
        <v>282</v>
      </c>
      <c r="C127" s="64">
        <v>49.716000000000001</v>
      </c>
      <c r="D127" s="64">
        <v>0</v>
      </c>
      <c r="E127" s="64">
        <v>17</v>
      </c>
      <c r="F127" s="64">
        <v>26</v>
      </c>
      <c r="G127" s="64">
        <v>359</v>
      </c>
      <c r="H127" s="64">
        <v>0</v>
      </c>
      <c r="I127" s="64">
        <v>0</v>
      </c>
      <c r="J127" s="64">
        <v>14</v>
      </c>
      <c r="K127" s="64">
        <v>16</v>
      </c>
      <c r="L127" s="64">
        <v>8</v>
      </c>
      <c r="M127" s="65">
        <v>489.71600000000001</v>
      </c>
    </row>
    <row r="128" spans="1:13" x14ac:dyDescent="0.25">
      <c r="A128" s="119" t="s">
        <v>235</v>
      </c>
      <c r="B128" s="133" t="s">
        <v>283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3"/>
    </row>
    <row r="129" spans="1:15" x14ac:dyDescent="0.25">
      <c r="A129" s="134" t="s">
        <v>10</v>
      </c>
      <c r="B129" s="118" t="s">
        <v>284</v>
      </c>
      <c r="C129" s="64">
        <v>0</v>
      </c>
      <c r="D129" s="64">
        <v>237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5">
        <v>237</v>
      </c>
    </row>
    <row r="130" spans="1:15" x14ac:dyDescent="0.25">
      <c r="A130" s="134" t="s">
        <v>11</v>
      </c>
      <c r="B130" s="118" t="s">
        <v>285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5">
        <v>0</v>
      </c>
    </row>
    <row r="131" spans="1:15" x14ac:dyDescent="0.25">
      <c r="A131" s="134"/>
      <c r="B131" s="120" t="s">
        <v>286</v>
      </c>
      <c r="C131" s="64">
        <v>0</v>
      </c>
      <c r="D131" s="64">
        <v>237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5">
        <v>237</v>
      </c>
      <c r="N131" s="66"/>
    </row>
    <row r="132" spans="1:15" x14ac:dyDescent="0.25">
      <c r="A132" s="135"/>
      <c r="B132" s="133" t="s">
        <v>287</v>
      </c>
      <c r="C132" s="64">
        <v>761588.86679999996</v>
      </c>
      <c r="D132" s="64">
        <v>285130</v>
      </c>
      <c r="E132" s="64">
        <v>178549</v>
      </c>
      <c r="F132" s="64">
        <v>309244</v>
      </c>
      <c r="G132" s="64">
        <v>868140.00201589242</v>
      </c>
      <c r="H132" s="64">
        <v>72706.068269999989</v>
      </c>
      <c r="I132" s="64">
        <v>18906</v>
      </c>
      <c r="J132" s="64">
        <v>28069</v>
      </c>
      <c r="K132" s="64">
        <v>11843</v>
      </c>
      <c r="L132" s="64">
        <v>17998</v>
      </c>
      <c r="M132" s="65">
        <v>2552173.9370858925</v>
      </c>
      <c r="N132" s="66"/>
    </row>
    <row r="133" spans="1:15" x14ac:dyDescent="0.25">
      <c r="A133" s="136" t="s">
        <v>288</v>
      </c>
      <c r="B133" s="133" t="s">
        <v>289</v>
      </c>
      <c r="C133" s="64">
        <v>0</v>
      </c>
      <c r="D133" s="64">
        <v>28</v>
      </c>
      <c r="E133" s="64">
        <v>0</v>
      </c>
      <c r="F133" s="64">
        <v>0</v>
      </c>
      <c r="G133" s="64">
        <v>2903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5">
        <v>2931</v>
      </c>
    </row>
    <row r="134" spans="1:15" x14ac:dyDescent="0.2">
      <c r="A134" s="5" t="s">
        <v>59</v>
      </c>
      <c r="B134" s="73"/>
    </row>
    <row r="135" spans="1:15" x14ac:dyDescent="0.25">
      <c r="A135" s="73"/>
      <c r="B135" s="7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217"/>
      <c r="O135" s="217"/>
    </row>
    <row r="136" spans="1:15" x14ac:dyDescent="0.25">
      <c r="A136" s="73"/>
      <c r="B136" s="73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217"/>
      <c r="O136" s="217"/>
    </row>
    <row r="137" spans="1:15" x14ac:dyDescent="0.25">
      <c r="A137" s="73"/>
      <c r="B137" s="73"/>
    </row>
    <row r="138" spans="1:15" x14ac:dyDescent="0.25">
      <c r="A138" s="73"/>
      <c r="B138" s="73"/>
    </row>
    <row r="139" spans="1:15" x14ac:dyDescent="0.25">
      <c r="A139" s="73"/>
      <c r="B139" s="73"/>
    </row>
    <row r="140" spans="1:15" x14ac:dyDescent="0.25">
      <c r="A140" s="73"/>
      <c r="B140" s="73"/>
    </row>
    <row r="141" spans="1:15" x14ac:dyDescent="0.25">
      <c r="A141" s="73"/>
      <c r="B141" s="73"/>
    </row>
    <row r="142" spans="1:15" x14ac:dyDescent="0.25">
      <c r="A142" s="73"/>
      <c r="B142" s="73"/>
    </row>
    <row r="143" spans="1:15" x14ac:dyDescent="0.25">
      <c r="A143" s="73"/>
      <c r="B143" s="73"/>
    </row>
    <row r="144" spans="1:15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  <row r="201" spans="1:2" x14ac:dyDescent="0.25">
      <c r="A201" s="73"/>
      <c r="B201" s="73"/>
    </row>
    <row r="202" spans="1:2" x14ac:dyDescent="0.25">
      <c r="A202" s="73"/>
      <c r="B202" s="73"/>
    </row>
    <row r="203" spans="1:2" x14ac:dyDescent="0.25">
      <c r="A203" s="73"/>
      <c r="B203" s="73"/>
    </row>
    <row r="204" spans="1:2" x14ac:dyDescent="0.25">
      <c r="A204" s="73"/>
      <c r="B204" s="73"/>
    </row>
    <row r="205" spans="1:2" x14ac:dyDescent="0.25">
      <c r="A205" s="73"/>
      <c r="B205" s="73"/>
    </row>
    <row r="206" spans="1:2" x14ac:dyDescent="0.25">
      <c r="A206" s="73"/>
      <c r="B206" s="73"/>
    </row>
    <row r="207" spans="1:2" x14ac:dyDescent="0.25">
      <c r="A207" s="73"/>
      <c r="B207" s="73"/>
    </row>
    <row r="208" spans="1:2" x14ac:dyDescent="0.25">
      <c r="A208" s="73"/>
      <c r="B208" s="73"/>
    </row>
    <row r="209" spans="1:2" x14ac:dyDescent="0.25">
      <c r="A209" s="73"/>
      <c r="B209" s="73"/>
    </row>
    <row r="210" spans="1:2" x14ac:dyDescent="0.25">
      <c r="A210" s="73"/>
      <c r="B210" s="73"/>
    </row>
    <row r="211" spans="1:2" x14ac:dyDescent="0.25">
      <c r="A211" s="73"/>
      <c r="B211" s="73"/>
    </row>
    <row r="212" spans="1:2" x14ac:dyDescent="0.25">
      <c r="A212" s="73"/>
      <c r="B212" s="73"/>
    </row>
    <row r="213" spans="1:2" x14ac:dyDescent="0.25">
      <c r="A213" s="73"/>
      <c r="B213" s="73"/>
    </row>
    <row r="214" spans="1:2" x14ac:dyDescent="0.25">
      <c r="A214" s="73"/>
      <c r="B214" s="73"/>
    </row>
    <row r="215" spans="1:2" x14ac:dyDescent="0.25">
      <c r="A215" s="73"/>
      <c r="B215" s="73"/>
    </row>
    <row r="216" spans="1:2" x14ac:dyDescent="0.25">
      <c r="A216" s="73"/>
      <c r="B216" s="73"/>
    </row>
    <row r="217" spans="1:2" x14ac:dyDescent="0.25">
      <c r="A217" s="73"/>
      <c r="B217" s="73"/>
    </row>
    <row r="218" spans="1:2" x14ac:dyDescent="0.25">
      <c r="A218" s="73"/>
      <c r="B218" s="73"/>
    </row>
    <row r="219" spans="1:2" x14ac:dyDescent="0.25">
      <c r="A219" s="73"/>
      <c r="B219" s="73"/>
    </row>
    <row r="220" spans="1:2" x14ac:dyDescent="0.25">
      <c r="A220" s="73"/>
      <c r="B220" s="73"/>
    </row>
    <row r="221" spans="1:2" x14ac:dyDescent="0.25">
      <c r="A221" s="73"/>
      <c r="B221" s="73"/>
    </row>
    <row r="222" spans="1:2" x14ac:dyDescent="0.25">
      <c r="A222" s="73"/>
      <c r="B222" s="73"/>
    </row>
    <row r="223" spans="1:2" x14ac:dyDescent="0.25">
      <c r="A223" s="73"/>
      <c r="B223" s="73"/>
    </row>
    <row r="224" spans="1:2" x14ac:dyDescent="0.25">
      <c r="A224" s="73"/>
      <c r="B224" s="73"/>
    </row>
    <row r="225" spans="1:2" x14ac:dyDescent="0.25">
      <c r="A225" s="73"/>
      <c r="B225" s="73"/>
    </row>
    <row r="226" spans="1:2" x14ac:dyDescent="0.25">
      <c r="A226" s="73"/>
      <c r="B226" s="73"/>
    </row>
    <row r="227" spans="1:2" x14ac:dyDescent="0.25">
      <c r="A227" s="73"/>
      <c r="B227" s="73"/>
    </row>
    <row r="228" spans="1:2" x14ac:dyDescent="0.25">
      <c r="A228" s="73"/>
      <c r="B228" s="73"/>
    </row>
    <row r="229" spans="1:2" x14ac:dyDescent="0.25">
      <c r="A229" s="73"/>
      <c r="B229" s="73"/>
    </row>
    <row r="230" spans="1:2" x14ac:dyDescent="0.25">
      <c r="A230" s="73"/>
      <c r="B230" s="73"/>
    </row>
    <row r="231" spans="1:2" x14ac:dyDescent="0.25">
      <c r="A231" s="73"/>
      <c r="B231" s="73"/>
    </row>
    <row r="232" spans="1:2" x14ac:dyDescent="0.25">
      <c r="A232" s="73"/>
      <c r="B232" s="73"/>
    </row>
    <row r="233" spans="1:2" x14ac:dyDescent="0.25">
      <c r="A233" s="73"/>
      <c r="B233" s="73"/>
    </row>
    <row r="234" spans="1:2" x14ac:dyDescent="0.25">
      <c r="A234" s="73"/>
      <c r="B234" s="73"/>
    </row>
    <row r="235" spans="1:2" x14ac:dyDescent="0.25">
      <c r="A235" s="73"/>
      <c r="B235" s="73"/>
    </row>
    <row r="236" spans="1:2" x14ac:dyDescent="0.25">
      <c r="A236" s="73"/>
      <c r="B236" s="73"/>
    </row>
    <row r="237" spans="1:2" x14ac:dyDescent="0.25">
      <c r="A237" s="73"/>
      <c r="B237" s="73"/>
    </row>
    <row r="238" spans="1:2" x14ac:dyDescent="0.25">
      <c r="A238" s="73"/>
      <c r="B238" s="73"/>
    </row>
    <row r="239" spans="1:2" x14ac:dyDescent="0.25">
      <c r="A239" s="73"/>
      <c r="B239" s="73"/>
    </row>
    <row r="240" spans="1:2" x14ac:dyDescent="0.25">
      <c r="A240" s="73"/>
      <c r="B240" s="73"/>
    </row>
    <row r="241" spans="1:2" x14ac:dyDescent="0.25">
      <c r="A241" s="73"/>
      <c r="B241" s="73"/>
    </row>
    <row r="242" spans="1:2" x14ac:dyDescent="0.25">
      <c r="A242" s="73"/>
      <c r="B242" s="73"/>
    </row>
    <row r="243" spans="1:2" x14ac:dyDescent="0.25">
      <c r="A243" s="73"/>
      <c r="B243" s="73"/>
    </row>
    <row r="244" spans="1:2" x14ac:dyDescent="0.25">
      <c r="A244" s="73"/>
      <c r="B244" s="73"/>
    </row>
    <row r="245" spans="1:2" x14ac:dyDescent="0.25">
      <c r="A245" s="73"/>
      <c r="B245" s="73"/>
    </row>
    <row r="246" spans="1:2" x14ac:dyDescent="0.25">
      <c r="A246" s="73"/>
      <c r="B246" s="73"/>
    </row>
    <row r="247" spans="1:2" x14ac:dyDescent="0.25">
      <c r="A247" s="73"/>
      <c r="B247" s="73"/>
    </row>
    <row r="248" spans="1:2" x14ac:dyDescent="0.25">
      <c r="A248" s="73"/>
      <c r="B248" s="73"/>
    </row>
    <row r="249" spans="1:2" x14ac:dyDescent="0.25">
      <c r="A249" s="73"/>
      <c r="B249" s="73"/>
    </row>
    <row r="250" spans="1:2" x14ac:dyDescent="0.25">
      <c r="A250" s="73"/>
      <c r="B250" s="73"/>
    </row>
    <row r="251" spans="1:2" x14ac:dyDescent="0.25">
      <c r="A251" s="73"/>
      <c r="B251" s="73"/>
    </row>
    <row r="252" spans="1:2" x14ac:dyDescent="0.25">
      <c r="A252" s="73"/>
      <c r="B252" s="73"/>
    </row>
    <row r="253" spans="1:2" x14ac:dyDescent="0.25">
      <c r="A253" s="73"/>
      <c r="B253" s="73"/>
    </row>
    <row r="254" spans="1:2" x14ac:dyDescent="0.25">
      <c r="A254" s="73"/>
      <c r="B254" s="73"/>
    </row>
    <row r="255" spans="1:2" x14ac:dyDescent="0.25">
      <c r="A255" s="73"/>
      <c r="B255" s="73"/>
    </row>
    <row r="256" spans="1:2" x14ac:dyDescent="0.25">
      <c r="A256" s="73"/>
      <c r="B256" s="73"/>
    </row>
    <row r="257" spans="1:2" x14ac:dyDescent="0.25">
      <c r="A257" s="73"/>
      <c r="B257" s="73"/>
    </row>
    <row r="258" spans="1:2" x14ac:dyDescent="0.25">
      <c r="A258" s="73"/>
      <c r="B258" s="73"/>
    </row>
    <row r="259" spans="1:2" x14ac:dyDescent="0.25">
      <c r="A259" s="73"/>
      <c r="B259" s="73"/>
    </row>
    <row r="260" spans="1:2" x14ac:dyDescent="0.25">
      <c r="A260" s="73"/>
      <c r="B260" s="73"/>
    </row>
    <row r="261" spans="1:2" x14ac:dyDescent="0.25">
      <c r="A261" s="73"/>
      <c r="B261" s="73"/>
    </row>
    <row r="262" spans="1:2" x14ac:dyDescent="0.25">
      <c r="A262" s="73"/>
      <c r="B262" s="73"/>
    </row>
    <row r="263" spans="1:2" x14ac:dyDescent="0.25">
      <c r="A263" s="73"/>
      <c r="B263" s="73"/>
    </row>
    <row r="264" spans="1:2" x14ac:dyDescent="0.25">
      <c r="A264" s="73"/>
      <c r="B264" s="73"/>
    </row>
    <row r="265" spans="1:2" x14ac:dyDescent="0.25">
      <c r="A265" s="73"/>
      <c r="B265" s="73"/>
    </row>
    <row r="266" spans="1:2" x14ac:dyDescent="0.25">
      <c r="A266" s="73"/>
      <c r="B266" s="73"/>
    </row>
    <row r="267" spans="1:2" x14ac:dyDescent="0.25">
      <c r="A267" s="73"/>
      <c r="B267" s="73"/>
    </row>
    <row r="268" spans="1:2" x14ac:dyDescent="0.25">
      <c r="A268" s="73"/>
      <c r="B268" s="73"/>
    </row>
    <row r="269" spans="1:2" x14ac:dyDescent="0.25">
      <c r="A269" s="73"/>
      <c r="B269" s="73"/>
    </row>
    <row r="270" spans="1:2" x14ac:dyDescent="0.25">
      <c r="A270" s="73"/>
      <c r="B270" s="73"/>
    </row>
    <row r="271" spans="1:2" x14ac:dyDescent="0.25">
      <c r="A271" s="73"/>
      <c r="B271" s="73"/>
    </row>
    <row r="272" spans="1:2" x14ac:dyDescent="0.25">
      <c r="A272" s="73"/>
      <c r="B272" s="73"/>
    </row>
    <row r="273" spans="1:2" x14ac:dyDescent="0.25">
      <c r="A273" s="73"/>
      <c r="B273" s="73"/>
    </row>
    <row r="274" spans="1:2" x14ac:dyDescent="0.25">
      <c r="A274" s="73"/>
      <c r="B274" s="73"/>
    </row>
    <row r="275" spans="1:2" x14ac:dyDescent="0.25">
      <c r="A275" s="73"/>
      <c r="B275" s="73"/>
    </row>
    <row r="276" spans="1:2" x14ac:dyDescent="0.25">
      <c r="A276" s="73"/>
      <c r="B276" s="73"/>
    </row>
    <row r="277" spans="1:2" x14ac:dyDescent="0.25">
      <c r="A277" s="73"/>
      <c r="B277" s="73"/>
    </row>
    <row r="278" spans="1:2" x14ac:dyDescent="0.25">
      <c r="A278" s="73"/>
      <c r="B278" s="73"/>
    </row>
    <row r="279" spans="1:2" x14ac:dyDescent="0.25">
      <c r="A279" s="73"/>
      <c r="B279" s="73"/>
    </row>
    <row r="280" spans="1:2" x14ac:dyDescent="0.25">
      <c r="A280" s="73"/>
      <c r="B280" s="73"/>
    </row>
    <row r="281" spans="1:2" x14ac:dyDescent="0.25">
      <c r="A281" s="73"/>
      <c r="B281" s="73"/>
    </row>
    <row r="282" spans="1:2" x14ac:dyDescent="0.25">
      <c r="A282" s="73"/>
      <c r="B282" s="73"/>
    </row>
    <row r="283" spans="1:2" x14ac:dyDescent="0.25">
      <c r="A283" s="73"/>
      <c r="B283" s="73"/>
    </row>
    <row r="284" spans="1:2" x14ac:dyDescent="0.25">
      <c r="A284" s="73"/>
      <c r="B284" s="73"/>
    </row>
    <row r="285" spans="1:2" x14ac:dyDescent="0.25">
      <c r="A285" s="73"/>
      <c r="B285" s="73"/>
    </row>
    <row r="286" spans="1:2" x14ac:dyDescent="0.25">
      <c r="A286" s="73"/>
      <c r="B286" s="73"/>
    </row>
    <row r="287" spans="1:2" x14ac:dyDescent="0.25">
      <c r="A287" s="73"/>
      <c r="B287" s="73"/>
    </row>
    <row r="288" spans="1:2" x14ac:dyDescent="0.25">
      <c r="A288" s="73"/>
      <c r="B288" s="73"/>
    </row>
    <row r="289" spans="1:2" x14ac:dyDescent="0.25">
      <c r="A289" s="73"/>
      <c r="B289" s="73"/>
    </row>
    <row r="290" spans="1:2" x14ac:dyDescent="0.25">
      <c r="A290" s="73"/>
      <c r="B290" s="73"/>
    </row>
    <row r="291" spans="1:2" x14ac:dyDescent="0.25">
      <c r="A291" s="73"/>
      <c r="B291" s="73"/>
    </row>
    <row r="292" spans="1:2" x14ac:dyDescent="0.25">
      <c r="A292" s="73"/>
      <c r="B292" s="73"/>
    </row>
    <row r="293" spans="1:2" x14ac:dyDescent="0.25">
      <c r="A293" s="73"/>
      <c r="B293" s="73"/>
    </row>
    <row r="294" spans="1:2" x14ac:dyDescent="0.25">
      <c r="A294" s="73"/>
      <c r="B294" s="73"/>
    </row>
    <row r="295" spans="1:2" x14ac:dyDescent="0.25">
      <c r="A295" s="73"/>
      <c r="B295" s="73"/>
    </row>
    <row r="296" spans="1:2" x14ac:dyDescent="0.25">
      <c r="A296" s="73"/>
      <c r="B296" s="73"/>
    </row>
    <row r="297" spans="1:2" x14ac:dyDescent="0.25">
      <c r="A297" s="73"/>
      <c r="B297" s="73"/>
    </row>
    <row r="298" spans="1:2" x14ac:dyDescent="0.25">
      <c r="A298" s="73"/>
      <c r="B298" s="73"/>
    </row>
    <row r="299" spans="1:2" x14ac:dyDescent="0.25">
      <c r="A299" s="73"/>
      <c r="B299" s="73"/>
    </row>
    <row r="300" spans="1:2" x14ac:dyDescent="0.25">
      <c r="A300" s="73"/>
      <c r="B300" s="73"/>
    </row>
    <row r="301" spans="1:2" x14ac:dyDescent="0.25">
      <c r="A301" s="73"/>
      <c r="B301" s="73"/>
    </row>
    <row r="302" spans="1:2" x14ac:dyDescent="0.25">
      <c r="A302" s="73"/>
      <c r="B302" s="73"/>
    </row>
    <row r="303" spans="1:2" x14ac:dyDescent="0.25">
      <c r="A303" s="73"/>
      <c r="B303" s="73"/>
    </row>
    <row r="304" spans="1:2" x14ac:dyDescent="0.25">
      <c r="A304" s="73"/>
      <c r="B304" s="73"/>
    </row>
    <row r="305" spans="1:2" x14ac:dyDescent="0.25">
      <c r="A305" s="73"/>
      <c r="B305" s="73"/>
    </row>
    <row r="306" spans="1:2" x14ac:dyDescent="0.25">
      <c r="A306" s="73"/>
      <c r="B306" s="73"/>
    </row>
    <row r="307" spans="1:2" x14ac:dyDescent="0.25">
      <c r="A307" s="73"/>
      <c r="B307" s="73"/>
    </row>
    <row r="308" spans="1:2" x14ac:dyDescent="0.25">
      <c r="A308" s="73"/>
      <c r="B308" s="73"/>
    </row>
    <row r="309" spans="1:2" x14ac:dyDescent="0.25">
      <c r="A309" s="73"/>
      <c r="B309" s="73"/>
    </row>
    <row r="310" spans="1:2" x14ac:dyDescent="0.25">
      <c r="A310" s="73"/>
      <c r="B310" s="73"/>
    </row>
    <row r="311" spans="1:2" x14ac:dyDescent="0.25">
      <c r="A311" s="73"/>
      <c r="B311" s="73"/>
    </row>
    <row r="312" spans="1:2" x14ac:dyDescent="0.25">
      <c r="A312" s="73"/>
      <c r="B312" s="73"/>
    </row>
    <row r="313" spans="1:2" x14ac:dyDescent="0.25">
      <c r="A313" s="73"/>
      <c r="B313" s="73"/>
    </row>
    <row r="314" spans="1:2" x14ac:dyDescent="0.25">
      <c r="A314" s="73"/>
      <c r="B314" s="73"/>
    </row>
    <row r="315" spans="1:2" x14ac:dyDescent="0.25">
      <c r="A315" s="73"/>
      <c r="B315" s="73"/>
    </row>
    <row r="316" spans="1:2" x14ac:dyDescent="0.25">
      <c r="A316" s="73"/>
      <c r="B316" s="73"/>
    </row>
    <row r="317" spans="1:2" x14ac:dyDescent="0.25">
      <c r="A317" s="73"/>
      <c r="B317" s="73"/>
    </row>
    <row r="318" spans="1:2" x14ac:dyDescent="0.25">
      <c r="A318" s="73"/>
      <c r="B318" s="73"/>
    </row>
    <row r="319" spans="1:2" x14ac:dyDescent="0.25">
      <c r="A319" s="73"/>
      <c r="B319" s="73"/>
    </row>
    <row r="320" spans="1:2" x14ac:dyDescent="0.25">
      <c r="A320" s="73"/>
      <c r="B320" s="73"/>
    </row>
    <row r="321" spans="1:2" x14ac:dyDescent="0.25">
      <c r="A321" s="73"/>
      <c r="B321" s="73"/>
    </row>
    <row r="322" spans="1:2" x14ac:dyDescent="0.25">
      <c r="A322" s="73"/>
      <c r="B322" s="73"/>
    </row>
    <row r="323" spans="1:2" x14ac:dyDescent="0.25">
      <c r="A323" s="73"/>
      <c r="B323" s="73"/>
    </row>
    <row r="324" spans="1:2" x14ac:dyDescent="0.25">
      <c r="A324" s="73"/>
      <c r="B324" s="73"/>
    </row>
    <row r="325" spans="1:2" x14ac:dyDescent="0.25">
      <c r="A325" s="73"/>
      <c r="B325" s="73"/>
    </row>
    <row r="326" spans="1:2" x14ac:dyDescent="0.25">
      <c r="A326" s="73"/>
      <c r="B326" s="73"/>
    </row>
    <row r="327" spans="1:2" x14ac:dyDescent="0.25">
      <c r="A327" s="73"/>
      <c r="B327" s="73"/>
    </row>
    <row r="328" spans="1:2" x14ac:dyDescent="0.25">
      <c r="A328" s="73"/>
      <c r="B328" s="73"/>
    </row>
    <row r="329" spans="1:2" x14ac:dyDescent="0.25">
      <c r="A329" s="73"/>
      <c r="B329" s="73"/>
    </row>
    <row r="330" spans="1:2" x14ac:dyDescent="0.25">
      <c r="A330" s="73"/>
      <c r="B330" s="73"/>
    </row>
    <row r="331" spans="1:2" x14ac:dyDescent="0.25">
      <c r="A331" s="73"/>
      <c r="B331" s="73"/>
    </row>
    <row r="332" spans="1:2" x14ac:dyDescent="0.25">
      <c r="A332" s="73"/>
      <c r="B332" s="73"/>
    </row>
    <row r="333" spans="1:2" x14ac:dyDescent="0.25">
      <c r="A333" s="73"/>
      <c r="B333" s="73"/>
    </row>
    <row r="334" spans="1:2" x14ac:dyDescent="0.25">
      <c r="A334" s="73"/>
      <c r="B334" s="73"/>
    </row>
    <row r="335" spans="1:2" x14ac:dyDescent="0.25">
      <c r="A335" s="73"/>
      <c r="B335" s="73"/>
    </row>
    <row r="336" spans="1:2" x14ac:dyDescent="0.25">
      <c r="A336" s="73"/>
      <c r="B336" s="73"/>
    </row>
    <row r="337" spans="1:2" x14ac:dyDescent="0.25">
      <c r="A337" s="73"/>
      <c r="B337" s="73"/>
    </row>
    <row r="338" spans="1:2" x14ac:dyDescent="0.25">
      <c r="A338" s="73"/>
      <c r="B338" s="73"/>
    </row>
    <row r="339" spans="1:2" x14ac:dyDescent="0.25">
      <c r="A339" s="73"/>
      <c r="B339" s="73"/>
    </row>
    <row r="340" spans="1:2" x14ac:dyDescent="0.25">
      <c r="A340" s="73"/>
      <c r="B340" s="73"/>
    </row>
    <row r="341" spans="1:2" x14ac:dyDescent="0.25">
      <c r="A341" s="73"/>
      <c r="B341" s="73"/>
    </row>
    <row r="342" spans="1:2" x14ac:dyDescent="0.25">
      <c r="A342" s="73"/>
      <c r="B342" s="73"/>
    </row>
    <row r="343" spans="1:2" x14ac:dyDescent="0.25">
      <c r="A343" s="73"/>
      <c r="B343" s="73"/>
    </row>
    <row r="344" spans="1:2" x14ac:dyDescent="0.25">
      <c r="A344" s="73"/>
      <c r="B344" s="73"/>
    </row>
    <row r="345" spans="1:2" x14ac:dyDescent="0.25">
      <c r="A345" s="73"/>
      <c r="B345" s="73"/>
    </row>
    <row r="346" spans="1:2" x14ac:dyDescent="0.25">
      <c r="A346" s="73"/>
      <c r="B346" s="73"/>
    </row>
    <row r="347" spans="1:2" x14ac:dyDescent="0.25">
      <c r="A347" s="73"/>
      <c r="B347" s="73"/>
    </row>
    <row r="348" spans="1:2" x14ac:dyDescent="0.25">
      <c r="A348" s="73"/>
      <c r="B348" s="73"/>
    </row>
    <row r="349" spans="1:2" x14ac:dyDescent="0.25">
      <c r="A349" s="73"/>
      <c r="B349" s="73"/>
    </row>
    <row r="350" spans="1:2" x14ac:dyDescent="0.25">
      <c r="A350" s="73"/>
      <c r="B350" s="73"/>
    </row>
    <row r="351" spans="1:2" x14ac:dyDescent="0.25">
      <c r="A351" s="73"/>
      <c r="B351" s="73"/>
    </row>
    <row r="352" spans="1:2" x14ac:dyDescent="0.25">
      <c r="A352" s="73"/>
      <c r="B352" s="73"/>
    </row>
    <row r="353" spans="1:2" x14ac:dyDescent="0.25">
      <c r="A353" s="73"/>
      <c r="B353" s="73"/>
    </row>
    <row r="354" spans="1:2" x14ac:dyDescent="0.25">
      <c r="A354" s="73"/>
      <c r="B354" s="73"/>
    </row>
    <row r="355" spans="1:2" x14ac:dyDescent="0.25">
      <c r="A355" s="73"/>
      <c r="B355" s="73"/>
    </row>
    <row r="356" spans="1:2" x14ac:dyDescent="0.25">
      <c r="A356" s="73"/>
      <c r="B356" s="73"/>
    </row>
    <row r="357" spans="1:2" x14ac:dyDescent="0.25">
      <c r="A357" s="73"/>
      <c r="B357" s="73"/>
    </row>
    <row r="358" spans="1:2" x14ac:dyDescent="0.25">
      <c r="A358" s="73"/>
      <c r="B358" s="73"/>
    </row>
    <row r="359" spans="1:2" x14ac:dyDescent="0.25">
      <c r="A359" s="73"/>
      <c r="B359" s="73"/>
    </row>
    <row r="360" spans="1:2" x14ac:dyDescent="0.25">
      <c r="A360" s="73"/>
      <c r="B360" s="73"/>
    </row>
    <row r="361" spans="1:2" x14ac:dyDescent="0.25">
      <c r="A361" s="73"/>
      <c r="B361" s="73"/>
    </row>
    <row r="362" spans="1:2" x14ac:dyDescent="0.25">
      <c r="A362" s="73"/>
      <c r="B362" s="73"/>
    </row>
    <row r="363" spans="1:2" x14ac:dyDescent="0.25">
      <c r="A363" s="73"/>
      <c r="B363" s="73"/>
    </row>
    <row r="364" spans="1:2" x14ac:dyDescent="0.25">
      <c r="A364" s="73"/>
      <c r="B364" s="73"/>
    </row>
    <row r="365" spans="1:2" x14ac:dyDescent="0.25">
      <c r="A365" s="73"/>
      <c r="B365" s="73"/>
    </row>
    <row r="366" spans="1:2" x14ac:dyDescent="0.25">
      <c r="A366" s="73"/>
      <c r="B366" s="73"/>
    </row>
    <row r="367" spans="1:2" x14ac:dyDescent="0.25">
      <c r="A367" s="73"/>
      <c r="B367" s="73"/>
    </row>
    <row r="368" spans="1:2" x14ac:dyDescent="0.25">
      <c r="A368" s="73"/>
      <c r="B368" s="73"/>
    </row>
    <row r="369" spans="1:2" x14ac:dyDescent="0.25">
      <c r="A369" s="73"/>
      <c r="B369" s="73"/>
    </row>
    <row r="370" spans="1:2" x14ac:dyDescent="0.25">
      <c r="A370" s="73"/>
      <c r="B370" s="73"/>
    </row>
    <row r="371" spans="1:2" x14ac:dyDescent="0.25">
      <c r="A371" s="73"/>
      <c r="B371" s="73"/>
    </row>
    <row r="372" spans="1:2" x14ac:dyDescent="0.25">
      <c r="A372" s="73"/>
      <c r="B372" s="73"/>
    </row>
    <row r="373" spans="1:2" x14ac:dyDescent="0.25">
      <c r="A373" s="73"/>
      <c r="B373" s="73"/>
    </row>
    <row r="374" spans="1:2" x14ac:dyDescent="0.25">
      <c r="A374" s="73"/>
      <c r="B374" s="73"/>
    </row>
    <row r="375" spans="1:2" x14ac:dyDescent="0.25">
      <c r="A375" s="73"/>
      <c r="B375" s="73"/>
    </row>
    <row r="376" spans="1:2" x14ac:dyDescent="0.25">
      <c r="A376" s="73"/>
      <c r="B376" s="73"/>
    </row>
    <row r="377" spans="1:2" x14ac:dyDescent="0.25">
      <c r="A377" s="73"/>
      <c r="B377" s="73"/>
    </row>
    <row r="378" spans="1:2" x14ac:dyDescent="0.25">
      <c r="A378" s="73"/>
      <c r="B378" s="73"/>
    </row>
    <row r="379" spans="1:2" x14ac:dyDescent="0.25">
      <c r="A379" s="73"/>
      <c r="B379" s="73"/>
    </row>
    <row r="380" spans="1:2" x14ac:dyDescent="0.25">
      <c r="A380" s="73"/>
      <c r="B380" s="73"/>
    </row>
    <row r="381" spans="1:2" x14ac:dyDescent="0.25">
      <c r="A381" s="73"/>
      <c r="B381" s="73"/>
    </row>
    <row r="382" spans="1:2" x14ac:dyDescent="0.25">
      <c r="A382" s="73"/>
      <c r="B382" s="73"/>
    </row>
    <row r="383" spans="1:2" x14ac:dyDescent="0.25">
      <c r="A383" s="73"/>
      <c r="B383" s="73"/>
    </row>
    <row r="384" spans="1:2" x14ac:dyDescent="0.25">
      <c r="A384" s="73"/>
      <c r="B384" s="73"/>
    </row>
    <row r="385" spans="1:2" x14ac:dyDescent="0.25">
      <c r="A385" s="73"/>
      <c r="B385" s="73"/>
    </row>
    <row r="386" spans="1:2" x14ac:dyDescent="0.25">
      <c r="A386" s="73"/>
      <c r="B386" s="73"/>
    </row>
    <row r="387" spans="1:2" x14ac:dyDescent="0.25">
      <c r="A387" s="73"/>
      <c r="B387" s="73"/>
    </row>
    <row r="388" spans="1:2" x14ac:dyDescent="0.25">
      <c r="A388" s="73"/>
      <c r="B388" s="73"/>
    </row>
    <row r="389" spans="1:2" x14ac:dyDescent="0.25">
      <c r="A389" s="73"/>
      <c r="B389" s="73"/>
    </row>
    <row r="390" spans="1:2" x14ac:dyDescent="0.25">
      <c r="A390" s="73"/>
      <c r="B390" s="73"/>
    </row>
    <row r="391" spans="1:2" x14ac:dyDescent="0.25">
      <c r="A391" s="73"/>
      <c r="B391" s="73"/>
    </row>
    <row r="392" spans="1:2" x14ac:dyDescent="0.25">
      <c r="A392" s="73"/>
      <c r="B392" s="73"/>
    </row>
    <row r="393" spans="1:2" x14ac:dyDescent="0.25">
      <c r="A393" s="73"/>
      <c r="B393" s="73"/>
    </row>
    <row r="394" spans="1:2" x14ac:dyDescent="0.25">
      <c r="A394" s="73"/>
      <c r="B394" s="73"/>
    </row>
    <row r="395" spans="1:2" x14ac:dyDescent="0.25">
      <c r="A395" s="73"/>
      <c r="B395" s="73"/>
    </row>
    <row r="396" spans="1:2" x14ac:dyDescent="0.25">
      <c r="A396" s="73"/>
      <c r="B396" s="73"/>
    </row>
    <row r="397" spans="1:2" x14ac:dyDescent="0.25">
      <c r="A397" s="73"/>
      <c r="B397" s="73"/>
    </row>
    <row r="398" spans="1:2" x14ac:dyDescent="0.25">
      <c r="A398" s="73"/>
      <c r="B398" s="73"/>
    </row>
    <row r="399" spans="1:2" x14ac:dyDescent="0.25">
      <c r="A399" s="73"/>
      <c r="B399" s="73"/>
    </row>
    <row r="400" spans="1:2" x14ac:dyDescent="0.25">
      <c r="A400" s="73"/>
      <c r="B400" s="73"/>
    </row>
    <row r="401" spans="1:2" x14ac:dyDescent="0.25">
      <c r="A401" s="73"/>
      <c r="B401" s="73"/>
    </row>
    <row r="402" spans="1:2" x14ac:dyDescent="0.25">
      <c r="A402" s="73"/>
      <c r="B402" s="73"/>
    </row>
    <row r="403" spans="1:2" x14ac:dyDescent="0.25">
      <c r="A403" s="73"/>
      <c r="B403" s="73"/>
    </row>
    <row r="404" spans="1:2" x14ac:dyDescent="0.25">
      <c r="A404" s="73"/>
      <c r="B404" s="73"/>
    </row>
    <row r="405" spans="1:2" x14ac:dyDescent="0.25">
      <c r="A405" s="73"/>
      <c r="B405" s="73"/>
    </row>
    <row r="406" spans="1:2" x14ac:dyDescent="0.25">
      <c r="A406" s="73"/>
      <c r="B406" s="73"/>
    </row>
    <row r="407" spans="1:2" x14ac:dyDescent="0.25">
      <c r="A407" s="73"/>
      <c r="B407" s="73"/>
    </row>
    <row r="408" spans="1:2" x14ac:dyDescent="0.25">
      <c r="A408" s="73"/>
      <c r="B408" s="73"/>
    </row>
    <row r="409" spans="1:2" x14ac:dyDescent="0.25">
      <c r="A409" s="73"/>
      <c r="B409" s="73"/>
    </row>
    <row r="410" spans="1:2" x14ac:dyDescent="0.25">
      <c r="A410" s="73"/>
      <c r="B410" s="73"/>
    </row>
    <row r="411" spans="1:2" x14ac:dyDescent="0.25">
      <c r="A411" s="73"/>
      <c r="B411" s="73"/>
    </row>
    <row r="412" spans="1:2" x14ac:dyDescent="0.25">
      <c r="A412" s="73"/>
      <c r="B412" s="73"/>
    </row>
    <row r="413" spans="1:2" x14ac:dyDescent="0.25">
      <c r="A413" s="73"/>
      <c r="B413" s="73"/>
    </row>
    <row r="414" spans="1:2" x14ac:dyDescent="0.25">
      <c r="A414" s="73"/>
      <c r="B414" s="73"/>
    </row>
    <row r="415" spans="1:2" x14ac:dyDescent="0.25">
      <c r="A415" s="73"/>
      <c r="B415" s="73"/>
    </row>
    <row r="416" spans="1:2" x14ac:dyDescent="0.25">
      <c r="A416" s="73"/>
      <c r="B416" s="73"/>
    </row>
    <row r="417" spans="1:2" x14ac:dyDescent="0.25">
      <c r="A417" s="73"/>
      <c r="B417" s="73"/>
    </row>
    <row r="418" spans="1:2" x14ac:dyDescent="0.25">
      <c r="A418" s="73"/>
      <c r="B418" s="73"/>
    </row>
    <row r="419" spans="1:2" x14ac:dyDescent="0.25">
      <c r="A419" s="73"/>
      <c r="B419" s="73"/>
    </row>
    <row r="420" spans="1:2" x14ac:dyDescent="0.25">
      <c r="A420" s="73"/>
      <c r="B420" s="73"/>
    </row>
    <row r="421" spans="1:2" x14ac:dyDescent="0.25">
      <c r="A421" s="73"/>
      <c r="B421" s="73"/>
    </row>
    <row r="422" spans="1:2" x14ac:dyDescent="0.25">
      <c r="A422" s="73"/>
      <c r="B422" s="73"/>
    </row>
    <row r="423" spans="1:2" x14ac:dyDescent="0.25">
      <c r="A423" s="73"/>
      <c r="B423" s="73"/>
    </row>
    <row r="424" spans="1:2" x14ac:dyDescent="0.25">
      <c r="A424" s="73"/>
      <c r="B424" s="73"/>
    </row>
    <row r="425" spans="1:2" x14ac:dyDescent="0.25">
      <c r="A425" s="73"/>
      <c r="B425" s="73"/>
    </row>
    <row r="426" spans="1:2" x14ac:dyDescent="0.25">
      <c r="A426" s="73"/>
      <c r="B426" s="73"/>
    </row>
    <row r="427" spans="1:2" x14ac:dyDescent="0.25">
      <c r="A427" s="73"/>
      <c r="B427" s="73"/>
    </row>
    <row r="428" spans="1:2" x14ac:dyDescent="0.25">
      <c r="A428" s="73"/>
      <c r="B428" s="73"/>
    </row>
    <row r="429" spans="1:2" x14ac:dyDescent="0.25">
      <c r="A429" s="73"/>
      <c r="B429" s="73"/>
    </row>
    <row r="430" spans="1:2" x14ac:dyDescent="0.25">
      <c r="A430" s="73"/>
      <c r="B430" s="73"/>
    </row>
    <row r="431" spans="1:2" x14ac:dyDescent="0.25">
      <c r="A431" s="73"/>
      <c r="B431" s="73"/>
    </row>
    <row r="432" spans="1:2" x14ac:dyDescent="0.25">
      <c r="A432" s="73"/>
      <c r="B432" s="73"/>
    </row>
    <row r="433" spans="1:2" x14ac:dyDescent="0.25">
      <c r="A433" s="73"/>
      <c r="B433" s="73"/>
    </row>
    <row r="434" spans="1:2" x14ac:dyDescent="0.25">
      <c r="A434" s="73"/>
      <c r="B434" s="73"/>
    </row>
    <row r="435" spans="1:2" x14ac:dyDescent="0.25">
      <c r="A435" s="73"/>
      <c r="B435" s="73"/>
    </row>
    <row r="436" spans="1:2" x14ac:dyDescent="0.25">
      <c r="A436" s="73"/>
      <c r="B436" s="73"/>
    </row>
    <row r="437" spans="1:2" x14ac:dyDescent="0.25">
      <c r="A437" s="73"/>
      <c r="B437" s="73"/>
    </row>
    <row r="438" spans="1:2" x14ac:dyDescent="0.25">
      <c r="A438" s="73"/>
      <c r="B438" s="73"/>
    </row>
    <row r="439" spans="1:2" x14ac:dyDescent="0.25">
      <c r="A439" s="73"/>
      <c r="B439" s="73"/>
    </row>
    <row r="440" spans="1:2" x14ac:dyDescent="0.25">
      <c r="A440" s="73"/>
      <c r="B440" s="73"/>
    </row>
    <row r="441" spans="1:2" x14ac:dyDescent="0.25">
      <c r="A441" s="73"/>
      <c r="B441" s="73"/>
    </row>
    <row r="442" spans="1:2" x14ac:dyDescent="0.25">
      <c r="A442" s="73"/>
      <c r="B442" s="73"/>
    </row>
    <row r="443" spans="1:2" x14ac:dyDescent="0.25">
      <c r="A443" s="73"/>
      <c r="B443" s="73"/>
    </row>
    <row r="444" spans="1:2" x14ac:dyDescent="0.25">
      <c r="A444" s="73"/>
      <c r="B444" s="73"/>
    </row>
    <row r="445" spans="1:2" x14ac:dyDescent="0.25">
      <c r="A445" s="73"/>
      <c r="B445" s="73"/>
    </row>
    <row r="446" spans="1:2" x14ac:dyDescent="0.25">
      <c r="A446" s="73"/>
      <c r="B446" s="73"/>
    </row>
    <row r="447" spans="1:2" x14ac:dyDescent="0.25">
      <c r="A447" s="73"/>
      <c r="B447" s="73"/>
    </row>
    <row r="448" spans="1:2" x14ac:dyDescent="0.25">
      <c r="A448" s="73"/>
      <c r="B448" s="73"/>
    </row>
    <row r="449" spans="1:2" x14ac:dyDescent="0.25">
      <c r="A449" s="73"/>
      <c r="B449" s="73"/>
    </row>
    <row r="450" spans="1:2" x14ac:dyDescent="0.25">
      <c r="A450" s="73"/>
      <c r="B450" s="73"/>
    </row>
    <row r="451" spans="1:2" x14ac:dyDescent="0.25">
      <c r="A451" s="73"/>
      <c r="B451" s="73"/>
    </row>
    <row r="452" spans="1:2" x14ac:dyDescent="0.25">
      <c r="A452" s="73"/>
      <c r="B452" s="73"/>
    </row>
    <row r="453" spans="1:2" x14ac:dyDescent="0.25">
      <c r="A453" s="73"/>
      <c r="B453" s="73"/>
    </row>
    <row r="454" spans="1:2" x14ac:dyDescent="0.25">
      <c r="A454" s="73"/>
      <c r="B454" s="73"/>
    </row>
    <row r="455" spans="1:2" x14ac:dyDescent="0.25">
      <c r="A455" s="73"/>
      <c r="B455" s="73"/>
    </row>
    <row r="456" spans="1:2" x14ac:dyDescent="0.25">
      <c r="A456" s="73"/>
      <c r="B456" s="73"/>
    </row>
    <row r="457" spans="1:2" x14ac:dyDescent="0.25">
      <c r="A457" s="73"/>
      <c r="B457" s="73"/>
    </row>
    <row r="458" spans="1:2" x14ac:dyDescent="0.25">
      <c r="A458" s="73"/>
      <c r="B458" s="73"/>
    </row>
    <row r="459" spans="1:2" x14ac:dyDescent="0.25">
      <c r="A459" s="73"/>
      <c r="B459" s="73"/>
    </row>
    <row r="460" spans="1:2" x14ac:dyDescent="0.25">
      <c r="A460" s="73"/>
      <c r="B460" s="73"/>
    </row>
    <row r="461" spans="1:2" x14ac:dyDescent="0.25">
      <c r="A461" s="73"/>
      <c r="B461" s="73"/>
    </row>
    <row r="462" spans="1:2" x14ac:dyDescent="0.25">
      <c r="A462" s="73"/>
      <c r="B462" s="73"/>
    </row>
    <row r="463" spans="1:2" x14ac:dyDescent="0.25">
      <c r="A463" s="73"/>
      <c r="B463" s="73"/>
    </row>
    <row r="464" spans="1:2" x14ac:dyDescent="0.25">
      <c r="A464" s="73"/>
      <c r="B464" s="73"/>
    </row>
    <row r="465" spans="1:2" x14ac:dyDescent="0.25">
      <c r="A465" s="73"/>
      <c r="B465" s="73"/>
    </row>
    <row r="466" spans="1:2" x14ac:dyDescent="0.25">
      <c r="A466" s="73"/>
      <c r="B466" s="73"/>
    </row>
    <row r="467" spans="1:2" x14ac:dyDescent="0.25">
      <c r="A467" s="73"/>
      <c r="B467" s="73"/>
    </row>
    <row r="468" spans="1:2" x14ac:dyDescent="0.25">
      <c r="A468" s="73"/>
      <c r="B468" s="73"/>
    </row>
    <row r="469" spans="1:2" x14ac:dyDescent="0.25">
      <c r="A469" s="73"/>
      <c r="B469" s="73"/>
    </row>
    <row r="470" spans="1:2" x14ac:dyDescent="0.25">
      <c r="A470" s="73"/>
      <c r="B470" s="73"/>
    </row>
    <row r="471" spans="1:2" x14ac:dyDescent="0.25">
      <c r="A471" s="73"/>
      <c r="B471" s="73"/>
    </row>
    <row r="472" spans="1:2" x14ac:dyDescent="0.25">
      <c r="A472" s="73"/>
      <c r="B472" s="73"/>
    </row>
    <row r="473" spans="1:2" x14ac:dyDescent="0.25">
      <c r="A473" s="73"/>
      <c r="B473" s="73"/>
    </row>
    <row r="474" spans="1:2" x14ac:dyDescent="0.25">
      <c r="A474" s="73"/>
      <c r="B474" s="73"/>
    </row>
    <row r="475" spans="1:2" x14ac:dyDescent="0.25">
      <c r="A475" s="73"/>
      <c r="B475" s="73"/>
    </row>
    <row r="476" spans="1:2" x14ac:dyDescent="0.25">
      <c r="A476" s="73"/>
      <c r="B476" s="73"/>
    </row>
    <row r="477" spans="1:2" x14ac:dyDescent="0.25">
      <c r="A477" s="73"/>
      <c r="B477" s="73"/>
    </row>
    <row r="478" spans="1:2" x14ac:dyDescent="0.25">
      <c r="A478" s="73"/>
      <c r="B478" s="73"/>
    </row>
    <row r="479" spans="1:2" x14ac:dyDescent="0.25">
      <c r="A479" s="73"/>
      <c r="B479" s="73"/>
    </row>
    <row r="480" spans="1:2" x14ac:dyDescent="0.25">
      <c r="A480" s="73"/>
      <c r="B480" s="73"/>
    </row>
    <row r="481" spans="1:2" x14ac:dyDescent="0.25">
      <c r="A481" s="73"/>
      <c r="B481" s="73"/>
    </row>
    <row r="482" spans="1:2" x14ac:dyDescent="0.25">
      <c r="A482" s="73"/>
      <c r="B482" s="73"/>
    </row>
    <row r="483" spans="1:2" x14ac:dyDescent="0.25">
      <c r="A483" s="73"/>
      <c r="B483" s="73"/>
    </row>
    <row r="484" spans="1:2" x14ac:dyDescent="0.25">
      <c r="A484" s="73"/>
      <c r="B484" s="73"/>
    </row>
    <row r="485" spans="1:2" x14ac:dyDescent="0.25">
      <c r="A485" s="73"/>
      <c r="B485" s="73"/>
    </row>
    <row r="486" spans="1:2" x14ac:dyDescent="0.25">
      <c r="A486" s="73"/>
      <c r="B486" s="73"/>
    </row>
    <row r="487" spans="1:2" x14ac:dyDescent="0.25">
      <c r="A487" s="73"/>
      <c r="B487" s="73"/>
    </row>
    <row r="488" spans="1:2" x14ac:dyDescent="0.25">
      <c r="A488" s="73"/>
      <c r="B488" s="73"/>
    </row>
    <row r="489" spans="1:2" x14ac:dyDescent="0.25">
      <c r="A489" s="73"/>
      <c r="B489" s="73"/>
    </row>
    <row r="490" spans="1:2" x14ac:dyDescent="0.25">
      <c r="A490" s="73"/>
      <c r="B490" s="73"/>
    </row>
    <row r="491" spans="1:2" x14ac:dyDescent="0.25">
      <c r="A491" s="73"/>
      <c r="B491" s="73"/>
    </row>
    <row r="492" spans="1:2" x14ac:dyDescent="0.25">
      <c r="A492" s="73"/>
      <c r="B492" s="73"/>
    </row>
    <row r="493" spans="1:2" x14ac:dyDescent="0.25">
      <c r="A493" s="73"/>
      <c r="B493" s="73"/>
    </row>
    <row r="494" spans="1:2" x14ac:dyDescent="0.25">
      <c r="A494" s="73"/>
      <c r="B494" s="73"/>
    </row>
    <row r="495" spans="1:2" x14ac:dyDescent="0.25">
      <c r="A495" s="73"/>
      <c r="B495" s="73"/>
    </row>
    <row r="496" spans="1:2" x14ac:dyDescent="0.25">
      <c r="A496" s="73"/>
      <c r="B496" s="73"/>
    </row>
    <row r="497" spans="1:2" x14ac:dyDescent="0.25">
      <c r="A497" s="73"/>
      <c r="B497" s="73"/>
    </row>
    <row r="498" spans="1:2" x14ac:dyDescent="0.25">
      <c r="A498" s="73"/>
      <c r="B498" s="73"/>
    </row>
    <row r="499" spans="1:2" x14ac:dyDescent="0.25">
      <c r="A499" s="73"/>
      <c r="B499" s="73"/>
    </row>
    <row r="500" spans="1:2" x14ac:dyDescent="0.25">
      <c r="A500" s="73"/>
      <c r="B500" s="73"/>
    </row>
    <row r="501" spans="1:2" x14ac:dyDescent="0.25">
      <c r="A501" s="73"/>
      <c r="B501" s="73"/>
    </row>
    <row r="502" spans="1:2" x14ac:dyDescent="0.25">
      <c r="A502" s="73"/>
      <c r="B502" s="73"/>
    </row>
    <row r="503" spans="1:2" x14ac:dyDescent="0.25">
      <c r="A503" s="73"/>
      <c r="B503" s="73"/>
    </row>
    <row r="504" spans="1:2" x14ac:dyDescent="0.25">
      <c r="A504" s="73"/>
      <c r="B504" s="73"/>
    </row>
    <row r="505" spans="1:2" x14ac:dyDescent="0.25">
      <c r="A505" s="73"/>
      <c r="B505" s="73"/>
    </row>
    <row r="506" spans="1:2" x14ac:dyDescent="0.25">
      <c r="A506" s="73"/>
      <c r="B506" s="73"/>
    </row>
    <row r="507" spans="1:2" x14ac:dyDescent="0.25">
      <c r="A507" s="73"/>
      <c r="B507" s="73"/>
    </row>
    <row r="508" spans="1:2" x14ac:dyDescent="0.25">
      <c r="A508" s="73"/>
      <c r="B508" s="73"/>
    </row>
    <row r="509" spans="1:2" x14ac:dyDescent="0.25">
      <c r="A509" s="73"/>
      <c r="B509" s="73"/>
    </row>
    <row r="510" spans="1:2" x14ac:dyDescent="0.25">
      <c r="A510" s="73"/>
      <c r="B510" s="73"/>
    </row>
    <row r="511" spans="1:2" x14ac:dyDescent="0.25">
      <c r="A511" s="73"/>
      <c r="B511" s="73"/>
    </row>
    <row r="512" spans="1:2" x14ac:dyDescent="0.25">
      <c r="A512" s="73"/>
      <c r="B512" s="73"/>
    </row>
    <row r="513" spans="1:2" x14ac:dyDescent="0.25">
      <c r="A513" s="73"/>
      <c r="B513" s="73"/>
    </row>
    <row r="514" spans="1:2" x14ac:dyDescent="0.25">
      <c r="A514" s="73"/>
      <c r="B514" s="73"/>
    </row>
    <row r="515" spans="1:2" x14ac:dyDescent="0.25">
      <c r="A515" s="73"/>
      <c r="B515" s="73"/>
    </row>
    <row r="516" spans="1:2" x14ac:dyDescent="0.25">
      <c r="A516" s="73"/>
      <c r="B516" s="73"/>
    </row>
    <row r="517" spans="1:2" x14ac:dyDescent="0.25">
      <c r="A517" s="73"/>
      <c r="B517" s="73"/>
    </row>
    <row r="518" spans="1:2" x14ac:dyDescent="0.25">
      <c r="A518" s="73"/>
      <c r="B518" s="73"/>
    </row>
    <row r="519" spans="1:2" x14ac:dyDescent="0.25">
      <c r="A519" s="73"/>
      <c r="B519" s="73"/>
    </row>
    <row r="520" spans="1:2" x14ac:dyDescent="0.25">
      <c r="A520" s="73"/>
      <c r="B520" s="73"/>
    </row>
    <row r="521" spans="1:2" x14ac:dyDescent="0.25">
      <c r="A521" s="73"/>
      <c r="B521" s="73"/>
    </row>
    <row r="522" spans="1:2" x14ac:dyDescent="0.25">
      <c r="A522" s="73"/>
      <c r="B522" s="73"/>
    </row>
    <row r="523" spans="1:2" x14ac:dyDescent="0.25">
      <c r="A523" s="73"/>
      <c r="B523" s="73"/>
    </row>
    <row r="524" spans="1:2" x14ac:dyDescent="0.25">
      <c r="A524" s="73"/>
      <c r="B524" s="73"/>
    </row>
    <row r="525" spans="1:2" x14ac:dyDescent="0.25">
      <c r="A525" s="73"/>
      <c r="B525" s="73"/>
    </row>
    <row r="526" spans="1:2" x14ac:dyDescent="0.25">
      <c r="A526" s="73"/>
      <c r="B526" s="73"/>
    </row>
    <row r="527" spans="1:2" x14ac:dyDescent="0.25">
      <c r="A527" s="73"/>
      <c r="B527" s="73"/>
    </row>
    <row r="528" spans="1:2" x14ac:dyDescent="0.25">
      <c r="A528" s="73"/>
      <c r="B528" s="73"/>
    </row>
    <row r="529" spans="1:2" x14ac:dyDescent="0.25">
      <c r="A529" s="73"/>
      <c r="B529" s="73"/>
    </row>
    <row r="530" spans="1:2" x14ac:dyDescent="0.25">
      <c r="A530" s="73"/>
      <c r="B530" s="73"/>
    </row>
    <row r="531" spans="1:2" x14ac:dyDescent="0.25">
      <c r="A531" s="73"/>
      <c r="B531" s="73"/>
    </row>
    <row r="532" spans="1:2" x14ac:dyDescent="0.25">
      <c r="A532" s="73"/>
      <c r="B532" s="73"/>
    </row>
    <row r="533" spans="1:2" x14ac:dyDescent="0.25">
      <c r="A533" s="73"/>
      <c r="B533" s="73"/>
    </row>
    <row r="534" spans="1:2" x14ac:dyDescent="0.25">
      <c r="A534" s="73"/>
      <c r="B534" s="73"/>
    </row>
    <row r="535" spans="1:2" x14ac:dyDescent="0.25">
      <c r="A535" s="73"/>
      <c r="B535" s="73"/>
    </row>
    <row r="536" spans="1:2" x14ac:dyDescent="0.25">
      <c r="A536" s="73"/>
      <c r="B536" s="73"/>
    </row>
    <row r="537" spans="1:2" x14ac:dyDescent="0.25">
      <c r="A537" s="73"/>
      <c r="B537" s="73"/>
    </row>
    <row r="538" spans="1:2" x14ac:dyDescent="0.25">
      <c r="A538" s="73"/>
      <c r="B538" s="73"/>
    </row>
    <row r="539" spans="1:2" x14ac:dyDescent="0.25">
      <c r="A539" s="73"/>
      <c r="B539" s="73"/>
    </row>
    <row r="540" spans="1:2" x14ac:dyDescent="0.25">
      <c r="A540" s="73"/>
      <c r="B540" s="73"/>
    </row>
    <row r="541" spans="1:2" x14ac:dyDescent="0.25">
      <c r="A541" s="73"/>
      <c r="B541" s="73"/>
    </row>
    <row r="542" spans="1:2" x14ac:dyDescent="0.25">
      <c r="A542" s="73"/>
      <c r="B542" s="73"/>
    </row>
    <row r="543" spans="1:2" x14ac:dyDescent="0.25">
      <c r="A543" s="73"/>
      <c r="B543" s="73"/>
    </row>
    <row r="544" spans="1:2" x14ac:dyDescent="0.25">
      <c r="A544" s="73"/>
      <c r="B544" s="73"/>
    </row>
    <row r="545" spans="1:2" x14ac:dyDescent="0.25">
      <c r="A545" s="73"/>
      <c r="B545" s="73"/>
    </row>
    <row r="546" spans="1:2" x14ac:dyDescent="0.25">
      <c r="A546" s="73"/>
      <c r="B546" s="73"/>
    </row>
    <row r="547" spans="1:2" x14ac:dyDescent="0.25">
      <c r="A547" s="73"/>
      <c r="B547" s="73"/>
    </row>
    <row r="548" spans="1:2" x14ac:dyDescent="0.25">
      <c r="A548" s="73"/>
      <c r="B548" s="73"/>
    </row>
    <row r="549" spans="1:2" x14ac:dyDescent="0.25">
      <c r="A549" s="73"/>
      <c r="B549" s="73"/>
    </row>
    <row r="550" spans="1:2" x14ac:dyDescent="0.25">
      <c r="A550" s="73"/>
      <c r="B550" s="73"/>
    </row>
    <row r="551" spans="1:2" x14ac:dyDescent="0.25">
      <c r="A551" s="73"/>
      <c r="B551" s="73"/>
    </row>
    <row r="552" spans="1:2" x14ac:dyDescent="0.25">
      <c r="A552" s="73"/>
      <c r="B552" s="73"/>
    </row>
    <row r="553" spans="1:2" x14ac:dyDescent="0.25">
      <c r="A553" s="73"/>
      <c r="B553" s="73"/>
    </row>
    <row r="554" spans="1:2" x14ac:dyDescent="0.25">
      <c r="A554" s="73"/>
      <c r="B554" s="73"/>
    </row>
    <row r="555" spans="1:2" x14ac:dyDescent="0.25">
      <c r="A555" s="73"/>
      <c r="B555" s="73"/>
    </row>
    <row r="556" spans="1:2" x14ac:dyDescent="0.25">
      <c r="A556" s="73"/>
      <c r="B556" s="73"/>
    </row>
    <row r="557" spans="1:2" x14ac:dyDescent="0.25">
      <c r="A557" s="73"/>
      <c r="B557" s="73"/>
    </row>
    <row r="558" spans="1:2" x14ac:dyDescent="0.25">
      <c r="A558" s="73"/>
      <c r="B558" s="73"/>
    </row>
    <row r="559" spans="1:2" x14ac:dyDescent="0.25">
      <c r="A559" s="73"/>
      <c r="B559" s="73"/>
    </row>
    <row r="560" spans="1:2" x14ac:dyDescent="0.25">
      <c r="A560" s="73"/>
      <c r="B560" s="73"/>
    </row>
    <row r="561" spans="1:2" x14ac:dyDescent="0.25">
      <c r="A561" s="73"/>
      <c r="B561" s="73"/>
    </row>
    <row r="562" spans="1:2" x14ac:dyDescent="0.25">
      <c r="A562" s="73"/>
      <c r="B562" s="73"/>
    </row>
    <row r="563" spans="1:2" x14ac:dyDescent="0.25">
      <c r="A563" s="73"/>
      <c r="B563" s="73"/>
    </row>
    <row r="564" spans="1:2" x14ac:dyDescent="0.25">
      <c r="A564" s="73"/>
      <c r="B564" s="73"/>
    </row>
    <row r="565" spans="1:2" x14ac:dyDescent="0.25">
      <c r="A565" s="73"/>
      <c r="B565" s="73"/>
    </row>
    <row r="566" spans="1:2" x14ac:dyDescent="0.25">
      <c r="A566" s="73"/>
      <c r="B566" s="73"/>
    </row>
    <row r="567" spans="1:2" x14ac:dyDescent="0.25">
      <c r="A567" s="73"/>
      <c r="B567" s="73"/>
    </row>
    <row r="568" spans="1:2" x14ac:dyDescent="0.25">
      <c r="A568" s="73"/>
      <c r="B568" s="73"/>
    </row>
    <row r="569" spans="1:2" x14ac:dyDescent="0.25">
      <c r="A569" s="73"/>
      <c r="B569" s="73"/>
    </row>
    <row r="570" spans="1:2" x14ac:dyDescent="0.25">
      <c r="A570" s="73"/>
      <c r="B570" s="73"/>
    </row>
    <row r="571" spans="1:2" x14ac:dyDescent="0.25">
      <c r="A571" s="73"/>
      <c r="B571" s="73"/>
    </row>
    <row r="572" spans="1:2" x14ac:dyDescent="0.25">
      <c r="A572" s="73"/>
      <c r="B572" s="73"/>
    </row>
    <row r="573" spans="1:2" x14ac:dyDescent="0.25">
      <c r="A573" s="73"/>
      <c r="B573" s="73"/>
    </row>
    <row r="574" spans="1:2" x14ac:dyDescent="0.25">
      <c r="A574" s="73"/>
      <c r="B574" s="73"/>
    </row>
    <row r="575" spans="1:2" x14ac:dyDescent="0.25">
      <c r="A575" s="73"/>
      <c r="B575" s="73"/>
    </row>
    <row r="576" spans="1:2" x14ac:dyDescent="0.25">
      <c r="A576" s="73"/>
      <c r="B576" s="73"/>
    </row>
    <row r="577" spans="1:2" x14ac:dyDescent="0.25">
      <c r="A577" s="73"/>
      <c r="B577" s="73"/>
    </row>
    <row r="578" spans="1:2" x14ac:dyDescent="0.25">
      <c r="A578" s="73"/>
      <c r="B578" s="73"/>
    </row>
    <row r="579" spans="1:2" x14ac:dyDescent="0.25">
      <c r="A579" s="73"/>
      <c r="B579" s="73"/>
    </row>
    <row r="580" spans="1:2" x14ac:dyDescent="0.25">
      <c r="A580" s="73"/>
      <c r="B580" s="73"/>
    </row>
    <row r="581" spans="1:2" x14ac:dyDescent="0.25">
      <c r="A581" s="73"/>
      <c r="B581" s="73"/>
    </row>
    <row r="582" spans="1:2" x14ac:dyDescent="0.25">
      <c r="A582" s="73"/>
      <c r="B582" s="73"/>
    </row>
    <row r="583" spans="1:2" x14ac:dyDescent="0.25">
      <c r="A583" s="73"/>
      <c r="B583" s="73"/>
    </row>
    <row r="584" spans="1:2" x14ac:dyDescent="0.25">
      <c r="A584" s="73"/>
      <c r="B584" s="73"/>
    </row>
    <row r="585" spans="1:2" x14ac:dyDescent="0.25">
      <c r="A585" s="73"/>
      <c r="B585" s="73"/>
    </row>
    <row r="586" spans="1:2" x14ac:dyDescent="0.25">
      <c r="A586" s="73"/>
      <c r="B586" s="73"/>
    </row>
    <row r="587" spans="1:2" x14ac:dyDescent="0.25">
      <c r="A587" s="73"/>
      <c r="B587" s="73"/>
    </row>
    <row r="588" spans="1:2" x14ac:dyDescent="0.25">
      <c r="A588" s="73"/>
      <c r="B588" s="73"/>
    </row>
    <row r="589" spans="1:2" x14ac:dyDescent="0.25">
      <c r="A589" s="73"/>
      <c r="B589" s="73"/>
    </row>
    <row r="590" spans="1:2" x14ac:dyDescent="0.25">
      <c r="A590" s="73"/>
      <c r="B590" s="73"/>
    </row>
    <row r="591" spans="1:2" x14ac:dyDescent="0.25">
      <c r="A591" s="73"/>
      <c r="B591" s="73"/>
    </row>
    <row r="592" spans="1:2" x14ac:dyDescent="0.25">
      <c r="A592" s="73"/>
      <c r="B592" s="73"/>
    </row>
    <row r="593" spans="1:2" x14ac:dyDescent="0.25">
      <c r="A593" s="73"/>
      <c r="B593" s="73"/>
    </row>
    <row r="594" spans="1:2" x14ac:dyDescent="0.25">
      <c r="A594" s="73"/>
      <c r="B594" s="73"/>
    </row>
    <row r="595" spans="1:2" x14ac:dyDescent="0.25">
      <c r="A595" s="73"/>
      <c r="B595" s="73"/>
    </row>
    <row r="596" spans="1:2" x14ac:dyDescent="0.25">
      <c r="A596" s="73"/>
      <c r="B596" s="73"/>
    </row>
    <row r="597" spans="1:2" x14ac:dyDescent="0.25">
      <c r="A597" s="73"/>
      <c r="B597" s="73"/>
    </row>
    <row r="598" spans="1:2" x14ac:dyDescent="0.25">
      <c r="A598" s="73"/>
      <c r="B598" s="73"/>
    </row>
    <row r="599" spans="1:2" x14ac:dyDescent="0.25">
      <c r="A599" s="73"/>
      <c r="B599" s="73"/>
    </row>
    <row r="600" spans="1:2" x14ac:dyDescent="0.25">
      <c r="A600" s="73"/>
      <c r="B600" s="73"/>
    </row>
    <row r="601" spans="1:2" x14ac:dyDescent="0.25">
      <c r="A601" s="73"/>
      <c r="B601" s="73"/>
    </row>
    <row r="602" spans="1:2" x14ac:dyDescent="0.25">
      <c r="A602" s="73"/>
      <c r="B602" s="73"/>
    </row>
    <row r="603" spans="1:2" x14ac:dyDescent="0.25">
      <c r="A603" s="73"/>
      <c r="B603" s="73"/>
    </row>
    <row r="604" spans="1:2" x14ac:dyDescent="0.25">
      <c r="A604" s="73"/>
      <c r="B604" s="73"/>
    </row>
    <row r="605" spans="1:2" x14ac:dyDescent="0.25">
      <c r="A605" s="73"/>
      <c r="B605" s="73"/>
    </row>
    <row r="606" spans="1:2" x14ac:dyDescent="0.25">
      <c r="A606" s="73"/>
      <c r="B606" s="73"/>
    </row>
    <row r="607" spans="1:2" x14ac:dyDescent="0.25">
      <c r="A607" s="73"/>
      <c r="B607" s="73"/>
    </row>
    <row r="608" spans="1:2" x14ac:dyDescent="0.25">
      <c r="A608" s="73"/>
      <c r="B608" s="73"/>
    </row>
    <row r="609" spans="1:2" x14ac:dyDescent="0.25">
      <c r="A609" s="73"/>
      <c r="B609" s="73"/>
    </row>
    <row r="610" spans="1:2" x14ac:dyDescent="0.25">
      <c r="A610" s="73"/>
      <c r="B610" s="73"/>
    </row>
    <row r="611" spans="1:2" x14ac:dyDescent="0.25">
      <c r="A611" s="73"/>
      <c r="B611" s="73"/>
    </row>
    <row r="612" spans="1:2" x14ac:dyDescent="0.25">
      <c r="A612" s="73"/>
      <c r="B612" s="73"/>
    </row>
    <row r="613" spans="1:2" x14ac:dyDescent="0.25">
      <c r="A613" s="73"/>
      <c r="B613" s="73"/>
    </row>
    <row r="614" spans="1:2" x14ac:dyDescent="0.25">
      <c r="A614" s="73"/>
      <c r="B614" s="73"/>
    </row>
    <row r="615" spans="1:2" x14ac:dyDescent="0.25">
      <c r="A615" s="73"/>
      <c r="B615" s="73"/>
    </row>
    <row r="616" spans="1:2" x14ac:dyDescent="0.25">
      <c r="A616" s="73"/>
      <c r="B616" s="73"/>
    </row>
    <row r="617" spans="1:2" x14ac:dyDescent="0.25">
      <c r="A617" s="73"/>
      <c r="B617" s="73"/>
    </row>
    <row r="618" spans="1:2" x14ac:dyDescent="0.25">
      <c r="A618" s="73"/>
      <c r="B618" s="73"/>
    </row>
    <row r="619" spans="1:2" x14ac:dyDescent="0.25">
      <c r="A619" s="73"/>
      <c r="B619" s="73"/>
    </row>
    <row r="620" spans="1:2" x14ac:dyDescent="0.25">
      <c r="A620" s="73"/>
      <c r="B620" s="73"/>
    </row>
    <row r="621" spans="1:2" x14ac:dyDescent="0.25">
      <c r="A621" s="73"/>
      <c r="B621" s="73"/>
    </row>
    <row r="622" spans="1:2" x14ac:dyDescent="0.25">
      <c r="A622" s="73"/>
      <c r="B622" s="73"/>
    </row>
    <row r="623" spans="1:2" x14ac:dyDescent="0.25">
      <c r="A623" s="73"/>
      <c r="B623" s="73"/>
    </row>
    <row r="624" spans="1:2" x14ac:dyDescent="0.25">
      <c r="A624" s="73"/>
      <c r="B624" s="73"/>
    </row>
    <row r="625" spans="1:2" x14ac:dyDescent="0.25">
      <c r="A625" s="73"/>
      <c r="B625" s="73"/>
    </row>
    <row r="626" spans="1:2" x14ac:dyDescent="0.25">
      <c r="A626" s="73"/>
      <c r="B626" s="73"/>
    </row>
    <row r="627" spans="1:2" x14ac:dyDescent="0.25">
      <c r="A627" s="73"/>
      <c r="B627" s="73"/>
    </row>
    <row r="628" spans="1:2" x14ac:dyDescent="0.25">
      <c r="A628" s="73"/>
      <c r="B628" s="73"/>
    </row>
    <row r="629" spans="1:2" x14ac:dyDescent="0.25">
      <c r="A629" s="73"/>
      <c r="B629" s="73"/>
    </row>
    <row r="630" spans="1:2" x14ac:dyDescent="0.25">
      <c r="A630" s="73"/>
      <c r="B630" s="73"/>
    </row>
    <row r="631" spans="1:2" x14ac:dyDescent="0.25">
      <c r="A631" s="73"/>
      <c r="B631" s="73"/>
    </row>
    <row r="632" spans="1:2" x14ac:dyDescent="0.25">
      <c r="A632" s="73"/>
      <c r="B632" s="73"/>
    </row>
    <row r="633" spans="1:2" x14ac:dyDescent="0.25">
      <c r="A633" s="73"/>
      <c r="B633" s="73"/>
    </row>
    <row r="634" spans="1:2" x14ac:dyDescent="0.25">
      <c r="A634" s="73"/>
      <c r="B634" s="73"/>
    </row>
    <row r="635" spans="1:2" x14ac:dyDescent="0.25">
      <c r="A635" s="73"/>
      <c r="B635" s="73"/>
    </row>
    <row r="636" spans="1:2" x14ac:dyDescent="0.25">
      <c r="A636" s="73"/>
      <c r="B636" s="73"/>
    </row>
    <row r="637" spans="1:2" x14ac:dyDescent="0.25">
      <c r="A637" s="73"/>
      <c r="B637" s="73"/>
    </row>
    <row r="638" spans="1:2" x14ac:dyDescent="0.25">
      <c r="A638" s="73"/>
      <c r="B638" s="73"/>
    </row>
    <row r="639" spans="1:2" x14ac:dyDescent="0.25">
      <c r="A639" s="73"/>
      <c r="B639" s="73"/>
    </row>
    <row r="640" spans="1:2" x14ac:dyDescent="0.25">
      <c r="A640" s="73"/>
      <c r="B640" s="73"/>
    </row>
    <row r="641" spans="1:2" x14ac:dyDescent="0.25">
      <c r="A641" s="73"/>
      <c r="B641" s="73"/>
    </row>
    <row r="642" spans="1:2" x14ac:dyDescent="0.25">
      <c r="A642" s="73"/>
      <c r="B642" s="73"/>
    </row>
    <row r="643" spans="1:2" x14ac:dyDescent="0.25">
      <c r="A643" s="73"/>
      <c r="B643" s="73"/>
    </row>
    <row r="644" spans="1:2" x14ac:dyDescent="0.25">
      <c r="A644" s="73"/>
      <c r="B644" s="73"/>
    </row>
    <row r="645" spans="1:2" x14ac:dyDescent="0.25">
      <c r="A645" s="73"/>
      <c r="B645" s="73"/>
    </row>
    <row r="646" spans="1:2" x14ac:dyDescent="0.25">
      <c r="A646" s="73"/>
      <c r="B646" s="73"/>
    </row>
    <row r="647" spans="1:2" x14ac:dyDescent="0.25">
      <c r="A647" s="73"/>
      <c r="B647" s="73"/>
    </row>
    <row r="648" spans="1:2" x14ac:dyDescent="0.25">
      <c r="A648" s="73"/>
      <c r="B648" s="73"/>
    </row>
    <row r="649" spans="1:2" x14ac:dyDescent="0.25">
      <c r="A649" s="73"/>
      <c r="B649" s="73"/>
    </row>
    <row r="650" spans="1:2" x14ac:dyDescent="0.25">
      <c r="A650" s="73"/>
      <c r="B650" s="73"/>
    </row>
    <row r="651" spans="1:2" x14ac:dyDescent="0.25">
      <c r="A651" s="73"/>
      <c r="B651" s="73"/>
    </row>
    <row r="652" spans="1:2" x14ac:dyDescent="0.25">
      <c r="A652" s="73"/>
      <c r="B652" s="73"/>
    </row>
    <row r="653" spans="1:2" x14ac:dyDescent="0.25">
      <c r="A653" s="73"/>
      <c r="B653" s="73"/>
    </row>
    <row r="654" spans="1:2" x14ac:dyDescent="0.25">
      <c r="A654" s="73"/>
      <c r="B654" s="73"/>
    </row>
    <row r="655" spans="1:2" x14ac:dyDescent="0.25">
      <c r="A655" s="73"/>
      <c r="B655" s="73"/>
    </row>
    <row r="656" spans="1:2" x14ac:dyDescent="0.25">
      <c r="A656" s="73"/>
      <c r="B656" s="73"/>
    </row>
    <row r="657" spans="1:2" x14ac:dyDescent="0.25">
      <c r="A657" s="73"/>
      <c r="B657" s="73"/>
    </row>
    <row r="658" spans="1:2" x14ac:dyDescent="0.25">
      <c r="A658" s="73"/>
      <c r="B658" s="73"/>
    </row>
    <row r="659" spans="1:2" x14ac:dyDescent="0.25">
      <c r="A659" s="73"/>
      <c r="B659" s="73"/>
    </row>
    <row r="660" spans="1:2" x14ac:dyDescent="0.25">
      <c r="A660" s="73"/>
      <c r="B660" s="73"/>
    </row>
    <row r="661" spans="1:2" x14ac:dyDescent="0.25">
      <c r="A661" s="73"/>
      <c r="B661" s="73"/>
    </row>
    <row r="662" spans="1:2" x14ac:dyDescent="0.25">
      <c r="A662" s="73"/>
      <c r="B662" s="73"/>
    </row>
    <row r="663" spans="1:2" x14ac:dyDescent="0.25">
      <c r="A663" s="73"/>
      <c r="B663" s="73"/>
    </row>
    <row r="664" spans="1:2" x14ac:dyDescent="0.25">
      <c r="A664" s="73"/>
      <c r="B664" s="73"/>
    </row>
    <row r="665" spans="1:2" x14ac:dyDescent="0.25">
      <c r="A665" s="73"/>
      <c r="B665" s="73"/>
    </row>
    <row r="666" spans="1:2" x14ac:dyDescent="0.25">
      <c r="A666" s="73"/>
      <c r="B666" s="73"/>
    </row>
    <row r="667" spans="1:2" x14ac:dyDescent="0.25">
      <c r="A667" s="73"/>
      <c r="B667" s="73"/>
    </row>
    <row r="668" spans="1:2" x14ac:dyDescent="0.25">
      <c r="A668" s="73"/>
      <c r="B668" s="73"/>
    </row>
    <row r="669" spans="1:2" x14ac:dyDescent="0.25">
      <c r="A669" s="73"/>
      <c r="B669" s="73"/>
    </row>
    <row r="670" spans="1:2" x14ac:dyDescent="0.25">
      <c r="A670" s="73"/>
      <c r="B670" s="73"/>
    </row>
    <row r="671" spans="1:2" x14ac:dyDescent="0.25">
      <c r="A671" s="73"/>
      <c r="B671" s="73"/>
    </row>
    <row r="672" spans="1:2" x14ac:dyDescent="0.25">
      <c r="A672" s="73"/>
      <c r="B672" s="73"/>
    </row>
    <row r="673" spans="1:2" x14ac:dyDescent="0.25">
      <c r="A673" s="73"/>
      <c r="B673" s="73"/>
    </row>
    <row r="674" spans="1:2" x14ac:dyDescent="0.25">
      <c r="A674" s="73"/>
      <c r="B674" s="73"/>
    </row>
    <row r="675" spans="1:2" x14ac:dyDescent="0.25">
      <c r="A675" s="73"/>
      <c r="B675" s="73"/>
    </row>
    <row r="676" spans="1:2" x14ac:dyDescent="0.25">
      <c r="A676" s="73"/>
      <c r="B676" s="73"/>
    </row>
    <row r="677" spans="1:2" x14ac:dyDescent="0.25">
      <c r="A677" s="73"/>
      <c r="B677" s="73"/>
    </row>
    <row r="678" spans="1:2" x14ac:dyDescent="0.25">
      <c r="A678" s="73"/>
      <c r="B678" s="73"/>
    </row>
    <row r="679" spans="1:2" x14ac:dyDescent="0.25">
      <c r="A679" s="73"/>
      <c r="B679" s="73"/>
    </row>
    <row r="680" spans="1:2" x14ac:dyDescent="0.25">
      <c r="A680" s="73"/>
      <c r="B680" s="73"/>
    </row>
    <row r="681" spans="1:2" x14ac:dyDescent="0.25">
      <c r="A681" s="73"/>
      <c r="B681" s="73"/>
    </row>
    <row r="682" spans="1:2" x14ac:dyDescent="0.25">
      <c r="A682" s="73"/>
      <c r="B682" s="73"/>
    </row>
    <row r="683" spans="1:2" x14ac:dyDescent="0.25">
      <c r="A683" s="73"/>
      <c r="B683" s="73"/>
    </row>
    <row r="684" spans="1:2" x14ac:dyDescent="0.25">
      <c r="A684" s="73"/>
      <c r="B684" s="73"/>
    </row>
    <row r="685" spans="1:2" x14ac:dyDescent="0.25">
      <c r="A685" s="73"/>
      <c r="B685" s="73"/>
    </row>
    <row r="686" spans="1:2" x14ac:dyDescent="0.25">
      <c r="A686" s="73"/>
      <c r="B686" s="73"/>
    </row>
    <row r="687" spans="1:2" x14ac:dyDescent="0.25">
      <c r="A687" s="73"/>
      <c r="B687" s="73"/>
    </row>
    <row r="688" spans="1:2" x14ac:dyDescent="0.25">
      <c r="A688" s="73"/>
      <c r="B688" s="73"/>
    </row>
    <row r="689" spans="1:2" x14ac:dyDescent="0.25">
      <c r="A689" s="73"/>
      <c r="B689" s="73"/>
    </row>
    <row r="690" spans="1:2" x14ac:dyDescent="0.25">
      <c r="A690" s="73"/>
      <c r="B690" s="73"/>
    </row>
    <row r="691" spans="1:2" x14ac:dyDescent="0.25">
      <c r="A691" s="73"/>
      <c r="B691" s="73"/>
    </row>
    <row r="692" spans="1:2" x14ac:dyDescent="0.25">
      <c r="A692" s="73"/>
      <c r="B692" s="73"/>
    </row>
    <row r="693" spans="1:2" x14ac:dyDescent="0.25">
      <c r="A693" s="73"/>
      <c r="B693" s="73"/>
    </row>
    <row r="694" spans="1:2" x14ac:dyDescent="0.25">
      <c r="A694" s="73"/>
      <c r="B694" s="73"/>
    </row>
    <row r="695" spans="1:2" x14ac:dyDescent="0.25">
      <c r="A695" s="73"/>
      <c r="B695" s="73"/>
    </row>
    <row r="696" spans="1:2" x14ac:dyDescent="0.25">
      <c r="A696" s="73"/>
      <c r="B696" s="73"/>
    </row>
    <row r="697" spans="1:2" x14ac:dyDescent="0.25">
      <c r="A697" s="73"/>
      <c r="B697" s="73"/>
    </row>
    <row r="698" spans="1:2" x14ac:dyDescent="0.25">
      <c r="A698" s="73"/>
      <c r="B698" s="73"/>
    </row>
    <row r="699" spans="1:2" x14ac:dyDescent="0.25">
      <c r="A699" s="73"/>
      <c r="B699" s="73"/>
    </row>
    <row r="700" spans="1:2" x14ac:dyDescent="0.25">
      <c r="A700" s="73"/>
      <c r="B700" s="73"/>
    </row>
    <row r="701" spans="1:2" x14ac:dyDescent="0.25">
      <c r="A701" s="73"/>
      <c r="B701" s="73"/>
    </row>
    <row r="702" spans="1:2" x14ac:dyDescent="0.25">
      <c r="A702" s="73"/>
      <c r="B702" s="73"/>
    </row>
    <row r="703" spans="1:2" x14ac:dyDescent="0.25">
      <c r="A703" s="73"/>
      <c r="B703" s="73"/>
    </row>
    <row r="704" spans="1:2" x14ac:dyDescent="0.25">
      <c r="A704" s="73"/>
      <c r="B704" s="73"/>
    </row>
    <row r="705" spans="1:2" x14ac:dyDescent="0.25">
      <c r="A705" s="73"/>
      <c r="B705" s="73"/>
    </row>
    <row r="706" spans="1:2" x14ac:dyDescent="0.25">
      <c r="A706" s="73"/>
      <c r="B706" s="73"/>
    </row>
    <row r="707" spans="1:2" x14ac:dyDescent="0.25">
      <c r="A707" s="73"/>
      <c r="B707" s="73"/>
    </row>
    <row r="708" spans="1:2" x14ac:dyDescent="0.25">
      <c r="A708" s="73"/>
      <c r="B708" s="73"/>
    </row>
    <row r="709" spans="1:2" x14ac:dyDescent="0.25">
      <c r="A709" s="73"/>
      <c r="B709" s="73"/>
    </row>
    <row r="710" spans="1:2" x14ac:dyDescent="0.25">
      <c r="A710" s="73"/>
      <c r="B710" s="73"/>
    </row>
    <row r="711" spans="1:2" x14ac:dyDescent="0.25">
      <c r="A711" s="73"/>
      <c r="B711" s="73"/>
    </row>
    <row r="712" spans="1:2" x14ac:dyDescent="0.25">
      <c r="A712" s="73"/>
      <c r="B712" s="73"/>
    </row>
    <row r="713" spans="1:2" x14ac:dyDescent="0.25">
      <c r="A713" s="73"/>
      <c r="B713" s="73"/>
    </row>
    <row r="714" spans="1:2" x14ac:dyDescent="0.25">
      <c r="A714" s="73"/>
      <c r="B714" s="73"/>
    </row>
    <row r="715" spans="1:2" x14ac:dyDescent="0.25">
      <c r="A715" s="73"/>
      <c r="B715" s="73"/>
    </row>
    <row r="716" spans="1:2" x14ac:dyDescent="0.25">
      <c r="A716" s="73"/>
      <c r="B716" s="73"/>
    </row>
    <row r="717" spans="1:2" x14ac:dyDescent="0.25">
      <c r="A717" s="73"/>
      <c r="B717" s="73"/>
    </row>
    <row r="718" spans="1:2" x14ac:dyDescent="0.25">
      <c r="A718" s="73"/>
      <c r="B718" s="73"/>
    </row>
    <row r="719" spans="1:2" x14ac:dyDescent="0.25">
      <c r="A719" s="73"/>
      <c r="B719" s="73"/>
    </row>
    <row r="720" spans="1:2" x14ac:dyDescent="0.25">
      <c r="A720" s="73"/>
      <c r="B720" s="73"/>
    </row>
    <row r="721" spans="1:2" x14ac:dyDescent="0.25">
      <c r="A721" s="73"/>
      <c r="B721" s="73"/>
    </row>
    <row r="722" spans="1:2" x14ac:dyDescent="0.25">
      <c r="A722" s="73"/>
      <c r="B722" s="73"/>
    </row>
    <row r="723" spans="1:2" x14ac:dyDescent="0.25">
      <c r="A723" s="73"/>
      <c r="B723" s="73"/>
    </row>
    <row r="724" spans="1:2" x14ac:dyDescent="0.25">
      <c r="A724" s="73"/>
      <c r="B724" s="73"/>
    </row>
    <row r="725" spans="1:2" x14ac:dyDescent="0.25">
      <c r="A725" s="73"/>
      <c r="B725" s="73"/>
    </row>
    <row r="726" spans="1:2" x14ac:dyDescent="0.25">
      <c r="A726" s="73"/>
      <c r="B726" s="73"/>
    </row>
    <row r="727" spans="1:2" x14ac:dyDescent="0.25">
      <c r="A727" s="73"/>
      <c r="B727" s="73"/>
    </row>
    <row r="728" spans="1:2" x14ac:dyDescent="0.25">
      <c r="A728" s="73"/>
      <c r="B728" s="73"/>
    </row>
    <row r="729" spans="1:2" x14ac:dyDescent="0.25">
      <c r="A729" s="73"/>
      <c r="B729" s="73"/>
    </row>
    <row r="730" spans="1:2" x14ac:dyDescent="0.25">
      <c r="A730" s="73"/>
      <c r="B730" s="73"/>
    </row>
    <row r="731" spans="1:2" x14ac:dyDescent="0.25">
      <c r="A731" s="73"/>
      <c r="B731" s="73"/>
    </row>
    <row r="732" spans="1:2" x14ac:dyDescent="0.25">
      <c r="A732" s="73"/>
      <c r="B732" s="73"/>
    </row>
    <row r="733" spans="1:2" x14ac:dyDescent="0.25">
      <c r="A733" s="73"/>
      <c r="B733" s="73"/>
    </row>
    <row r="734" spans="1:2" x14ac:dyDescent="0.25">
      <c r="A734" s="73"/>
      <c r="B734" s="73"/>
    </row>
    <row r="735" spans="1:2" x14ac:dyDescent="0.25">
      <c r="A735" s="73"/>
      <c r="B735" s="73"/>
    </row>
    <row r="736" spans="1:2" x14ac:dyDescent="0.25">
      <c r="A736" s="73"/>
      <c r="B736" s="73"/>
    </row>
    <row r="737" spans="1:2" x14ac:dyDescent="0.25">
      <c r="A737" s="73"/>
      <c r="B737" s="73"/>
    </row>
    <row r="738" spans="1:2" x14ac:dyDescent="0.25">
      <c r="A738" s="73"/>
      <c r="B738" s="73"/>
    </row>
    <row r="739" spans="1:2" x14ac:dyDescent="0.25">
      <c r="A739" s="73"/>
      <c r="B739" s="73"/>
    </row>
    <row r="740" spans="1:2" x14ac:dyDescent="0.25">
      <c r="A740" s="73"/>
      <c r="B740" s="73"/>
    </row>
    <row r="741" spans="1:2" x14ac:dyDescent="0.25">
      <c r="A741" s="73"/>
      <c r="B741" s="73"/>
    </row>
    <row r="742" spans="1:2" x14ac:dyDescent="0.25">
      <c r="A742" s="73"/>
      <c r="B742" s="73"/>
    </row>
    <row r="743" spans="1:2" x14ac:dyDescent="0.25">
      <c r="A743" s="73"/>
      <c r="B743" s="73"/>
    </row>
    <row r="744" spans="1:2" x14ac:dyDescent="0.25">
      <c r="A744" s="73"/>
      <c r="B744" s="73"/>
    </row>
    <row r="745" spans="1:2" x14ac:dyDescent="0.25">
      <c r="A745" s="73"/>
      <c r="B745" s="73"/>
    </row>
    <row r="746" spans="1:2" x14ac:dyDescent="0.25">
      <c r="A746" s="73"/>
      <c r="B746" s="73"/>
    </row>
    <row r="747" spans="1:2" x14ac:dyDescent="0.25">
      <c r="A747" s="73"/>
      <c r="B747" s="73"/>
    </row>
    <row r="748" spans="1:2" x14ac:dyDescent="0.25">
      <c r="A748" s="73"/>
      <c r="B748" s="73"/>
    </row>
    <row r="749" spans="1:2" x14ac:dyDescent="0.25">
      <c r="A749" s="73"/>
      <c r="B749" s="73"/>
    </row>
    <row r="750" spans="1:2" x14ac:dyDescent="0.25">
      <c r="A750" s="73"/>
      <c r="B750" s="73"/>
    </row>
    <row r="751" spans="1:2" x14ac:dyDescent="0.25">
      <c r="A751" s="73"/>
      <c r="B751" s="73"/>
    </row>
    <row r="752" spans="1:2" x14ac:dyDescent="0.25">
      <c r="A752" s="73"/>
      <c r="B752" s="73"/>
    </row>
    <row r="753" spans="1:2" x14ac:dyDescent="0.25">
      <c r="A753" s="73"/>
      <c r="B753" s="73"/>
    </row>
    <row r="754" spans="1:2" x14ac:dyDescent="0.25">
      <c r="A754" s="73"/>
      <c r="B754" s="73"/>
    </row>
    <row r="755" spans="1:2" x14ac:dyDescent="0.25">
      <c r="A755" s="73"/>
      <c r="B755" s="73"/>
    </row>
    <row r="756" spans="1:2" x14ac:dyDescent="0.25">
      <c r="A756" s="73"/>
      <c r="B756" s="73"/>
    </row>
    <row r="757" spans="1:2" x14ac:dyDescent="0.25">
      <c r="A757" s="73"/>
      <c r="B757" s="73"/>
    </row>
    <row r="758" spans="1:2" x14ac:dyDescent="0.25">
      <c r="A758" s="73"/>
      <c r="B758" s="73"/>
    </row>
    <row r="759" spans="1:2" x14ac:dyDescent="0.25">
      <c r="A759" s="73"/>
      <c r="B759" s="73"/>
    </row>
    <row r="760" spans="1:2" x14ac:dyDescent="0.25">
      <c r="A760" s="73"/>
      <c r="B760" s="73"/>
    </row>
    <row r="761" spans="1:2" x14ac:dyDescent="0.25">
      <c r="A761" s="73"/>
      <c r="B761" s="73"/>
    </row>
    <row r="762" spans="1:2" x14ac:dyDescent="0.25">
      <c r="A762" s="73"/>
      <c r="B762" s="73"/>
    </row>
    <row r="763" spans="1:2" x14ac:dyDescent="0.25">
      <c r="A763" s="73"/>
      <c r="B763" s="73"/>
    </row>
    <row r="764" spans="1:2" x14ac:dyDescent="0.25">
      <c r="A764" s="73"/>
      <c r="B764" s="73"/>
    </row>
    <row r="765" spans="1:2" x14ac:dyDescent="0.25">
      <c r="A765" s="73"/>
      <c r="B765" s="73"/>
    </row>
    <row r="766" spans="1:2" x14ac:dyDescent="0.25">
      <c r="A766" s="73"/>
      <c r="B766" s="73"/>
    </row>
    <row r="767" spans="1:2" x14ac:dyDescent="0.25">
      <c r="A767" s="73"/>
      <c r="B767" s="73"/>
    </row>
    <row r="768" spans="1:2" x14ac:dyDescent="0.25">
      <c r="A768" s="73"/>
      <c r="B768" s="73"/>
    </row>
    <row r="769" spans="1:2" x14ac:dyDescent="0.25">
      <c r="A769" s="73"/>
      <c r="B769" s="73"/>
    </row>
    <row r="770" spans="1:2" x14ac:dyDescent="0.25">
      <c r="A770" s="73"/>
      <c r="B770" s="73"/>
    </row>
    <row r="771" spans="1:2" x14ac:dyDescent="0.25">
      <c r="A771" s="73"/>
      <c r="B771" s="73"/>
    </row>
  </sheetData>
  <mergeCells count="17"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  <mergeCell ref="N136:O136"/>
    <mergeCell ref="K3:K5"/>
    <mergeCell ref="L3:L5"/>
    <mergeCell ref="M3:M5"/>
    <mergeCell ref="A6:B6"/>
    <mergeCell ref="A74:B74"/>
    <mergeCell ref="N135:O13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76" bestFit="1" customWidth="1"/>
    <col min="2" max="2" width="94.140625" style="76" customWidth="1"/>
    <col min="3" max="5" width="15.7109375" style="76" customWidth="1"/>
    <col min="6" max="6" width="19.7109375" style="76" customWidth="1"/>
    <col min="7" max="8" width="15.7109375" style="76" customWidth="1"/>
    <col min="9" max="9" width="16.7109375" style="76" customWidth="1"/>
    <col min="10" max="13" width="15.7109375" style="76" customWidth="1"/>
    <col min="14" max="15" width="10.140625" style="77" customWidth="1"/>
    <col min="16" max="16" width="17.7109375" style="76" customWidth="1"/>
    <col min="17" max="16384" width="82.28515625" style="76"/>
  </cols>
  <sheetData>
    <row r="1" spans="1:15" ht="15.75" customHeight="1" x14ac:dyDescent="0.25">
      <c r="A1" s="225" t="s">
        <v>401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5" ht="15.75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03" t="s">
        <v>50</v>
      </c>
    </row>
    <row r="3" spans="1:15" ht="63" customHeight="1" x14ac:dyDescent="0.25">
      <c r="A3" s="221"/>
      <c r="B3" s="235"/>
      <c r="C3" s="104" t="s">
        <v>381</v>
      </c>
      <c r="D3" s="21" t="s">
        <v>383</v>
      </c>
      <c r="E3" s="21" t="s">
        <v>384</v>
      </c>
      <c r="F3" s="21" t="s">
        <v>385</v>
      </c>
      <c r="G3" s="21" t="s">
        <v>382</v>
      </c>
      <c r="H3" s="21" t="s">
        <v>386</v>
      </c>
      <c r="I3" s="21" t="s">
        <v>388</v>
      </c>
      <c r="J3" s="21" t="s">
        <v>389</v>
      </c>
      <c r="K3" s="21" t="s">
        <v>390</v>
      </c>
      <c r="L3" s="21" t="s">
        <v>387</v>
      </c>
      <c r="M3" s="104" t="s">
        <v>48</v>
      </c>
    </row>
    <row r="4" spans="1:15" ht="15.75" x14ac:dyDescent="0.25">
      <c r="A4" s="137" t="s">
        <v>21</v>
      </c>
      <c r="B4" s="138" t="s">
        <v>290</v>
      </c>
      <c r="C4" s="78"/>
      <c r="D4" s="21"/>
      <c r="E4" s="21"/>
      <c r="F4" s="21"/>
      <c r="G4" s="21"/>
      <c r="H4" s="21"/>
      <c r="I4" s="21"/>
      <c r="J4" s="21"/>
      <c r="K4" s="21"/>
      <c r="L4" s="21"/>
      <c r="M4" s="21"/>
      <c r="O4" s="79"/>
    </row>
    <row r="5" spans="1:15" ht="15.75" x14ac:dyDescent="0.2">
      <c r="A5" s="139" t="s">
        <v>1</v>
      </c>
      <c r="B5" s="140" t="s">
        <v>291</v>
      </c>
      <c r="C5" s="80"/>
      <c r="D5" s="81"/>
      <c r="E5" s="81"/>
      <c r="F5" s="81"/>
      <c r="G5" s="81"/>
      <c r="H5" s="81"/>
      <c r="I5" s="81"/>
      <c r="J5" s="81"/>
      <c r="K5" s="81"/>
      <c r="L5" s="81"/>
      <c r="M5" s="68"/>
      <c r="O5" s="79"/>
    </row>
    <row r="6" spans="1:15" ht="15.75" x14ac:dyDescent="0.25">
      <c r="A6" s="141" t="s">
        <v>22</v>
      </c>
      <c r="B6" s="140" t="s">
        <v>292</v>
      </c>
      <c r="C6" s="64">
        <v>3460.29907</v>
      </c>
      <c r="D6" s="64">
        <v>26265</v>
      </c>
      <c r="E6" s="64">
        <v>16574</v>
      </c>
      <c r="F6" s="64">
        <v>148</v>
      </c>
      <c r="G6" s="64">
        <v>18587</v>
      </c>
      <c r="H6" s="64">
        <v>599.76759000000004</v>
      </c>
      <c r="I6" s="64">
        <v>4556</v>
      </c>
      <c r="J6" s="64">
        <v>106</v>
      </c>
      <c r="K6" s="64">
        <v>31</v>
      </c>
      <c r="L6" s="64">
        <v>0</v>
      </c>
      <c r="M6" s="82">
        <v>70327.066659999997</v>
      </c>
      <c r="O6" s="83"/>
    </row>
    <row r="7" spans="1:15" ht="31.5" x14ac:dyDescent="0.2">
      <c r="A7" s="141"/>
      <c r="B7" s="140" t="s">
        <v>293</v>
      </c>
      <c r="C7" s="64">
        <v>0</v>
      </c>
      <c r="D7" s="64">
        <v>-346</v>
      </c>
      <c r="E7" s="64">
        <v>0</v>
      </c>
      <c r="F7" s="64">
        <v>-1</v>
      </c>
      <c r="G7" s="64">
        <v>-610</v>
      </c>
      <c r="H7" s="64">
        <v>-19.336150000000004</v>
      </c>
      <c r="I7" s="64">
        <v>0</v>
      </c>
      <c r="J7" s="64">
        <v>0</v>
      </c>
      <c r="K7" s="64">
        <v>0</v>
      </c>
      <c r="L7" s="64">
        <v>0</v>
      </c>
      <c r="M7" s="82">
        <v>-976.33614999999998</v>
      </c>
      <c r="O7" s="79"/>
    </row>
    <row r="8" spans="1:15" ht="15.75" x14ac:dyDescent="0.2">
      <c r="A8" s="141" t="s">
        <v>294</v>
      </c>
      <c r="B8" s="140" t="s">
        <v>295</v>
      </c>
      <c r="C8" s="64">
        <v>-1847.2939605894005</v>
      </c>
      <c r="D8" s="64">
        <v>-2221</v>
      </c>
      <c r="E8" s="64">
        <v>-480</v>
      </c>
      <c r="F8" s="64">
        <v>-19</v>
      </c>
      <c r="G8" s="64">
        <v>-2912</v>
      </c>
      <c r="H8" s="64">
        <v>-13.323170000000001</v>
      </c>
      <c r="I8" s="64">
        <v>0</v>
      </c>
      <c r="J8" s="64">
        <v>-21</v>
      </c>
      <c r="K8" s="64">
        <v>0</v>
      </c>
      <c r="L8" s="64">
        <v>0</v>
      </c>
      <c r="M8" s="82">
        <v>-7513.6171305894004</v>
      </c>
      <c r="O8" s="79"/>
    </row>
    <row r="9" spans="1:15" ht="15.75" x14ac:dyDescent="0.2">
      <c r="A9" s="141" t="s">
        <v>296</v>
      </c>
      <c r="B9" s="140" t="s">
        <v>297</v>
      </c>
      <c r="C9" s="64">
        <v>206.5966</v>
      </c>
      <c r="D9" s="64">
        <v>-3290</v>
      </c>
      <c r="E9" s="64">
        <v>-874</v>
      </c>
      <c r="F9" s="64">
        <v>23</v>
      </c>
      <c r="G9" s="64">
        <v>-1325</v>
      </c>
      <c r="H9" s="64">
        <v>68.214999999999975</v>
      </c>
      <c r="I9" s="64">
        <v>-1736</v>
      </c>
      <c r="J9" s="64">
        <v>3</v>
      </c>
      <c r="K9" s="64">
        <v>84</v>
      </c>
      <c r="L9" s="64">
        <v>0</v>
      </c>
      <c r="M9" s="82">
        <v>-6840.1884</v>
      </c>
      <c r="O9" s="79"/>
    </row>
    <row r="10" spans="1:15" ht="15.75" x14ac:dyDescent="0.2">
      <c r="A10" s="141"/>
      <c r="B10" s="140" t="s">
        <v>298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82">
        <v>0</v>
      </c>
      <c r="O10" s="79"/>
    </row>
    <row r="11" spans="1:15" ht="15.75" x14ac:dyDescent="0.2">
      <c r="A11" s="141" t="s">
        <v>299</v>
      </c>
      <c r="B11" s="140" t="s">
        <v>300</v>
      </c>
      <c r="C11" s="64">
        <v>-185.64968999999999</v>
      </c>
      <c r="D11" s="64">
        <v>334</v>
      </c>
      <c r="E11" s="64">
        <v>-8</v>
      </c>
      <c r="F11" s="64">
        <v>2</v>
      </c>
      <c r="G11" s="64">
        <v>499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82">
        <v>641.35031000000004</v>
      </c>
      <c r="O11" s="79"/>
    </row>
    <row r="12" spans="1:15" ht="15.75" x14ac:dyDescent="0.25">
      <c r="A12" s="142"/>
      <c r="B12" s="143" t="s">
        <v>301</v>
      </c>
      <c r="C12" s="64">
        <v>1633.9520194105996</v>
      </c>
      <c r="D12" s="64">
        <v>21088</v>
      </c>
      <c r="E12" s="64">
        <v>15212</v>
      </c>
      <c r="F12" s="64">
        <v>154</v>
      </c>
      <c r="G12" s="64">
        <v>14849</v>
      </c>
      <c r="H12" s="64">
        <v>654.65941999999995</v>
      </c>
      <c r="I12" s="64">
        <v>2820</v>
      </c>
      <c r="J12" s="64">
        <v>88</v>
      </c>
      <c r="K12" s="64">
        <v>115</v>
      </c>
      <c r="L12" s="64">
        <v>0</v>
      </c>
      <c r="M12" s="82">
        <v>56614.611439410597</v>
      </c>
      <c r="O12" s="83"/>
    </row>
    <row r="13" spans="1:15" ht="15.75" x14ac:dyDescent="0.25">
      <c r="A13" s="144" t="s">
        <v>2</v>
      </c>
      <c r="B13" s="140" t="s">
        <v>302</v>
      </c>
      <c r="C13" s="64">
        <v>0</v>
      </c>
      <c r="D13" s="64">
        <v>114</v>
      </c>
      <c r="E13" s="64">
        <v>7</v>
      </c>
      <c r="F13" s="64">
        <v>0</v>
      </c>
      <c r="G13" s="64">
        <v>268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82">
        <v>389</v>
      </c>
      <c r="O13" s="83"/>
    </row>
    <row r="14" spans="1:15" ht="15.75" x14ac:dyDescent="0.2">
      <c r="A14" s="144" t="s">
        <v>3</v>
      </c>
      <c r="B14" s="140" t="s">
        <v>303</v>
      </c>
      <c r="C14" s="64">
        <v>0</v>
      </c>
      <c r="D14" s="64">
        <v>378</v>
      </c>
      <c r="E14" s="64">
        <v>0</v>
      </c>
      <c r="F14" s="64">
        <v>0</v>
      </c>
      <c r="G14" s="64">
        <v>-1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82">
        <v>377</v>
      </c>
      <c r="O14" s="79"/>
    </row>
    <row r="15" spans="1:15" ht="15.75" x14ac:dyDescent="0.2">
      <c r="A15" s="139" t="s">
        <v>4</v>
      </c>
      <c r="B15" s="140" t="s">
        <v>304</v>
      </c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71"/>
      <c r="O15" s="79"/>
    </row>
    <row r="16" spans="1:15" ht="15.75" x14ac:dyDescent="0.2">
      <c r="A16" s="141" t="s">
        <v>22</v>
      </c>
      <c r="B16" s="140" t="s">
        <v>305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71"/>
      <c r="O16" s="79"/>
    </row>
    <row r="17" spans="1:15" ht="15.75" x14ac:dyDescent="0.2">
      <c r="A17" s="141" t="s">
        <v>23</v>
      </c>
      <c r="B17" s="140" t="s">
        <v>306</v>
      </c>
      <c r="C17" s="64">
        <v>-1604.6633200000001</v>
      </c>
      <c r="D17" s="64">
        <v>-10919</v>
      </c>
      <c r="E17" s="64">
        <v>-6946</v>
      </c>
      <c r="F17" s="64">
        <v>-20</v>
      </c>
      <c r="G17" s="64">
        <v>-5614</v>
      </c>
      <c r="H17" s="64">
        <v>-72.964449999999999</v>
      </c>
      <c r="I17" s="64">
        <v>-1402</v>
      </c>
      <c r="J17" s="64">
        <v>-21</v>
      </c>
      <c r="K17" s="64">
        <v>-107</v>
      </c>
      <c r="L17" s="64">
        <v>0</v>
      </c>
      <c r="M17" s="82">
        <v>-26706.627769999999</v>
      </c>
      <c r="O17" s="79"/>
    </row>
    <row r="18" spans="1:15" ht="15.75" x14ac:dyDescent="0.2">
      <c r="A18" s="141" t="s">
        <v>307</v>
      </c>
      <c r="B18" s="140" t="s">
        <v>308</v>
      </c>
      <c r="C18" s="64">
        <v>1304.88877</v>
      </c>
      <c r="D18" s="64">
        <v>521</v>
      </c>
      <c r="E18" s="64">
        <v>138</v>
      </c>
      <c r="F18" s="64">
        <v>0</v>
      </c>
      <c r="G18" s="64">
        <v>0</v>
      </c>
      <c r="H18" s="64">
        <v>0</v>
      </c>
      <c r="I18" s="64">
        <v>0</v>
      </c>
      <c r="J18" s="64">
        <v>8</v>
      </c>
      <c r="K18" s="64">
        <v>0</v>
      </c>
      <c r="L18" s="64">
        <v>0</v>
      </c>
      <c r="M18" s="82">
        <v>1971.88877</v>
      </c>
      <c r="O18" s="79"/>
    </row>
    <row r="19" spans="1:15" ht="15.75" x14ac:dyDescent="0.25">
      <c r="A19" s="142"/>
      <c r="B19" s="145" t="s">
        <v>309</v>
      </c>
      <c r="C19" s="64">
        <v>-299.77455000000009</v>
      </c>
      <c r="D19" s="64">
        <v>-10398</v>
      </c>
      <c r="E19" s="64">
        <v>-6808</v>
      </c>
      <c r="F19" s="64">
        <v>-20</v>
      </c>
      <c r="G19" s="64">
        <v>-5614</v>
      </c>
      <c r="H19" s="64">
        <v>-72.964449999999999</v>
      </c>
      <c r="I19" s="64">
        <v>-1402</v>
      </c>
      <c r="J19" s="64">
        <v>-13</v>
      </c>
      <c r="K19" s="64">
        <v>-107</v>
      </c>
      <c r="L19" s="64">
        <v>0</v>
      </c>
      <c r="M19" s="82">
        <v>-24734.739000000001</v>
      </c>
      <c r="O19" s="83"/>
    </row>
    <row r="20" spans="1:15" ht="15.75" x14ac:dyDescent="0.2">
      <c r="A20" s="141" t="s">
        <v>294</v>
      </c>
      <c r="B20" s="140" t="s">
        <v>310</v>
      </c>
      <c r="C20" s="64">
        <v>1312.1289400000001</v>
      </c>
      <c r="D20" s="64">
        <v>-417</v>
      </c>
      <c r="E20" s="64">
        <v>-602</v>
      </c>
      <c r="F20" s="64">
        <v>-1</v>
      </c>
      <c r="G20" s="64">
        <v>-333</v>
      </c>
      <c r="H20" s="64">
        <v>146.53697000000142</v>
      </c>
      <c r="I20" s="64">
        <v>-18</v>
      </c>
      <c r="J20" s="64">
        <v>-6</v>
      </c>
      <c r="K20" s="64">
        <v>-14</v>
      </c>
      <c r="L20" s="64">
        <v>0</v>
      </c>
      <c r="M20" s="82">
        <v>67.665910000001475</v>
      </c>
      <c r="O20" s="79"/>
    </row>
    <row r="21" spans="1:15" ht="15.75" x14ac:dyDescent="0.2">
      <c r="A21" s="141" t="s">
        <v>296</v>
      </c>
      <c r="B21" s="140" t="s">
        <v>311</v>
      </c>
      <c r="C21" s="64">
        <v>-951.37576999999999</v>
      </c>
      <c r="D21" s="64">
        <v>-89</v>
      </c>
      <c r="E21" s="64">
        <v>-21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82">
        <v>-1061.3757700000001</v>
      </c>
      <c r="O21" s="79"/>
    </row>
    <row r="22" spans="1:15" ht="15.75" x14ac:dyDescent="0.25">
      <c r="A22" s="142"/>
      <c r="B22" s="143" t="s">
        <v>312</v>
      </c>
      <c r="C22" s="64">
        <v>60.978619999999978</v>
      </c>
      <c r="D22" s="64">
        <v>-10904</v>
      </c>
      <c r="E22" s="64">
        <v>-7431</v>
      </c>
      <c r="F22" s="64">
        <v>-21</v>
      </c>
      <c r="G22" s="64">
        <v>-5947</v>
      </c>
      <c r="H22" s="64">
        <v>73.572520000001418</v>
      </c>
      <c r="I22" s="64">
        <v>-1420</v>
      </c>
      <c r="J22" s="64">
        <v>-19</v>
      </c>
      <c r="K22" s="64">
        <v>-121</v>
      </c>
      <c r="L22" s="64">
        <v>0</v>
      </c>
      <c r="M22" s="82">
        <v>-25728.448859999997</v>
      </c>
      <c r="O22" s="83"/>
    </row>
    <row r="23" spans="1:15" ht="15.75" x14ac:dyDescent="0.2">
      <c r="A23" s="139" t="s">
        <v>5</v>
      </c>
      <c r="B23" s="140" t="s">
        <v>313</v>
      </c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71"/>
      <c r="O23" s="79"/>
    </row>
    <row r="24" spans="1:15" ht="15.75" x14ac:dyDescent="0.2">
      <c r="A24" s="141" t="s">
        <v>22</v>
      </c>
      <c r="B24" s="140" t="s">
        <v>314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82">
        <v>0</v>
      </c>
      <c r="O24" s="79"/>
    </row>
    <row r="25" spans="1:15" ht="15.75" x14ac:dyDescent="0.2">
      <c r="A25" s="141" t="s">
        <v>294</v>
      </c>
      <c r="B25" s="140" t="s">
        <v>315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82">
        <v>0</v>
      </c>
      <c r="O25" s="79"/>
    </row>
    <row r="26" spans="1:15" ht="15.75" x14ac:dyDescent="0.25">
      <c r="A26" s="139"/>
      <c r="B26" s="143" t="s">
        <v>316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82">
        <v>0</v>
      </c>
      <c r="O26" s="83"/>
    </row>
    <row r="27" spans="1:15" ht="15.75" x14ac:dyDescent="0.2">
      <c r="A27" s="139" t="s">
        <v>6</v>
      </c>
      <c r="B27" s="140" t="s">
        <v>317</v>
      </c>
      <c r="C27" s="64">
        <v>0</v>
      </c>
      <c r="D27" s="64">
        <v>-182</v>
      </c>
      <c r="E27" s="64">
        <v>0</v>
      </c>
      <c r="F27" s="64">
        <v>0</v>
      </c>
      <c r="G27" s="64">
        <v>-111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82">
        <v>-293</v>
      </c>
      <c r="O27" s="79"/>
    </row>
    <row r="28" spans="1:15" ht="15.75" x14ac:dyDescent="0.2">
      <c r="A28" s="139" t="s">
        <v>7</v>
      </c>
      <c r="B28" s="140" t="s">
        <v>318</v>
      </c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71"/>
      <c r="O28" s="79"/>
    </row>
    <row r="29" spans="1:15" ht="15.75" x14ac:dyDescent="0.2">
      <c r="A29" s="141" t="s">
        <v>22</v>
      </c>
      <c r="B29" s="140" t="s">
        <v>319</v>
      </c>
      <c r="C29" s="64">
        <v>-557.20186000000012</v>
      </c>
      <c r="D29" s="64">
        <v>-4083</v>
      </c>
      <c r="E29" s="64">
        <v>-3549</v>
      </c>
      <c r="F29" s="64">
        <v>-16</v>
      </c>
      <c r="G29" s="64">
        <v>-4719</v>
      </c>
      <c r="H29" s="64">
        <v>-182.08010602135306</v>
      </c>
      <c r="I29" s="64">
        <v>-639</v>
      </c>
      <c r="J29" s="64">
        <v>-14</v>
      </c>
      <c r="K29" s="64">
        <v>-2</v>
      </c>
      <c r="L29" s="64">
        <v>0</v>
      </c>
      <c r="M29" s="82">
        <v>-13761.281966021354</v>
      </c>
      <c r="O29" s="79"/>
    </row>
    <row r="30" spans="1:15" ht="15.75" x14ac:dyDescent="0.2">
      <c r="A30" s="141" t="s">
        <v>294</v>
      </c>
      <c r="B30" s="140" t="s">
        <v>320</v>
      </c>
      <c r="C30" s="64">
        <v>-8.6841300000000103</v>
      </c>
      <c r="D30" s="64">
        <v>423</v>
      </c>
      <c r="E30" s="64">
        <v>0</v>
      </c>
      <c r="F30" s="64">
        <v>0</v>
      </c>
      <c r="G30" s="64">
        <v>0</v>
      </c>
      <c r="H30" s="64">
        <v>-30.670479999999994</v>
      </c>
      <c r="I30" s="64">
        <v>0</v>
      </c>
      <c r="J30" s="64">
        <v>0</v>
      </c>
      <c r="K30" s="64">
        <v>0</v>
      </c>
      <c r="L30" s="64">
        <v>0</v>
      </c>
      <c r="M30" s="82">
        <v>383.64539000000002</v>
      </c>
      <c r="O30" s="79"/>
    </row>
    <row r="31" spans="1:15" ht="15.75" x14ac:dyDescent="0.2">
      <c r="A31" s="141" t="s">
        <v>296</v>
      </c>
      <c r="B31" s="140" t="s">
        <v>321</v>
      </c>
      <c r="C31" s="64">
        <v>-940.06787000000008</v>
      </c>
      <c r="D31" s="64">
        <v>-3035</v>
      </c>
      <c r="E31" s="64">
        <v>-3028</v>
      </c>
      <c r="F31" s="64">
        <v>-21</v>
      </c>
      <c r="G31" s="64">
        <v>-2379</v>
      </c>
      <c r="H31" s="64">
        <v>-371.11934415117628</v>
      </c>
      <c r="I31" s="64">
        <v>-407</v>
      </c>
      <c r="J31" s="64">
        <v>-26</v>
      </c>
      <c r="K31" s="64">
        <v>-3</v>
      </c>
      <c r="L31" s="64">
        <v>0</v>
      </c>
      <c r="M31" s="82">
        <v>-10210.187214151176</v>
      </c>
      <c r="O31" s="79"/>
    </row>
    <row r="32" spans="1:15" ht="15.75" x14ac:dyDescent="0.2">
      <c r="A32" s="141" t="s">
        <v>299</v>
      </c>
      <c r="B32" s="140" t="s">
        <v>322</v>
      </c>
      <c r="C32" s="64">
        <v>50.856830000000002</v>
      </c>
      <c r="D32" s="64">
        <v>323</v>
      </c>
      <c r="E32" s="64">
        <v>0</v>
      </c>
      <c r="F32" s="64">
        <v>5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82">
        <v>378.85683</v>
      </c>
      <c r="O32" s="79"/>
    </row>
    <row r="33" spans="1:15" ht="15.75" x14ac:dyDescent="0.25">
      <c r="A33" s="146"/>
      <c r="B33" s="143" t="s">
        <v>323</v>
      </c>
      <c r="C33" s="64">
        <v>-1455.0970300000001</v>
      </c>
      <c r="D33" s="64">
        <v>-6372</v>
      </c>
      <c r="E33" s="64">
        <v>-6577</v>
      </c>
      <c r="F33" s="64">
        <v>-32</v>
      </c>
      <c r="G33" s="64">
        <v>-7098</v>
      </c>
      <c r="H33" s="64">
        <v>-583.86993017252939</v>
      </c>
      <c r="I33" s="64">
        <v>-1046</v>
      </c>
      <c r="J33" s="64">
        <v>-40</v>
      </c>
      <c r="K33" s="64">
        <v>-5</v>
      </c>
      <c r="L33" s="64">
        <v>0</v>
      </c>
      <c r="M33" s="82">
        <v>-23208.966960172529</v>
      </c>
      <c r="O33" s="83"/>
    </row>
    <row r="34" spans="1:15" ht="15.75" x14ac:dyDescent="0.2">
      <c r="A34" s="139" t="s">
        <v>15</v>
      </c>
      <c r="B34" s="140" t="s">
        <v>324</v>
      </c>
      <c r="C34" s="64">
        <v>0</v>
      </c>
      <c r="D34" s="64">
        <v>-960</v>
      </c>
      <c r="E34" s="64">
        <v>-319</v>
      </c>
      <c r="F34" s="64">
        <v>-1</v>
      </c>
      <c r="G34" s="64">
        <v>-1161</v>
      </c>
      <c r="H34" s="64">
        <v>-12.667006999964659</v>
      </c>
      <c r="I34" s="64">
        <v>-58</v>
      </c>
      <c r="J34" s="64">
        <v>-2</v>
      </c>
      <c r="K34" s="64">
        <v>-4</v>
      </c>
      <c r="L34" s="64">
        <v>0</v>
      </c>
      <c r="M34" s="82">
        <v>-2517.6670069999645</v>
      </c>
      <c r="O34" s="79"/>
    </row>
    <row r="35" spans="1:15" ht="31.5" x14ac:dyDescent="0.2">
      <c r="A35" s="139"/>
      <c r="B35" s="140" t="s">
        <v>325</v>
      </c>
      <c r="C35" s="64">
        <v>0</v>
      </c>
      <c r="D35" s="64">
        <v>-531</v>
      </c>
      <c r="E35" s="64">
        <v>-319</v>
      </c>
      <c r="F35" s="64">
        <v>-1</v>
      </c>
      <c r="G35" s="64">
        <v>-759</v>
      </c>
      <c r="H35" s="64">
        <v>-2.2499099999999999</v>
      </c>
      <c r="I35" s="64">
        <v>-45</v>
      </c>
      <c r="J35" s="64">
        <v>-1</v>
      </c>
      <c r="K35" s="64">
        <v>-4</v>
      </c>
      <c r="L35" s="64">
        <v>0</v>
      </c>
      <c r="M35" s="82">
        <v>-1662.24991</v>
      </c>
      <c r="O35" s="79"/>
    </row>
    <row r="36" spans="1:15" ht="15.75" x14ac:dyDescent="0.2">
      <c r="A36" s="139" t="s">
        <v>20</v>
      </c>
      <c r="B36" s="140" t="s">
        <v>326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82">
        <v>0</v>
      </c>
      <c r="O36" s="79"/>
    </row>
    <row r="37" spans="1:15" ht="15.75" x14ac:dyDescent="0.25">
      <c r="A37" s="139" t="s">
        <v>24</v>
      </c>
      <c r="B37" s="140" t="s">
        <v>327</v>
      </c>
      <c r="C37" s="64">
        <v>239.83360941059959</v>
      </c>
      <c r="D37" s="64">
        <v>3162</v>
      </c>
      <c r="E37" s="64">
        <v>892</v>
      </c>
      <c r="F37" s="64">
        <v>100</v>
      </c>
      <c r="G37" s="64">
        <v>799</v>
      </c>
      <c r="H37" s="64">
        <v>131.69500282750732</v>
      </c>
      <c r="I37" s="64">
        <v>296</v>
      </c>
      <c r="J37" s="64">
        <v>27</v>
      </c>
      <c r="K37" s="64">
        <v>-15</v>
      </c>
      <c r="L37" s="64">
        <v>0</v>
      </c>
      <c r="M37" s="82">
        <v>5632.5286122381076</v>
      </c>
      <c r="O37" s="83"/>
    </row>
    <row r="38" spans="1:15" ht="15.75" x14ac:dyDescent="0.2">
      <c r="A38" s="147" t="s">
        <v>11</v>
      </c>
      <c r="B38" s="148" t="s">
        <v>328</v>
      </c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71"/>
      <c r="O38" s="79"/>
    </row>
    <row r="39" spans="1:15" ht="15.75" x14ac:dyDescent="0.2">
      <c r="A39" s="139" t="s">
        <v>1</v>
      </c>
      <c r="B39" s="140" t="s">
        <v>291</v>
      </c>
      <c r="C39" s="84"/>
      <c r="D39" s="85"/>
      <c r="E39" s="85"/>
      <c r="F39" s="85"/>
      <c r="G39" s="85"/>
      <c r="H39" s="85"/>
      <c r="I39" s="85"/>
      <c r="J39" s="85"/>
      <c r="K39" s="85"/>
      <c r="L39" s="85"/>
      <c r="M39" s="71"/>
      <c r="O39" s="79"/>
    </row>
    <row r="40" spans="1:15" ht="15.75" x14ac:dyDescent="0.2">
      <c r="A40" s="149" t="s">
        <v>22</v>
      </c>
      <c r="B40" s="150" t="s">
        <v>292</v>
      </c>
      <c r="C40" s="64">
        <v>30821.435590000001</v>
      </c>
      <c r="D40" s="64">
        <v>61359</v>
      </c>
      <c r="E40" s="64">
        <v>27737</v>
      </c>
      <c r="F40" s="64">
        <v>24657</v>
      </c>
      <c r="G40" s="64">
        <v>37065</v>
      </c>
      <c r="H40" s="64">
        <v>14290.142029999999</v>
      </c>
      <c r="I40" s="64">
        <v>1266</v>
      </c>
      <c r="J40" s="64">
        <v>3210</v>
      </c>
      <c r="K40" s="64">
        <v>1977</v>
      </c>
      <c r="L40" s="64">
        <v>6410</v>
      </c>
      <c r="M40" s="82">
        <v>208792.57762</v>
      </c>
      <c r="O40" s="86"/>
    </row>
    <row r="41" spans="1:15" ht="31.5" x14ac:dyDescent="0.2">
      <c r="A41" s="145"/>
      <c r="B41" s="140" t="s">
        <v>293</v>
      </c>
      <c r="C41" s="64">
        <v>0</v>
      </c>
      <c r="D41" s="64">
        <v>-1469</v>
      </c>
      <c r="E41" s="64">
        <v>-453</v>
      </c>
      <c r="F41" s="64">
        <v>-148</v>
      </c>
      <c r="G41" s="64">
        <v>-149</v>
      </c>
      <c r="H41" s="64">
        <v>-2397.6953499999995</v>
      </c>
      <c r="I41" s="64">
        <v>0</v>
      </c>
      <c r="J41" s="64">
        <v>0</v>
      </c>
      <c r="K41" s="64">
        <v>-132</v>
      </c>
      <c r="L41" s="64">
        <v>0</v>
      </c>
      <c r="M41" s="82">
        <v>-4748.69535</v>
      </c>
      <c r="O41" s="79"/>
    </row>
    <row r="42" spans="1:15" ht="15.75" x14ac:dyDescent="0.2">
      <c r="A42" s="149" t="s">
        <v>294</v>
      </c>
      <c r="B42" s="150" t="s">
        <v>295</v>
      </c>
      <c r="C42" s="64">
        <v>-1126.6393394105996</v>
      </c>
      <c r="D42" s="64">
        <v>-8333</v>
      </c>
      <c r="E42" s="64">
        <v>-72</v>
      </c>
      <c r="F42" s="64">
        <v>-447</v>
      </c>
      <c r="G42" s="64">
        <v>-319</v>
      </c>
      <c r="H42" s="64">
        <v>-337.78327000000002</v>
      </c>
      <c r="I42" s="64">
        <v>0</v>
      </c>
      <c r="J42" s="64">
        <v>-101</v>
      </c>
      <c r="K42" s="64">
        <v>-4</v>
      </c>
      <c r="L42" s="64">
        <v>-120</v>
      </c>
      <c r="M42" s="82">
        <v>-10860.4226094106</v>
      </c>
      <c r="O42" s="79"/>
    </row>
    <row r="43" spans="1:15" ht="15.75" x14ac:dyDescent="0.2">
      <c r="A43" s="149" t="s">
        <v>296</v>
      </c>
      <c r="B43" s="140" t="s">
        <v>329</v>
      </c>
      <c r="C43" s="64">
        <v>-251.12691999999998</v>
      </c>
      <c r="D43" s="64">
        <v>-3721</v>
      </c>
      <c r="E43" s="64">
        <v>775</v>
      </c>
      <c r="F43" s="64">
        <v>4149</v>
      </c>
      <c r="G43" s="64">
        <v>322</v>
      </c>
      <c r="H43" s="64">
        <v>655.68274000000201</v>
      </c>
      <c r="I43" s="64">
        <v>-119</v>
      </c>
      <c r="J43" s="64">
        <v>285</v>
      </c>
      <c r="K43" s="64">
        <v>-97</v>
      </c>
      <c r="L43" s="64">
        <v>-322</v>
      </c>
      <c r="M43" s="82">
        <v>1676.5558200000019</v>
      </c>
      <c r="O43" s="79"/>
    </row>
    <row r="44" spans="1:15" ht="15.75" x14ac:dyDescent="0.2">
      <c r="A44" s="149" t="s">
        <v>299</v>
      </c>
      <c r="B44" s="150" t="s">
        <v>300</v>
      </c>
      <c r="C44" s="64">
        <v>-5.2517100000000028</v>
      </c>
      <c r="D44" s="64">
        <v>742</v>
      </c>
      <c r="E44" s="64">
        <v>23</v>
      </c>
      <c r="F44" s="64">
        <v>6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-15</v>
      </c>
      <c r="M44" s="82">
        <v>750.74829</v>
      </c>
      <c r="O44" s="79"/>
    </row>
    <row r="45" spans="1:15" ht="15.75" x14ac:dyDescent="0.25">
      <c r="A45" s="142"/>
      <c r="B45" s="143" t="s">
        <v>330</v>
      </c>
      <c r="C45" s="64">
        <v>29438.417620589404</v>
      </c>
      <c r="D45" s="64">
        <v>50047</v>
      </c>
      <c r="E45" s="64">
        <v>28463</v>
      </c>
      <c r="F45" s="64">
        <v>28365</v>
      </c>
      <c r="G45" s="64">
        <v>37068</v>
      </c>
      <c r="H45" s="64">
        <v>14608.041500000001</v>
      </c>
      <c r="I45" s="64">
        <v>1147</v>
      </c>
      <c r="J45" s="64">
        <v>3394</v>
      </c>
      <c r="K45" s="64">
        <v>1876</v>
      </c>
      <c r="L45" s="64">
        <v>5953</v>
      </c>
      <c r="M45" s="82">
        <v>200359.4591205894</v>
      </c>
      <c r="O45" s="83"/>
    </row>
    <row r="46" spans="1:15" ht="15.75" x14ac:dyDescent="0.2">
      <c r="A46" s="146" t="s">
        <v>2</v>
      </c>
      <c r="B46" s="140" t="s">
        <v>331</v>
      </c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71"/>
      <c r="O46" s="79"/>
    </row>
    <row r="47" spans="1:15" ht="15.75" x14ac:dyDescent="0.2">
      <c r="A47" s="149" t="s">
        <v>22</v>
      </c>
      <c r="B47" s="151" t="s">
        <v>332</v>
      </c>
      <c r="C47" s="64">
        <v>0</v>
      </c>
      <c r="D47" s="64">
        <v>131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8</v>
      </c>
      <c r="K47" s="64">
        <v>0</v>
      </c>
      <c r="L47" s="64">
        <v>0</v>
      </c>
      <c r="M47" s="82">
        <v>139</v>
      </c>
      <c r="O47" s="79"/>
    </row>
    <row r="48" spans="1:15" ht="15.75" x14ac:dyDescent="0.2">
      <c r="A48" s="152"/>
      <c r="B48" s="151" t="s">
        <v>333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82">
        <v>0</v>
      </c>
      <c r="O48" s="79"/>
    </row>
    <row r="49" spans="1:15" ht="15.75" x14ac:dyDescent="0.2">
      <c r="A49" s="152" t="s">
        <v>294</v>
      </c>
      <c r="B49" s="151" t="s">
        <v>334</v>
      </c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71"/>
      <c r="O49" s="79"/>
    </row>
    <row r="50" spans="1:15" ht="15.75" x14ac:dyDescent="0.2">
      <c r="A50" s="152"/>
      <c r="B50" s="151" t="s">
        <v>333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82">
        <v>0</v>
      </c>
      <c r="O50" s="79"/>
    </row>
    <row r="51" spans="1:15" ht="15.75" x14ac:dyDescent="0.25">
      <c r="A51" s="153" t="s">
        <v>335</v>
      </c>
      <c r="B51" s="140" t="s">
        <v>336</v>
      </c>
      <c r="C51" s="64">
        <v>354.76720999999998</v>
      </c>
      <c r="D51" s="64">
        <v>0</v>
      </c>
      <c r="E51" s="64">
        <v>0</v>
      </c>
      <c r="F51" s="64">
        <v>183</v>
      </c>
      <c r="G51" s="64">
        <v>571</v>
      </c>
      <c r="H51" s="64">
        <v>0</v>
      </c>
      <c r="I51" s="64">
        <v>0</v>
      </c>
      <c r="J51" s="64">
        <v>0</v>
      </c>
      <c r="K51" s="64">
        <v>8</v>
      </c>
      <c r="L51" s="64">
        <v>0</v>
      </c>
      <c r="M51" s="82">
        <v>1116.76721</v>
      </c>
      <c r="O51" s="79"/>
    </row>
    <row r="52" spans="1:15" ht="15.75" x14ac:dyDescent="0.25">
      <c r="A52" s="153" t="s">
        <v>337</v>
      </c>
      <c r="B52" s="140" t="s">
        <v>338</v>
      </c>
      <c r="C52" s="64">
        <v>6420.46659</v>
      </c>
      <c r="D52" s="64">
        <v>2379</v>
      </c>
      <c r="E52" s="64">
        <v>1563</v>
      </c>
      <c r="F52" s="64">
        <v>2250</v>
      </c>
      <c r="G52" s="64">
        <v>2841</v>
      </c>
      <c r="H52" s="64">
        <v>0</v>
      </c>
      <c r="I52" s="64">
        <v>0</v>
      </c>
      <c r="J52" s="64">
        <v>204</v>
      </c>
      <c r="K52" s="64">
        <v>86</v>
      </c>
      <c r="L52" s="64">
        <v>300</v>
      </c>
      <c r="M52" s="82">
        <v>16043.46659</v>
      </c>
      <c r="O52" s="79"/>
    </row>
    <row r="53" spans="1:15" ht="15.75" x14ac:dyDescent="0.25">
      <c r="A53" s="154"/>
      <c r="B53" s="145" t="s">
        <v>339</v>
      </c>
      <c r="C53" s="64">
        <v>6775.2338</v>
      </c>
      <c r="D53" s="64">
        <v>2379</v>
      </c>
      <c r="E53" s="64">
        <v>1563</v>
      </c>
      <c r="F53" s="64">
        <v>2433</v>
      </c>
      <c r="G53" s="64">
        <v>3412</v>
      </c>
      <c r="H53" s="64">
        <v>0</v>
      </c>
      <c r="I53" s="64">
        <v>0</v>
      </c>
      <c r="J53" s="64">
        <v>204</v>
      </c>
      <c r="K53" s="64">
        <v>94</v>
      </c>
      <c r="L53" s="64">
        <v>300</v>
      </c>
      <c r="M53" s="82">
        <v>17160.233800000002</v>
      </c>
      <c r="O53" s="83"/>
    </row>
    <row r="54" spans="1:15" ht="15.75" x14ac:dyDescent="0.2">
      <c r="A54" s="152" t="s">
        <v>296</v>
      </c>
      <c r="B54" s="140" t="s">
        <v>340</v>
      </c>
      <c r="C54" s="64">
        <v>11874.40062</v>
      </c>
      <c r="D54" s="64">
        <v>3403</v>
      </c>
      <c r="E54" s="64">
        <v>2892</v>
      </c>
      <c r="F54" s="64">
        <v>1703</v>
      </c>
      <c r="G54" s="64">
        <v>0</v>
      </c>
      <c r="H54" s="64">
        <v>0</v>
      </c>
      <c r="I54" s="64">
        <v>0</v>
      </c>
      <c r="J54" s="64">
        <v>3951</v>
      </c>
      <c r="K54" s="64">
        <v>618</v>
      </c>
      <c r="L54" s="64">
        <v>244</v>
      </c>
      <c r="M54" s="82">
        <v>24685.40062</v>
      </c>
      <c r="O54" s="79"/>
    </row>
    <row r="55" spans="1:15" ht="15.75" x14ac:dyDescent="0.2">
      <c r="A55" s="152" t="s">
        <v>299</v>
      </c>
      <c r="B55" s="140" t="s">
        <v>341</v>
      </c>
      <c r="C55" s="64">
        <v>11.994859999999999</v>
      </c>
      <c r="D55" s="64">
        <v>328</v>
      </c>
      <c r="E55" s="64">
        <v>319</v>
      </c>
      <c r="F55" s="64">
        <v>437</v>
      </c>
      <c r="G55" s="64">
        <v>1776</v>
      </c>
      <c r="H55" s="64">
        <v>452.13074</v>
      </c>
      <c r="I55" s="64">
        <v>0</v>
      </c>
      <c r="J55" s="64">
        <v>170</v>
      </c>
      <c r="K55" s="64">
        <v>0</v>
      </c>
      <c r="L55" s="64">
        <v>224</v>
      </c>
      <c r="M55" s="82">
        <v>3718.1255999999998</v>
      </c>
      <c r="O55" s="79"/>
    </row>
    <row r="56" spans="1:15" ht="15.75" x14ac:dyDescent="0.25">
      <c r="A56" s="137"/>
      <c r="B56" s="143" t="s">
        <v>342</v>
      </c>
      <c r="C56" s="64">
        <v>18661.629280000001</v>
      </c>
      <c r="D56" s="64">
        <v>6241</v>
      </c>
      <c r="E56" s="64">
        <v>4774</v>
      </c>
      <c r="F56" s="64">
        <v>4573</v>
      </c>
      <c r="G56" s="64">
        <v>5188</v>
      </c>
      <c r="H56" s="64">
        <v>452.13074</v>
      </c>
      <c r="I56" s="64">
        <v>0</v>
      </c>
      <c r="J56" s="64">
        <v>4333</v>
      </c>
      <c r="K56" s="64">
        <v>712</v>
      </c>
      <c r="L56" s="64">
        <v>768</v>
      </c>
      <c r="M56" s="82">
        <v>45702.760020000002</v>
      </c>
      <c r="O56" s="83"/>
    </row>
    <row r="57" spans="1:15" ht="15.75" x14ac:dyDescent="0.25">
      <c r="A57" s="146" t="s">
        <v>3</v>
      </c>
      <c r="B57" s="154" t="s">
        <v>303</v>
      </c>
      <c r="C57" s="64">
        <v>2146.40083</v>
      </c>
      <c r="D57" s="64">
        <v>496</v>
      </c>
      <c r="E57" s="64">
        <v>4</v>
      </c>
      <c r="F57" s="64">
        <v>91</v>
      </c>
      <c r="G57" s="64">
        <v>6029</v>
      </c>
      <c r="H57" s="64">
        <v>98.789119999999997</v>
      </c>
      <c r="I57" s="64">
        <v>0</v>
      </c>
      <c r="J57" s="64">
        <v>0</v>
      </c>
      <c r="K57" s="64">
        <v>144</v>
      </c>
      <c r="L57" s="64">
        <v>0</v>
      </c>
      <c r="M57" s="82">
        <v>9009.18995</v>
      </c>
      <c r="O57" s="79"/>
    </row>
    <row r="58" spans="1:15" ht="15.75" x14ac:dyDescent="0.2">
      <c r="A58" s="146" t="s">
        <v>4</v>
      </c>
      <c r="B58" s="140" t="s">
        <v>304</v>
      </c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71"/>
      <c r="O58" s="79"/>
    </row>
    <row r="59" spans="1:15" ht="15.75" x14ac:dyDescent="0.2">
      <c r="A59" s="149" t="s">
        <v>22</v>
      </c>
      <c r="B59" s="150" t="s">
        <v>343</v>
      </c>
      <c r="C59" s="84"/>
      <c r="D59" s="85"/>
      <c r="E59" s="85"/>
      <c r="F59" s="85"/>
      <c r="G59" s="85"/>
      <c r="H59" s="85"/>
      <c r="I59" s="85"/>
      <c r="J59" s="85"/>
      <c r="K59" s="85"/>
      <c r="L59" s="85"/>
      <c r="M59" s="71"/>
      <c r="O59" s="79"/>
    </row>
    <row r="60" spans="1:15" ht="15.75" x14ac:dyDescent="0.2">
      <c r="A60" s="149" t="s">
        <v>23</v>
      </c>
      <c r="B60" s="150" t="s">
        <v>306</v>
      </c>
      <c r="C60" s="64">
        <v>-31483.855179999999</v>
      </c>
      <c r="D60" s="64">
        <v>-19417</v>
      </c>
      <c r="E60" s="64">
        <v>-9240</v>
      </c>
      <c r="F60" s="64">
        <v>-11447</v>
      </c>
      <c r="G60" s="64">
        <v>-27746</v>
      </c>
      <c r="H60" s="64">
        <v>-8851.4089700000004</v>
      </c>
      <c r="I60" s="64">
        <v>-920</v>
      </c>
      <c r="J60" s="64">
        <v>-2541</v>
      </c>
      <c r="K60" s="64">
        <v>-315</v>
      </c>
      <c r="L60" s="64">
        <v>-838</v>
      </c>
      <c r="M60" s="82">
        <v>-112799.26415</v>
      </c>
      <c r="O60" s="79"/>
    </row>
    <row r="61" spans="1:15" ht="15.75" x14ac:dyDescent="0.2">
      <c r="A61" s="149" t="s">
        <v>307</v>
      </c>
      <c r="B61" s="151" t="s">
        <v>308</v>
      </c>
      <c r="C61" s="64">
        <v>795.33338999999978</v>
      </c>
      <c r="D61" s="64">
        <v>1344</v>
      </c>
      <c r="E61" s="64">
        <v>49</v>
      </c>
      <c r="F61" s="64">
        <v>160</v>
      </c>
      <c r="G61" s="64">
        <v>132</v>
      </c>
      <c r="H61" s="64">
        <v>1052.01953</v>
      </c>
      <c r="I61" s="64">
        <v>0</v>
      </c>
      <c r="J61" s="64">
        <v>25</v>
      </c>
      <c r="K61" s="64">
        <v>0</v>
      </c>
      <c r="L61" s="64">
        <v>75</v>
      </c>
      <c r="M61" s="82">
        <v>3632.3529199999998</v>
      </c>
      <c r="O61" s="79"/>
    </row>
    <row r="62" spans="1:15" ht="15.75" x14ac:dyDescent="0.25">
      <c r="A62" s="142"/>
      <c r="B62" s="145" t="s">
        <v>344</v>
      </c>
      <c r="C62" s="64">
        <v>-30688.521789999999</v>
      </c>
      <c r="D62" s="64">
        <v>-18073</v>
      </c>
      <c r="E62" s="64">
        <v>-9191</v>
      </c>
      <c r="F62" s="64">
        <v>-11287</v>
      </c>
      <c r="G62" s="64">
        <v>-27614</v>
      </c>
      <c r="H62" s="64">
        <v>-7799.3894400000008</v>
      </c>
      <c r="I62" s="64">
        <v>-920</v>
      </c>
      <c r="J62" s="64">
        <v>-2516</v>
      </c>
      <c r="K62" s="64">
        <v>-315</v>
      </c>
      <c r="L62" s="64">
        <v>-763</v>
      </c>
      <c r="M62" s="82">
        <v>-109166.91123</v>
      </c>
      <c r="O62" s="83"/>
    </row>
    <row r="63" spans="1:15" ht="15.75" x14ac:dyDescent="0.2">
      <c r="A63" s="152" t="s">
        <v>294</v>
      </c>
      <c r="B63" s="151" t="s">
        <v>345</v>
      </c>
      <c r="C63" s="84"/>
      <c r="D63" s="85"/>
      <c r="E63" s="85"/>
      <c r="F63" s="85"/>
      <c r="G63" s="85"/>
      <c r="H63" s="85"/>
      <c r="I63" s="85"/>
      <c r="J63" s="85"/>
      <c r="K63" s="85"/>
      <c r="L63" s="85"/>
      <c r="M63" s="71"/>
      <c r="O63" s="79"/>
    </row>
    <row r="64" spans="1:15" ht="15.75" x14ac:dyDescent="0.25">
      <c r="A64" s="153" t="s">
        <v>335</v>
      </c>
      <c r="B64" s="150" t="s">
        <v>306</v>
      </c>
      <c r="C64" s="64">
        <v>-1282.49603</v>
      </c>
      <c r="D64" s="64">
        <v>-381</v>
      </c>
      <c r="E64" s="64">
        <v>-111</v>
      </c>
      <c r="F64" s="64">
        <v>-472</v>
      </c>
      <c r="G64" s="64">
        <v>842</v>
      </c>
      <c r="H64" s="64">
        <v>114.77638999999056</v>
      </c>
      <c r="I64" s="64">
        <v>10</v>
      </c>
      <c r="J64" s="64">
        <v>-45</v>
      </c>
      <c r="K64" s="64">
        <v>-104</v>
      </c>
      <c r="L64" s="64">
        <v>-830</v>
      </c>
      <c r="M64" s="82">
        <v>-2258.7196400000098</v>
      </c>
      <c r="O64" s="79"/>
    </row>
    <row r="65" spans="1:15" ht="15.75" x14ac:dyDescent="0.25">
      <c r="A65" s="153" t="s">
        <v>337</v>
      </c>
      <c r="B65" s="151" t="s">
        <v>308</v>
      </c>
      <c r="C65" s="64">
        <v>997.78878999999995</v>
      </c>
      <c r="D65" s="64">
        <v>399</v>
      </c>
      <c r="E65" s="64">
        <v>0</v>
      </c>
      <c r="F65" s="64">
        <v>7</v>
      </c>
      <c r="G65" s="64">
        <v>0</v>
      </c>
      <c r="H65" s="64">
        <v>-833.3299199999999</v>
      </c>
      <c r="I65" s="64">
        <v>0</v>
      </c>
      <c r="J65" s="64">
        <v>0</v>
      </c>
      <c r="K65" s="64">
        <v>0</v>
      </c>
      <c r="L65" s="64">
        <v>656</v>
      </c>
      <c r="M65" s="82">
        <v>1226.4588700000002</v>
      </c>
      <c r="O65" s="79"/>
    </row>
    <row r="66" spans="1:15" ht="15.75" x14ac:dyDescent="0.25">
      <c r="A66" s="142"/>
      <c r="B66" s="145" t="s">
        <v>346</v>
      </c>
      <c r="C66" s="64">
        <v>-284.70724000000007</v>
      </c>
      <c r="D66" s="64">
        <v>18</v>
      </c>
      <c r="E66" s="64">
        <v>-111</v>
      </c>
      <c r="F66" s="64">
        <v>-465</v>
      </c>
      <c r="G66" s="64">
        <v>842</v>
      </c>
      <c r="H66" s="64">
        <v>-718.55353000000935</v>
      </c>
      <c r="I66" s="64">
        <v>10</v>
      </c>
      <c r="J66" s="64">
        <v>-45</v>
      </c>
      <c r="K66" s="64">
        <v>-104</v>
      </c>
      <c r="L66" s="64">
        <v>-174</v>
      </c>
      <c r="M66" s="82">
        <v>-1032.2607700000094</v>
      </c>
      <c r="O66" s="83"/>
    </row>
    <row r="67" spans="1:15" ht="15.75" x14ac:dyDescent="0.25">
      <c r="A67" s="146"/>
      <c r="B67" s="155" t="s">
        <v>312</v>
      </c>
      <c r="C67" s="64">
        <v>-30973.229029999999</v>
      </c>
      <c r="D67" s="64">
        <v>-18055</v>
      </c>
      <c r="E67" s="64">
        <v>-9302</v>
      </c>
      <c r="F67" s="64">
        <v>-11752</v>
      </c>
      <c r="G67" s="64">
        <v>-26772</v>
      </c>
      <c r="H67" s="64">
        <v>-8517.942970000011</v>
      </c>
      <c r="I67" s="64">
        <v>-910</v>
      </c>
      <c r="J67" s="64">
        <v>-2561</v>
      </c>
      <c r="K67" s="64">
        <v>-419</v>
      </c>
      <c r="L67" s="64">
        <v>-937</v>
      </c>
      <c r="M67" s="82">
        <v>-110199.17200000002</v>
      </c>
      <c r="O67" s="83"/>
    </row>
    <row r="68" spans="1:15" ht="15.75" x14ac:dyDescent="0.2">
      <c r="A68" s="139">
        <v>5</v>
      </c>
      <c r="B68" s="140" t="s">
        <v>347</v>
      </c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71"/>
      <c r="O68" s="79"/>
    </row>
    <row r="69" spans="1:15" ht="15.75" x14ac:dyDescent="0.25">
      <c r="A69" s="149" t="s">
        <v>22</v>
      </c>
      <c r="B69" s="156" t="s">
        <v>348</v>
      </c>
      <c r="C69" s="87"/>
      <c r="D69" s="62"/>
      <c r="E69" s="62"/>
      <c r="F69" s="62"/>
      <c r="G69" s="62"/>
      <c r="H69" s="62"/>
      <c r="I69" s="62"/>
      <c r="J69" s="62"/>
      <c r="K69" s="62"/>
      <c r="L69" s="62"/>
      <c r="M69" s="71"/>
      <c r="O69" s="79"/>
    </row>
    <row r="70" spans="1:15" ht="15.75" x14ac:dyDescent="0.2">
      <c r="A70" s="149" t="s">
        <v>23</v>
      </c>
      <c r="B70" s="150" t="s">
        <v>306</v>
      </c>
      <c r="C70" s="64">
        <v>4214.8881899999997</v>
      </c>
      <c r="D70" s="64">
        <v>-17877</v>
      </c>
      <c r="E70" s="64">
        <v>-2240</v>
      </c>
      <c r="F70" s="64">
        <v>-12147</v>
      </c>
      <c r="G70" s="64">
        <v>825</v>
      </c>
      <c r="H70" s="64">
        <v>1496.9075499999969</v>
      </c>
      <c r="I70" s="64">
        <v>-208</v>
      </c>
      <c r="J70" s="64">
        <v>-387</v>
      </c>
      <c r="K70" s="64">
        <v>-136</v>
      </c>
      <c r="L70" s="64">
        <v>-243</v>
      </c>
      <c r="M70" s="82">
        <v>-26701.204260000006</v>
      </c>
      <c r="O70" s="79"/>
    </row>
    <row r="71" spans="1:15" ht="15.75" x14ac:dyDescent="0.2">
      <c r="A71" s="149" t="s">
        <v>307</v>
      </c>
      <c r="B71" s="151" t="s">
        <v>308</v>
      </c>
      <c r="C71" s="64">
        <v>0</v>
      </c>
      <c r="D71" s="64">
        <v>-6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-20</v>
      </c>
      <c r="K71" s="64">
        <v>0</v>
      </c>
      <c r="L71" s="64">
        <v>0</v>
      </c>
      <c r="M71" s="82">
        <v>-26</v>
      </c>
      <c r="O71" s="79"/>
    </row>
    <row r="72" spans="1:15" ht="15.75" x14ac:dyDescent="0.25">
      <c r="A72" s="142"/>
      <c r="B72" s="145" t="s">
        <v>344</v>
      </c>
      <c r="C72" s="64">
        <v>4214.8881899999997</v>
      </c>
      <c r="D72" s="64">
        <v>-17883</v>
      </c>
      <c r="E72" s="64">
        <v>-2240</v>
      </c>
      <c r="F72" s="64">
        <v>-12147</v>
      </c>
      <c r="G72" s="64">
        <v>825</v>
      </c>
      <c r="H72" s="64">
        <v>1496.9075499999969</v>
      </c>
      <c r="I72" s="64">
        <v>-208</v>
      </c>
      <c r="J72" s="64">
        <v>-407</v>
      </c>
      <c r="K72" s="64">
        <v>-136</v>
      </c>
      <c r="L72" s="64">
        <v>-243</v>
      </c>
      <c r="M72" s="82">
        <v>-26727.204260000006</v>
      </c>
      <c r="O72" s="83"/>
    </row>
    <row r="73" spans="1:15" ht="15.75" x14ac:dyDescent="0.2">
      <c r="A73" s="152" t="s">
        <v>294</v>
      </c>
      <c r="B73" s="151" t="s">
        <v>349</v>
      </c>
      <c r="C73" s="64">
        <v>0</v>
      </c>
      <c r="D73" s="64">
        <v>35</v>
      </c>
      <c r="E73" s="64">
        <v>0</v>
      </c>
      <c r="F73" s="64">
        <v>-3116</v>
      </c>
      <c r="G73" s="64">
        <v>398</v>
      </c>
      <c r="H73" s="64">
        <v>-183.57769999999553</v>
      </c>
      <c r="I73" s="64">
        <v>0</v>
      </c>
      <c r="J73" s="64">
        <v>-418</v>
      </c>
      <c r="K73" s="64">
        <v>0</v>
      </c>
      <c r="L73" s="64">
        <v>0</v>
      </c>
      <c r="M73" s="82">
        <v>-3284.5776999999957</v>
      </c>
      <c r="O73" s="79"/>
    </row>
    <row r="74" spans="1:15" ht="15.75" x14ac:dyDescent="0.25">
      <c r="A74" s="142"/>
      <c r="B74" s="143" t="s">
        <v>350</v>
      </c>
      <c r="C74" s="64">
        <v>4214.8881899999997</v>
      </c>
      <c r="D74" s="64">
        <v>-17848</v>
      </c>
      <c r="E74" s="64">
        <v>-2240</v>
      </c>
      <c r="F74" s="64">
        <v>-15263</v>
      </c>
      <c r="G74" s="64">
        <v>1223</v>
      </c>
      <c r="H74" s="64">
        <v>1313.3298500000014</v>
      </c>
      <c r="I74" s="64">
        <v>-208</v>
      </c>
      <c r="J74" s="64">
        <v>-825</v>
      </c>
      <c r="K74" s="64">
        <v>-136</v>
      </c>
      <c r="L74" s="64">
        <v>-243</v>
      </c>
      <c r="M74" s="82">
        <v>-30011.78196</v>
      </c>
      <c r="O74" s="83"/>
    </row>
    <row r="75" spans="1:15" ht="15.75" x14ac:dyDescent="0.2">
      <c r="A75" s="139">
        <v>6</v>
      </c>
      <c r="B75" s="140" t="s">
        <v>317</v>
      </c>
      <c r="C75" s="64">
        <v>0</v>
      </c>
      <c r="D75" s="64">
        <v>216</v>
      </c>
      <c r="E75" s="64">
        <v>0</v>
      </c>
      <c r="F75" s="64">
        <v>0</v>
      </c>
      <c r="G75" s="64">
        <v>-5</v>
      </c>
      <c r="H75" s="64">
        <v>135.60617999999999</v>
      </c>
      <c r="I75" s="64">
        <v>0</v>
      </c>
      <c r="J75" s="64">
        <v>0</v>
      </c>
      <c r="K75" s="64">
        <v>0</v>
      </c>
      <c r="L75" s="64">
        <v>0</v>
      </c>
      <c r="M75" s="82">
        <v>346.60617999999999</v>
      </c>
      <c r="O75" s="79"/>
    </row>
    <row r="76" spans="1:15" ht="15.75" x14ac:dyDescent="0.2">
      <c r="A76" s="139">
        <v>7</v>
      </c>
      <c r="B76" s="140" t="s">
        <v>318</v>
      </c>
      <c r="C76" s="87"/>
      <c r="D76" s="62"/>
      <c r="E76" s="62"/>
      <c r="F76" s="62"/>
      <c r="G76" s="62"/>
      <c r="H76" s="62"/>
      <c r="I76" s="62"/>
      <c r="J76" s="62"/>
      <c r="K76" s="62"/>
      <c r="L76" s="62"/>
      <c r="M76" s="71"/>
      <c r="O76" s="79"/>
    </row>
    <row r="77" spans="1:15" ht="15.75" x14ac:dyDescent="0.2">
      <c r="A77" s="149" t="s">
        <v>22</v>
      </c>
      <c r="B77" s="140" t="s">
        <v>351</v>
      </c>
      <c r="C77" s="64">
        <v>-6609.2653899999996</v>
      </c>
      <c r="D77" s="64">
        <v>-17325</v>
      </c>
      <c r="E77" s="64">
        <v>-6486</v>
      </c>
      <c r="F77" s="64">
        <v>-3479</v>
      </c>
      <c r="G77" s="64">
        <v>-8916</v>
      </c>
      <c r="H77" s="64">
        <v>-3606.1093634064632</v>
      </c>
      <c r="I77" s="64">
        <v>-338</v>
      </c>
      <c r="J77" s="64">
        <v>-56</v>
      </c>
      <c r="K77" s="64">
        <v>-727</v>
      </c>
      <c r="L77" s="64">
        <v>-4441</v>
      </c>
      <c r="M77" s="82">
        <v>-51983.374753406461</v>
      </c>
      <c r="O77" s="79"/>
    </row>
    <row r="78" spans="1:15" ht="15.75" x14ac:dyDescent="0.2">
      <c r="A78" s="149" t="s">
        <v>294</v>
      </c>
      <c r="B78" s="140" t="s">
        <v>320</v>
      </c>
      <c r="C78" s="64">
        <v>-1218.9969199999998</v>
      </c>
      <c r="D78" s="64">
        <v>2347</v>
      </c>
      <c r="E78" s="64">
        <v>0</v>
      </c>
      <c r="F78" s="64">
        <v>0</v>
      </c>
      <c r="G78" s="64">
        <v>-281</v>
      </c>
      <c r="H78" s="64">
        <v>-118.91869999999972</v>
      </c>
      <c r="I78" s="64">
        <v>0</v>
      </c>
      <c r="J78" s="64">
        <v>0</v>
      </c>
      <c r="K78" s="64">
        <v>0</v>
      </c>
      <c r="L78" s="64">
        <v>0</v>
      </c>
      <c r="M78" s="82">
        <v>728.08438000000046</v>
      </c>
      <c r="O78" s="79"/>
    </row>
    <row r="79" spans="1:15" ht="15.75" x14ac:dyDescent="0.2">
      <c r="A79" s="149" t="s">
        <v>296</v>
      </c>
      <c r="B79" s="140" t="s">
        <v>321</v>
      </c>
      <c r="C79" s="64">
        <v>-5179.7542700000004</v>
      </c>
      <c r="D79" s="64">
        <v>-3853</v>
      </c>
      <c r="E79" s="64">
        <v>-3266</v>
      </c>
      <c r="F79" s="64">
        <v>-2471</v>
      </c>
      <c r="G79" s="64">
        <v>-4256</v>
      </c>
      <c r="H79" s="64">
        <v>-3465.1026164210061</v>
      </c>
      <c r="I79" s="64">
        <v>-216</v>
      </c>
      <c r="J79" s="64">
        <v>-778</v>
      </c>
      <c r="K79" s="64">
        <v>-605</v>
      </c>
      <c r="L79" s="64">
        <v>-595</v>
      </c>
      <c r="M79" s="82">
        <v>-24684.856886421006</v>
      </c>
      <c r="O79" s="79"/>
    </row>
    <row r="80" spans="1:15" ht="15.75" x14ac:dyDescent="0.2">
      <c r="A80" s="149" t="s">
        <v>299</v>
      </c>
      <c r="B80" s="140" t="s">
        <v>352</v>
      </c>
      <c r="C80" s="64">
        <v>0</v>
      </c>
      <c r="D80" s="64">
        <v>359</v>
      </c>
      <c r="E80" s="64">
        <v>2</v>
      </c>
      <c r="F80" s="64">
        <v>111</v>
      </c>
      <c r="G80" s="64">
        <v>0</v>
      </c>
      <c r="H80" s="64">
        <v>-124.23882</v>
      </c>
      <c r="I80" s="64">
        <v>0</v>
      </c>
      <c r="J80" s="64">
        <v>0</v>
      </c>
      <c r="K80" s="64">
        <v>0</v>
      </c>
      <c r="L80" s="64">
        <v>0</v>
      </c>
      <c r="M80" s="82">
        <v>347.76117999999997</v>
      </c>
      <c r="O80" s="79"/>
    </row>
    <row r="81" spans="1:15" ht="15.75" x14ac:dyDescent="0.25">
      <c r="A81" s="146"/>
      <c r="B81" s="143" t="s">
        <v>323</v>
      </c>
      <c r="C81" s="64">
        <v>-13008.01658</v>
      </c>
      <c r="D81" s="64">
        <v>-18472</v>
      </c>
      <c r="E81" s="64">
        <v>-9750</v>
      </c>
      <c r="F81" s="64">
        <v>-5839</v>
      </c>
      <c r="G81" s="64">
        <v>-13453</v>
      </c>
      <c r="H81" s="64">
        <v>-7314.3694998274686</v>
      </c>
      <c r="I81" s="64">
        <v>-554</v>
      </c>
      <c r="J81" s="64">
        <v>-834</v>
      </c>
      <c r="K81" s="64">
        <v>-1332</v>
      </c>
      <c r="L81" s="64">
        <v>-5036</v>
      </c>
      <c r="M81" s="82">
        <v>-75592.386079827469</v>
      </c>
      <c r="O81" s="83"/>
    </row>
    <row r="82" spans="1:15" ht="15.75" x14ac:dyDescent="0.2">
      <c r="A82" s="139">
        <v>8</v>
      </c>
      <c r="B82" s="140" t="s">
        <v>353</v>
      </c>
      <c r="C82" s="87"/>
      <c r="D82" s="62"/>
      <c r="E82" s="62"/>
      <c r="F82" s="62"/>
      <c r="G82" s="62"/>
      <c r="H82" s="62"/>
      <c r="I82" s="62"/>
      <c r="J82" s="62"/>
      <c r="K82" s="62"/>
      <c r="L82" s="62"/>
      <c r="M82" s="71"/>
      <c r="O82" s="79"/>
    </row>
    <row r="83" spans="1:15" ht="15.75" x14ac:dyDescent="0.2">
      <c r="A83" s="149" t="s">
        <v>22</v>
      </c>
      <c r="B83" s="140" t="s">
        <v>354</v>
      </c>
      <c r="C83" s="64">
        <v>-276.04372000000001</v>
      </c>
      <c r="D83" s="64">
        <v>-109</v>
      </c>
      <c r="E83" s="64">
        <v>-84</v>
      </c>
      <c r="F83" s="64">
        <v>-20</v>
      </c>
      <c r="G83" s="64">
        <v>0</v>
      </c>
      <c r="H83" s="64">
        <v>0</v>
      </c>
      <c r="I83" s="64">
        <v>0</v>
      </c>
      <c r="J83" s="64">
        <v>-37</v>
      </c>
      <c r="K83" s="64">
        <v>0</v>
      </c>
      <c r="L83" s="64">
        <v>-89</v>
      </c>
      <c r="M83" s="82">
        <v>-615.04372000000001</v>
      </c>
      <c r="O83" s="79"/>
    </row>
    <row r="84" spans="1:15" ht="15.75" x14ac:dyDescent="0.2">
      <c r="A84" s="149" t="s">
        <v>294</v>
      </c>
      <c r="B84" s="140" t="s">
        <v>355</v>
      </c>
      <c r="C84" s="64">
        <v>-9421.5285399999993</v>
      </c>
      <c r="D84" s="64">
        <v>-53</v>
      </c>
      <c r="E84" s="64">
        <v>-5801</v>
      </c>
      <c r="F84" s="64">
        <v>0</v>
      </c>
      <c r="G84" s="64">
        <v>0</v>
      </c>
      <c r="H84" s="64">
        <v>0</v>
      </c>
      <c r="I84" s="64">
        <v>0</v>
      </c>
      <c r="J84" s="64">
        <v>-3847</v>
      </c>
      <c r="K84" s="64">
        <v>-434</v>
      </c>
      <c r="L84" s="64">
        <v>-356</v>
      </c>
      <c r="M84" s="82">
        <v>-19912.528539999999</v>
      </c>
      <c r="O84" s="79"/>
    </row>
    <row r="85" spans="1:15" ht="15.75" x14ac:dyDescent="0.2">
      <c r="A85" s="149" t="s">
        <v>296</v>
      </c>
      <c r="B85" s="140" t="s">
        <v>356</v>
      </c>
      <c r="C85" s="64">
        <v>-131.72198</v>
      </c>
      <c r="D85" s="64">
        <v>-152</v>
      </c>
      <c r="E85" s="64">
        <v>-5</v>
      </c>
      <c r="F85" s="64">
        <v>-72</v>
      </c>
      <c r="G85" s="64">
        <v>-2706</v>
      </c>
      <c r="H85" s="64">
        <v>0</v>
      </c>
      <c r="I85" s="64">
        <v>0</v>
      </c>
      <c r="J85" s="64">
        <v>-1</v>
      </c>
      <c r="K85" s="64">
        <v>-2</v>
      </c>
      <c r="L85" s="64">
        <v>-9</v>
      </c>
      <c r="M85" s="82">
        <v>-3078.7219800000003</v>
      </c>
      <c r="O85" s="79"/>
    </row>
    <row r="86" spans="1:15" ht="15.75" x14ac:dyDescent="0.25">
      <c r="A86" s="145"/>
      <c r="B86" s="143" t="s">
        <v>357</v>
      </c>
      <c r="C86" s="64">
        <v>-9829.2942399999993</v>
      </c>
      <c r="D86" s="64">
        <v>-314</v>
      </c>
      <c r="E86" s="64">
        <v>-5890</v>
      </c>
      <c r="F86" s="64">
        <v>-92</v>
      </c>
      <c r="G86" s="64">
        <v>-2706</v>
      </c>
      <c r="H86" s="64">
        <v>0</v>
      </c>
      <c r="I86" s="64">
        <v>0</v>
      </c>
      <c r="J86" s="64">
        <v>-3885</v>
      </c>
      <c r="K86" s="64">
        <v>-436</v>
      </c>
      <c r="L86" s="64">
        <v>-454</v>
      </c>
      <c r="M86" s="82">
        <v>-23606.294239999999</v>
      </c>
      <c r="O86" s="83"/>
    </row>
    <row r="87" spans="1:15" ht="15.75" x14ac:dyDescent="0.2">
      <c r="A87" s="139">
        <v>9</v>
      </c>
      <c r="B87" s="151" t="s">
        <v>358</v>
      </c>
      <c r="C87" s="64">
        <v>-112.15537</v>
      </c>
      <c r="D87" s="64">
        <v>-2150</v>
      </c>
      <c r="E87" s="64">
        <v>-5453</v>
      </c>
      <c r="F87" s="64">
        <v>-107</v>
      </c>
      <c r="G87" s="64">
        <v>-1991</v>
      </c>
      <c r="H87" s="64">
        <v>-897.9482830000353</v>
      </c>
      <c r="I87" s="64">
        <v>-131</v>
      </c>
      <c r="J87" s="64">
        <v>-71</v>
      </c>
      <c r="K87" s="64">
        <v>-518</v>
      </c>
      <c r="L87" s="64">
        <v>-5</v>
      </c>
      <c r="M87" s="82">
        <v>-11436.103653000037</v>
      </c>
      <c r="O87" s="79"/>
    </row>
    <row r="88" spans="1:15" ht="31.5" x14ac:dyDescent="0.2">
      <c r="A88" s="139"/>
      <c r="B88" s="140" t="s">
        <v>325</v>
      </c>
      <c r="C88" s="64">
        <v>0</v>
      </c>
      <c r="D88" s="64">
        <v>-1524</v>
      </c>
      <c r="E88" s="64">
        <v>-5453</v>
      </c>
      <c r="F88" s="64">
        <v>-107</v>
      </c>
      <c r="G88" s="64">
        <v>-1192</v>
      </c>
      <c r="H88" s="64">
        <v>-337.12580999999994</v>
      </c>
      <c r="I88" s="64">
        <v>-124</v>
      </c>
      <c r="J88" s="64">
        <v>-36</v>
      </c>
      <c r="K88" s="64">
        <v>-298</v>
      </c>
      <c r="L88" s="64">
        <v>-5</v>
      </c>
      <c r="M88" s="82">
        <v>-9076.1258099999995</v>
      </c>
      <c r="O88" s="79"/>
    </row>
    <row r="89" spans="1:15" ht="15.75" x14ac:dyDescent="0.2">
      <c r="A89" s="139" t="s">
        <v>24</v>
      </c>
      <c r="B89" s="140" t="s">
        <v>359</v>
      </c>
      <c r="C89" s="64">
        <v>0</v>
      </c>
      <c r="D89" s="64">
        <v>0</v>
      </c>
      <c r="E89" s="64">
        <v>0</v>
      </c>
      <c r="F89" s="64">
        <v>0</v>
      </c>
      <c r="G89" s="64">
        <v>-268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82">
        <v>-268</v>
      </c>
      <c r="O89" s="79"/>
    </row>
    <row r="90" spans="1:15" ht="15.75" x14ac:dyDescent="0.2">
      <c r="A90" s="139" t="s">
        <v>360</v>
      </c>
      <c r="B90" s="140" t="s">
        <v>361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82">
        <v>0</v>
      </c>
      <c r="O90" s="79"/>
    </row>
    <row r="91" spans="1:15" ht="15.75" x14ac:dyDescent="0.25">
      <c r="A91" s="139" t="s">
        <v>25</v>
      </c>
      <c r="B91" s="140" t="s">
        <v>362</v>
      </c>
      <c r="C91" s="64">
        <v>538.64070058940752</v>
      </c>
      <c r="D91" s="64">
        <v>161</v>
      </c>
      <c r="E91" s="64">
        <v>606</v>
      </c>
      <c r="F91" s="64">
        <v>-24</v>
      </c>
      <c r="G91" s="64">
        <v>4313</v>
      </c>
      <c r="H91" s="64">
        <v>-122.36336282751211</v>
      </c>
      <c r="I91" s="64">
        <v>-656</v>
      </c>
      <c r="J91" s="64">
        <v>-449</v>
      </c>
      <c r="K91" s="64">
        <v>-109</v>
      </c>
      <c r="L91" s="64">
        <v>46</v>
      </c>
      <c r="M91" s="82">
        <v>4304.2773377618951</v>
      </c>
      <c r="O91" s="88"/>
    </row>
    <row r="92" spans="1:15" ht="15.75" x14ac:dyDescent="0.25">
      <c r="A92" s="137" t="s">
        <v>26</v>
      </c>
      <c r="B92" s="148" t="s">
        <v>363</v>
      </c>
      <c r="C92" s="87"/>
      <c r="D92" s="62"/>
      <c r="E92" s="62"/>
      <c r="F92" s="62"/>
      <c r="G92" s="62"/>
      <c r="H92" s="62"/>
      <c r="I92" s="62"/>
      <c r="J92" s="62"/>
      <c r="K92" s="62"/>
      <c r="L92" s="62"/>
      <c r="M92" s="71"/>
      <c r="O92" s="79"/>
    </row>
    <row r="93" spans="1:15" ht="15.75" x14ac:dyDescent="0.25">
      <c r="A93" s="139" t="s">
        <v>1</v>
      </c>
      <c r="B93" s="140" t="s">
        <v>364</v>
      </c>
      <c r="C93" s="64">
        <v>239.83360941059959</v>
      </c>
      <c r="D93" s="64">
        <v>3162</v>
      </c>
      <c r="E93" s="64">
        <v>892</v>
      </c>
      <c r="F93" s="64">
        <v>100</v>
      </c>
      <c r="G93" s="64">
        <v>799</v>
      </c>
      <c r="H93" s="64">
        <v>131.69500282750732</v>
      </c>
      <c r="I93" s="64">
        <v>296</v>
      </c>
      <c r="J93" s="64">
        <v>27</v>
      </c>
      <c r="K93" s="64">
        <v>-15</v>
      </c>
      <c r="L93" s="64">
        <v>0</v>
      </c>
      <c r="M93" s="82">
        <v>5632.5286122381076</v>
      </c>
      <c r="O93" s="83"/>
    </row>
    <row r="94" spans="1:15" ht="15.75" x14ac:dyDescent="0.25">
      <c r="A94" s="139" t="s">
        <v>2</v>
      </c>
      <c r="B94" s="140" t="s">
        <v>365</v>
      </c>
      <c r="C94" s="64">
        <v>538.64070058940752</v>
      </c>
      <c r="D94" s="64">
        <v>161</v>
      </c>
      <c r="E94" s="64">
        <v>606</v>
      </c>
      <c r="F94" s="64">
        <v>-24</v>
      </c>
      <c r="G94" s="64">
        <v>4313</v>
      </c>
      <c r="H94" s="64">
        <v>-122.36336282751211</v>
      </c>
      <c r="I94" s="64">
        <v>-656</v>
      </c>
      <c r="J94" s="64">
        <v>-449</v>
      </c>
      <c r="K94" s="64">
        <v>-109</v>
      </c>
      <c r="L94" s="64">
        <v>46</v>
      </c>
      <c r="M94" s="82">
        <v>4304.2773377618951</v>
      </c>
      <c r="O94" s="83"/>
    </row>
    <row r="95" spans="1:15" ht="15.75" x14ac:dyDescent="0.2">
      <c r="A95" s="157" t="s">
        <v>3</v>
      </c>
      <c r="B95" s="140" t="s">
        <v>366</v>
      </c>
      <c r="C95" s="89"/>
      <c r="D95" s="85"/>
      <c r="E95" s="85"/>
      <c r="F95" s="85"/>
      <c r="G95" s="85"/>
      <c r="H95" s="85"/>
      <c r="I95" s="85"/>
      <c r="J95" s="85"/>
      <c r="K95" s="85"/>
      <c r="L95" s="85"/>
      <c r="M95" s="71"/>
      <c r="O95" s="79"/>
    </row>
    <row r="96" spans="1:15" ht="15.75" x14ac:dyDescent="0.2">
      <c r="A96" s="141" t="s">
        <v>22</v>
      </c>
      <c r="B96" s="140" t="s">
        <v>332</v>
      </c>
      <c r="C96" s="64">
        <v>0</v>
      </c>
      <c r="D96" s="64">
        <v>82</v>
      </c>
      <c r="E96" s="64">
        <v>0</v>
      </c>
      <c r="F96" s="64">
        <v>0</v>
      </c>
      <c r="G96" s="64">
        <v>41828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82">
        <v>41910</v>
      </c>
      <c r="O96" s="79"/>
    </row>
    <row r="97" spans="1:15" ht="15.75" x14ac:dyDescent="0.2">
      <c r="A97" s="158"/>
      <c r="B97" s="140" t="s">
        <v>333</v>
      </c>
      <c r="C97" s="64">
        <v>0</v>
      </c>
      <c r="D97" s="64">
        <v>0</v>
      </c>
      <c r="E97" s="64">
        <v>0</v>
      </c>
      <c r="F97" s="64">
        <v>0</v>
      </c>
      <c r="G97" s="64">
        <v>41828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82">
        <v>41828</v>
      </c>
      <c r="O97" s="79"/>
    </row>
    <row r="98" spans="1:15" ht="15.75" x14ac:dyDescent="0.2">
      <c r="A98" s="158" t="s">
        <v>294</v>
      </c>
      <c r="B98" s="140" t="s">
        <v>334</v>
      </c>
      <c r="C98" s="64">
        <v>0</v>
      </c>
      <c r="D98" s="64">
        <v>0</v>
      </c>
      <c r="E98" s="64">
        <v>0</v>
      </c>
      <c r="F98" s="64">
        <v>0</v>
      </c>
      <c r="G98" s="64">
        <v>441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82">
        <v>441</v>
      </c>
      <c r="O98" s="79"/>
    </row>
    <row r="99" spans="1:15" ht="15.75" x14ac:dyDescent="0.2">
      <c r="A99" s="158"/>
      <c r="B99" s="140" t="s">
        <v>333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82">
        <v>0</v>
      </c>
      <c r="O99" s="79"/>
    </row>
    <row r="100" spans="1:15" ht="15.75" x14ac:dyDescent="0.25">
      <c r="A100" s="159" t="s">
        <v>335</v>
      </c>
      <c r="B100" s="140" t="s">
        <v>336</v>
      </c>
      <c r="C100" s="64">
        <v>0</v>
      </c>
      <c r="D100" s="64">
        <v>0</v>
      </c>
      <c r="E100" s="64">
        <v>0</v>
      </c>
      <c r="F100" s="64">
        <v>12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82">
        <v>12</v>
      </c>
      <c r="O100" s="79"/>
    </row>
    <row r="101" spans="1:15" ht="15.75" x14ac:dyDescent="0.25">
      <c r="A101" s="159" t="s">
        <v>337</v>
      </c>
      <c r="B101" s="140" t="s">
        <v>338</v>
      </c>
      <c r="C101" s="64">
        <v>0</v>
      </c>
      <c r="D101" s="64">
        <v>76</v>
      </c>
      <c r="E101" s="64">
        <v>0</v>
      </c>
      <c r="F101" s="64">
        <v>626</v>
      </c>
      <c r="G101" s="64">
        <v>441</v>
      </c>
      <c r="H101" s="64">
        <v>413.76471000000004</v>
      </c>
      <c r="I101" s="64">
        <v>843</v>
      </c>
      <c r="J101" s="64">
        <v>0</v>
      </c>
      <c r="K101" s="64">
        <v>0</v>
      </c>
      <c r="L101" s="64">
        <v>0</v>
      </c>
      <c r="M101" s="82">
        <v>2399.7647099999999</v>
      </c>
      <c r="O101" s="79"/>
    </row>
    <row r="102" spans="1:15" ht="15.75" x14ac:dyDescent="0.25">
      <c r="A102" s="154"/>
      <c r="B102" s="145" t="s">
        <v>339</v>
      </c>
      <c r="C102" s="64">
        <v>0</v>
      </c>
      <c r="D102" s="64">
        <v>76</v>
      </c>
      <c r="E102" s="64">
        <v>0</v>
      </c>
      <c r="F102" s="64">
        <v>638</v>
      </c>
      <c r="G102" s="64">
        <v>441</v>
      </c>
      <c r="H102" s="64">
        <v>413.76471000000004</v>
      </c>
      <c r="I102" s="64">
        <v>843</v>
      </c>
      <c r="J102" s="64">
        <v>0</v>
      </c>
      <c r="K102" s="64">
        <v>0</v>
      </c>
      <c r="L102" s="64">
        <v>0</v>
      </c>
      <c r="M102" s="82">
        <v>2411.7647099999999</v>
      </c>
      <c r="O102" s="79"/>
    </row>
    <row r="103" spans="1:15" ht="15.75" x14ac:dyDescent="0.2">
      <c r="A103" s="158" t="s">
        <v>296</v>
      </c>
      <c r="B103" s="140" t="s">
        <v>340</v>
      </c>
      <c r="C103" s="64">
        <v>0</v>
      </c>
      <c r="D103" s="64">
        <v>95</v>
      </c>
      <c r="E103" s="64">
        <v>0</v>
      </c>
      <c r="F103" s="64">
        <v>0</v>
      </c>
      <c r="G103" s="64">
        <v>58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82">
        <v>153</v>
      </c>
      <c r="O103" s="79"/>
    </row>
    <row r="104" spans="1:15" ht="15.75" x14ac:dyDescent="0.2">
      <c r="A104" s="158" t="s">
        <v>299</v>
      </c>
      <c r="B104" s="140" t="s">
        <v>341</v>
      </c>
      <c r="C104" s="64">
        <v>0</v>
      </c>
      <c r="D104" s="64">
        <v>10</v>
      </c>
      <c r="E104" s="64">
        <v>0</v>
      </c>
      <c r="F104" s="64">
        <v>0</v>
      </c>
      <c r="G104" s="64">
        <v>1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82">
        <v>11</v>
      </c>
      <c r="O104" s="79"/>
    </row>
    <row r="105" spans="1:15" ht="15.75" x14ac:dyDescent="0.25">
      <c r="A105" s="137"/>
      <c r="B105" s="143" t="s">
        <v>367</v>
      </c>
      <c r="C105" s="64">
        <v>0</v>
      </c>
      <c r="D105" s="64">
        <v>263</v>
      </c>
      <c r="E105" s="64">
        <v>0</v>
      </c>
      <c r="F105" s="64">
        <v>638</v>
      </c>
      <c r="G105" s="64">
        <v>42328</v>
      </c>
      <c r="H105" s="64">
        <v>413.76471000000004</v>
      </c>
      <c r="I105" s="64">
        <v>843</v>
      </c>
      <c r="J105" s="64">
        <v>0</v>
      </c>
      <c r="K105" s="64">
        <v>0</v>
      </c>
      <c r="L105" s="64">
        <v>0</v>
      </c>
      <c r="M105" s="82">
        <v>44485.764710000003</v>
      </c>
      <c r="O105" s="79"/>
    </row>
    <row r="106" spans="1:15" ht="15.75" x14ac:dyDescent="0.25">
      <c r="A106" s="146" t="s">
        <v>4</v>
      </c>
      <c r="B106" s="140" t="s">
        <v>368</v>
      </c>
      <c r="C106" s="64">
        <v>0</v>
      </c>
      <c r="D106" s="64">
        <v>0</v>
      </c>
      <c r="E106" s="64">
        <v>-7</v>
      </c>
      <c r="F106" s="64">
        <v>0</v>
      </c>
      <c r="G106" s="64">
        <v>268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82">
        <v>261</v>
      </c>
      <c r="O106" s="83"/>
    </row>
    <row r="107" spans="1:15" ht="15.75" x14ac:dyDescent="0.2">
      <c r="A107" s="160" t="s">
        <v>5</v>
      </c>
      <c r="B107" s="140" t="s">
        <v>369</v>
      </c>
      <c r="C107" s="84"/>
      <c r="D107" s="85"/>
      <c r="E107" s="85"/>
      <c r="F107" s="85"/>
      <c r="G107" s="85"/>
      <c r="H107" s="85"/>
      <c r="I107" s="85"/>
      <c r="J107" s="85"/>
      <c r="K107" s="85"/>
      <c r="L107" s="85"/>
      <c r="M107" s="71"/>
      <c r="O107" s="79"/>
    </row>
    <row r="108" spans="1:15" ht="15.75" x14ac:dyDescent="0.2">
      <c r="A108" s="141" t="s">
        <v>22</v>
      </c>
      <c r="B108" s="140" t="s">
        <v>370</v>
      </c>
      <c r="C108" s="64">
        <v>0</v>
      </c>
      <c r="D108" s="64">
        <v>-217</v>
      </c>
      <c r="E108" s="64">
        <v>0</v>
      </c>
      <c r="F108" s="64">
        <v>-3</v>
      </c>
      <c r="G108" s="64">
        <v>-229</v>
      </c>
      <c r="H108" s="64">
        <v>0</v>
      </c>
      <c r="I108" s="64">
        <v>-700</v>
      </c>
      <c r="J108" s="64">
        <v>0</v>
      </c>
      <c r="K108" s="64">
        <v>0</v>
      </c>
      <c r="L108" s="64">
        <v>0</v>
      </c>
      <c r="M108" s="82">
        <v>-1149</v>
      </c>
      <c r="O108" s="79"/>
    </row>
    <row r="109" spans="1:15" ht="15.75" x14ac:dyDescent="0.2">
      <c r="A109" s="141" t="s">
        <v>294</v>
      </c>
      <c r="B109" s="140" t="s">
        <v>355</v>
      </c>
      <c r="C109" s="64">
        <v>0</v>
      </c>
      <c r="D109" s="64">
        <v>-46</v>
      </c>
      <c r="E109" s="64">
        <v>0</v>
      </c>
      <c r="F109" s="64">
        <v>0</v>
      </c>
      <c r="G109" s="64">
        <v>-24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82">
        <v>-70</v>
      </c>
      <c r="O109" s="79"/>
    </row>
    <row r="110" spans="1:15" ht="15.75" x14ac:dyDescent="0.2">
      <c r="A110" s="141" t="s">
        <v>296</v>
      </c>
      <c r="B110" s="140" t="s">
        <v>356</v>
      </c>
      <c r="C110" s="64">
        <v>0</v>
      </c>
      <c r="D110" s="64">
        <v>-48</v>
      </c>
      <c r="E110" s="64">
        <v>0</v>
      </c>
      <c r="F110" s="64">
        <v>0</v>
      </c>
      <c r="G110" s="64">
        <v>-350</v>
      </c>
      <c r="H110" s="64">
        <v>-167.47378</v>
      </c>
      <c r="I110" s="64">
        <v>0</v>
      </c>
      <c r="J110" s="64">
        <v>0</v>
      </c>
      <c r="K110" s="64">
        <v>0</v>
      </c>
      <c r="L110" s="64">
        <v>0</v>
      </c>
      <c r="M110" s="82">
        <v>-565.47378000000003</v>
      </c>
      <c r="O110" s="79"/>
    </row>
    <row r="111" spans="1:15" ht="15.75" x14ac:dyDescent="0.25">
      <c r="A111" s="145"/>
      <c r="B111" s="143" t="s">
        <v>350</v>
      </c>
      <c r="C111" s="64">
        <v>0</v>
      </c>
      <c r="D111" s="64">
        <v>-311</v>
      </c>
      <c r="E111" s="64">
        <v>0</v>
      </c>
      <c r="F111" s="64">
        <v>-3</v>
      </c>
      <c r="G111" s="64">
        <v>-603</v>
      </c>
      <c r="H111" s="64">
        <v>-167.47378</v>
      </c>
      <c r="I111" s="64">
        <v>-700</v>
      </c>
      <c r="J111" s="64">
        <v>0</v>
      </c>
      <c r="K111" s="64">
        <v>0</v>
      </c>
      <c r="L111" s="64">
        <v>0</v>
      </c>
      <c r="M111" s="82">
        <v>-1784.47378</v>
      </c>
      <c r="O111" s="83"/>
    </row>
    <row r="112" spans="1:15" ht="15.75" x14ac:dyDescent="0.25">
      <c r="A112" s="146" t="s">
        <v>6</v>
      </c>
      <c r="B112" s="140" t="s">
        <v>371</v>
      </c>
      <c r="C112" s="64">
        <v>0</v>
      </c>
      <c r="D112" s="64">
        <v>0</v>
      </c>
      <c r="E112" s="64">
        <v>0</v>
      </c>
      <c r="F112" s="64">
        <v>0</v>
      </c>
      <c r="G112" s="64">
        <v>-268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82">
        <v>-268</v>
      </c>
      <c r="O112" s="83"/>
    </row>
    <row r="113" spans="1:15" ht="15.75" x14ac:dyDescent="0.2">
      <c r="A113" s="146" t="s">
        <v>7</v>
      </c>
      <c r="B113" s="140" t="s">
        <v>372</v>
      </c>
      <c r="C113" s="64">
        <v>2.68519</v>
      </c>
      <c r="D113" s="64">
        <v>70</v>
      </c>
      <c r="E113" s="64">
        <v>58</v>
      </c>
      <c r="F113" s="64">
        <v>0</v>
      </c>
      <c r="G113" s="64">
        <v>324</v>
      </c>
      <c r="H113" s="64">
        <v>1.23973</v>
      </c>
      <c r="I113" s="64">
        <v>250</v>
      </c>
      <c r="J113" s="64">
        <v>35</v>
      </c>
      <c r="K113" s="64">
        <v>0</v>
      </c>
      <c r="L113" s="64">
        <v>33</v>
      </c>
      <c r="M113" s="82">
        <v>773.92492000000004</v>
      </c>
      <c r="O113" s="79"/>
    </row>
    <row r="114" spans="1:15" ht="15.75" x14ac:dyDescent="0.2">
      <c r="A114" s="146" t="s">
        <v>15</v>
      </c>
      <c r="B114" s="140" t="s">
        <v>373</v>
      </c>
      <c r="C114" s="64">
        <v>-105.53306000000001</v>
      </c>
      <c r="D114" s="64">
        <v>0</v>
      </c>
      <c r="E114" s="64">
        <v>-80</v>
      </c>
      <c r="F114" s="64">
        <v>-3</v>
      </c>
      <c r="G114" s="64">
        <v>0</v>
      </c>
      <c r="H114" s="64">
        <v>-20.32911</v>
      </c>
      <c r="I114" s="64">
        <v>-12</v>
      </c>
      <c r="J114" s="64">
        <v>-37</v>
      </c>
      <c r="K114" s="64">
        <v>0</v>
      </c>
      <c r="L114" s="64">
        <v>-23</v>
      </c>
      <c r="M114" s="82">
        <v>-280.86216999999999</v>
      </c>
      <c r="O114" s="79"/>
    </row>
    <row r="115" spans="1:15" ht="15.75" x14ac:dyDescent="0.25">
      <c r="A115" s="146" t="s">
        <v>20</v>
      </c>
      <c r="B115" s="140" t="s">
        <v>374</v>
      </c>
      <c r="C115" s="64">
        <v>675.62644000000716</v>
      </c>
      <c r="D115" s="64">
        <v>3345</v>
      </c>
      <c r="E115" s="64">
        <v>1469</v>
      </c>
      <c r="F115" s="64">
        <v>708</v>
      </c>
      <c r="G115" s="64">
        <v>47161</v>
      </c>
      <c r="H115" s="64">
        <v>236.53318999999522</v>
      </c>
      <c r="I115" s="64">
        <v>21</v>
      </c>
      <c r="J115" s="64">
        <v>-424</v>
      </c>
      <c r="K115" s="64">
        <v>-124</v>
      </c>
      <c r="L115" s="64">
        <v>56</v>
      </c>
      <c r="M115" s="82">
        <v>53124.159630000002</v>
      </c>
      <c r="O115" s="83"/>
    </row>
    <row r="116" spans="1:15" ht="15.75" x14ac:dyDescent="0.2">
      <c r="A116" s="146" t="s">
        <v>24</v>
      </c>
      <c r="B116" s="140" t="s">
        <v>375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30.65024</v>
      </c>
      <c r="I116" s="64">
        <v>0</v>
      </c>
      <c r="J116" s="64">
        <v>0</v>
      </c>
      <c r="K116" s="64">
        <v>0</v>
      </c>
      <c r="L116" s="64">
        <v>0</v>
      </c>
      <c r="M116" s="82">
        <v>30.65024</v>
      </c>
      <c r="O116" s="79"/>
    </row>
    <row r="117" spans="1:15" ht="15.75" x14ac:dyDescent="0.2">
      <c r="A117" s="146" t="s">
        <v>25</v>
      </c>
      <c r="B117" s="140" t="s">
        <v>376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-2.9350000000000001E-2</v>
      </c>
      <c r="I117" s="64">
        <v>0</v>
      </c>
      <c r="J117" s="64">
        <v>0</v>
      </c>
      <c r="K117" s="64">
        <v>0</v>
      </c>
      <c r="L117" s="64">
        <v>0</v>
      </c>
      <c r="M117" s="82">
        <v>-2.9350000000000001E-2</v>
      </c>
      <c r="O117" s="79"/>
    </row>
    <row r="118" spans="1:15" ht="15.75" x14ac:dyDescent="0.25">
      <c r="A118" s="146" t="s">
        <v>27</v>
      </c>
      <c r="B118" s="140" t="s">
        <v>377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30.620889999999999</v>
      </c>
      <c r="I118" s="64">
        <v>0</v>
      </c>
      <c r="J118" s="64">
        <v>0</v>
      </c>
      <c r="K118" s="64">
        <v>0</v>
      </c>
      <c r="L118" s="64">
        <v>0</v>
      </c>
      <c r="M118" s="82">
        <v>30.620889999999999</v>
      </c>
      <c r="O118" s="83"/>
    </row>
    <row r="119" spans="1:15" ht="15.75" x14ac:dyDescent="0.2">
      <c r="A119" s="146" t="s">
        <v>28</v>
      </c>
      <c r="B119" s="140" t="s">
        <v>378</v>
      </c>
      <c r="C119" s="64">
        <v>-67.562640000000002</v>
      </c>
      <c r="D119" s="64">
        <v>-100</v>
      </c>
      <c r="E119" s="64">
        <v>0</v>
      </c>
      <c r="F119" s="64">
        <v>-71</v>
      </c>
      <c r="G119" s="64">
        <v>-664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82">
        <v>-902.56263999999999</v>
      </c>
      <c r="O119" s="79"/>
    </row>
    <row r="120" spans="1:15" ht="15.75" x14ac:dyDescent="0.2">
      <c r="A120" s="146" t="s">
        <v>29</v>
      </c>
      <c r="B120" s="140" t="s">
        <v>379</v>
      </c>
      <c r="C120" s="64">
        <v>0</v>
      </c>
      <c r="D120" s="64">
        <v>0</v>
      </c>
      <c r="E120" s="64">
        <v>0</v>
      </c>
      <c r="F120" s="64">
        <v>0</v>
      </c>
      <c r="G120" s="64">
        <v>32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82">
        <v>32</v>
      </c>
      <c r="O120" s="79"/>
    </row>
    <row r="121" spans="1:15" ht="15.75" x14ac:dyDescent="0.25">
      <c r="A121" s="146" t="s">
        <v>30</v>
      </c>
      <c r="B121" s="140" t="s">
        <v>380</v>
      </c>
      <c r="C121" s="64">
        <v>608.06380000000718</v>
      </c>
      <c r="D121" s="64">
        <v>3245</v>
      </c>
      <c r="E121" s="64">
        <v>1469</v>
      </c>
      <c r="F121" s="64">
        <v>637</v>
      </c>
      <c r="G121" s="64">
        <v>46529</v>
      </c>
      <c r="H121" s="64">
        <v>267.15407999999519</v>
      </c>
      <c r="I121" s="64">
        <v>21</v>
      </c>
      <c r="J121" s="64">
        <v>-424</v>
      </c>
      <c r="K121" s="64">
        <v>-124</v>
      </c>
      <c r="L121" s="64">
        <v>56</v>
      </c>
      <c r="M121" s="82">
        <v>52284.217879999997</v>
      </c>
      <c r="O121" s="83"/>
    </row>
    <row r="122" spans="1:15" ht="15.75" x14ac:dyDescent="0.2">
      <c r="A122" s="5" t="s">
        <v>59</v>
      </c>
      <c r="B122" s="90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2"/>
      <c r="O122" s="83"/>
    </row>
    <row r="123" spans="1:15" ht="33" x14ac:dyDescent="0.25">
      <c r="A123" s="93"/>
      <c r="B123" s="93"/>
      <c r="C123" s="94"/>
      <c r="D123" s="94"/>
      <c r="O123" s="9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392</v>
      </c>
    </row>
    <row r="2" spans="1:24" ht="15.75" x14ac:dyDescent="0.25">
      <c r="W2" s="163" t="s">
        <v>49</v>
      </c>
      <c r="X2" s="163"/>
    </row>
    <row r="3" spans="1:24" ht="50.25" customHeight="1" x14ac:dyDescent="0.25">
      <c r="A3" s="166" t="s">
        <v>0</v>
      </c>
      <c r="B3" s="166" t="s">
        <v>31</v>
      </c>
      <c r="C3" s="164" t="s">
        <v>381</v>
      </c>
      <c r="D3" s="165"/>
      <c r="E3" s="164" t="s">
        <v>382</v>
      </c>
      <c r="F3" s="165"/>
      <c r="G3" s="164" t="s">
        <v>383</v>
      </c>
      <c r="H3" s="165"/>
      <c r="I3" s="164" t="s">
        <v>384</v>
      </c>
      <c r="J3" s="165"/>
      <c r="K3" s="164" t="s">
        <v>385</v>
      </c>
      <c r="L3" s="165"/>
      <c r="M3" s="164" t="s">
        <v>386</v>
      </c>
      <c r="N3" s="165"/>
      <c r="O3" s="164" t="s">
        <v>389</v>
      </c>
      <c r="P3" s="165"/>
      <c r="Q3" s="164" t="s">
        <v>388</v>
      </c>
      <c r="R3" s="165"/>
      <c r="S3" s="164" t="s">
        <v>387</v>
      </c>
      <c r="T3" s="165"/>
      <c r="U3" s="164" t="s">
        <v>390</v>
      </c>
      <c r="V3" s="165"/>
      <c r="W3" s="173" t="s">
        <v>48</v>
      </c>
      <c r="X3" s="173"/>
    </row>
    <row r="4" spans="1:24" ht="31.5" x14ac:dyDescent="0.25">
      <c r="A4" s="167"/>
      <c r="B4" s="167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28180700.350000147</v>
      </c>
      <c r="D5" s="8">
        <v>0</v>
      </c>
      <c r="E5" s="8">
        <v>24672315.236822899</v>
      </c>
      <c r="F5" s="8">
        <v>0</v>
      </c>
      <c r="G5" s="8">
        <v>15811621.720000003</v>
      </c>
      <c r="H5" s="8">
        <v>2371372.9900000002</v>
      </c>
      <c r="I5" s="8">
        <v>8853806.1099998225</v>
      </c>
      <c r="J5" s="8">
        <v>0</v>
      </c>
      <c r="K5" s="8">
        <v>10934171.800000008</v>
      </c>
      <c r="L5" s="8">
        <v>0</v>
      </c>
      <c r="M5" s="8">
        <v>8155100.5222651996</v>
      </c>
      <c r="N5" s="8">
        <v>309847.87226519844</v>
      </c>
      <c r="O5" s="8">
        <v>1940924.79</v>
      </c>
      <c r="P5" s="8">
        <v>0</v>
      </c>
      <c r="Q5" s="8">
        <v>919890</v>
      </c>
      <c r="R5" s="8">
        <v>0</v>
      </c>
      <c r="S5" s="8">
        <v>768858.63687389984</v>
      </c>
      <c r="T5" s="8">
        <v>0</v>
      </c>
      <c r="U5" s="8">
        <v>14496.82</v>
      </c>
      <c r="V5" s="8">
        <v>0</v>
      </c>
      <c r="W5" s="8">
        <v>100251885.98596197</v>
      </c>
      <c r="X5" s="8">
        <v>2681220.8622651985</v>
      </c>
    </row>
    <row r="6" spans="1:24" ht="15.75" x14ac:dyDescent="0.25">
      <c r="A6" s="2"/>
      <c r="B6" s="98" t="s">
        <v>33</v>
      </c>
      <c r="C6" s="8">
        <v>17822645.670000039</v>
      </c>
      <c r="D6" s="8">
        <v>0</v>
      </c>
      <c r="E6" s="8">
        <v>24614803.470933396</v>
      </c>
      <c r="F6" s="8">
        <v>0</v>
      </c>
      <c r="G6" s="8">
        <v>11013003.020000001</v>
      </c>
      <c r="H6" s="8">
        <v>2371372.9900000002</v>
      </c>
      <c r="I6" s="8">
        <v>8853806.1099998225</v>
      </c>
      <c r="J6" s="8">
        <v>0</v>
      </c>
      <c r="K6" s="8">
        <v>10934171.800000008</v>
      </c>
      <c r="L6" s="8">
        <v>0</v>
      </c>
      <c r="M6" s="8">
        <v>8155100.5222651996</v>
      </c>
      <c r="N6" s="8">
        <v>309847.87226519844</v>
      </c>
      <c r="O6" s="8">
        <v>1937978.6300000001</v>
      </c>
      <c r="P6" s="8">
        <v>0</v>
      </c>
      <c r="Q6" s="8">
        <v>919890</v>
      </c>
      <c r="R6" s="8">
        <v>0</v>
      </c>
      <c r="S6" s="8">
        <v>768858.63687389984</v>
      </c>
      <c r="T6" s="8">
        <v>0</v>
      </c>
      <c r="U6" s="8">
        <v>14496.82</v>
      </c>
      <c r="V6" s="8">
        <v>0</v>
      </c>
      <c r="W6" s="8">
        <v>85034754.680072352</v>
      </c>
      <c r="X6" s="8">
        <v>2681220.8622651985</v>
      </c>
    </row>
    <row r="7" spans="1:24" ht="15.75" x14ac:dyDescent="0.25">
      <c r="A7" s="2"/>
      <c r="B7" s="98" t="s">
        <v>34</v>
      </c>
      <c r="C7" s="8">
        <v>16012016.920000041</v>
      </c>
      <c r="D7" s="8">
        <v>0</v>
      </c>
      <c r="E7" s="8">
        <v>20920376.930909794</v>
      </c>
      <c r="F7" s="8">
        <v>0</v>
      </c>
      <c r="G7" s="8">
        <v>7313756.2600000007</v>
      </c>
      <c r="H7" s="8">
        <v>0</v>
      </c>
      <c r="I7" s="8">
        <v>5246688.7099998258</v>
      </c>
      <c r="J7" s="8">
        <v>0</v>
      </c>
      <c r="K7" s="8">
        <v>10934171.800000008</v>
      </c>
      <c r="L7" s="8">
        <v>0</v>
      </c>
      <c r="M7" s="8">
        <v>1335718.4200000011</v>
      </c>
      <c r="N7" s="8">
        <v>0</v>
      </c>
      <c r="O7" s="8">
        <v>1771496.04</v>
      </c>
      <c r="P7" s="8">
        <v>0</v>
      </c>
      <c r="Q7" s="8">
        <v>239720</v>
      </c>
      <c r="R7" s="8">
        <v>0</v>
      </c>
      <c r="S7" s="8">
        <v>303340.5568739</v>
      </c>
      <c r="T7" s="8">
        <v>0</v>
      </c>
      <c r="U7" s="8">
        <v>14496.82</v>
      </c>
      <c r="V7" s="8">
        <v>0</v>
      </c>
      <c r="W7" s="8">
        <v>64091782.45778358</v>
      </c>
      <c r="X7" s="8">
        <v>0</v>
      </c>
    </row>
    <row r="8" spans="1:24" ht="15.75" x14ac:dyDescent="0.25">
      <c r="A8" s="2"/>
      <c r="B8" s="98" t="s">
        <v>35</v>
      </c>
      <c r="C8" s="8">
        <v>1810628.7499999981</v>
      </c>
      <c r="D8" s="8">
        <v>0</v>
      </c>
      <c r="E8" s="8">
        <v>3694426.5400236049</v>
      </c>
      <c r="F8" s="8">
        <v>0</v>
      </c>
      <c r="G8" s="8">
        <v>3699246.76</v>
      </c>
      <c r="H8" s="8">
        <v>2371372.9900000002</v>
      </c>
      <c r="I8" s="8">
        <v>3607117.3999999971</v>
      </c>
      <c r="J8" s="8">
        <v>0</v>
      </c>
      <c r="K8" s="8">
        <v>0</v>
      </c>
      <c r="L8" s="8">
        <v>0</v>
      </c>
      <c r="M8" s="8">
        <v>6819382.1022651987</v>
      </c>
      <c r="N8" s="8">
        <v>309847.87226519844</v>
      </c>
      <c r="O8" s="8">
        <v>166482.59</v>
      </c>
      <c r="P8" s="8">
        <v>0</v>
      </c>
      <c r="Q8" s="8">
        <v>680170</v>
      </c>
      <c r="R8" s="8">
        <v>0</v>
      </c>
      <c r="S8" s="8">
        <v>465518.0799999999</v>
      </c>
      <c r="T8" s="8">
        <v>0</v>
      </c>
      <c r="U8" s="8">
        <v>0</v>
      </c>
      <c r="V8" s="8">
        <v>0</v>
      </c>
      <c r="W8" s="8">
        <v>20942972.222288795</v>
      </c>
      <c r="X8" s="8">
        <v>2681220.8622651985</v>
      </c>
    </row>
    <row r="9" spans="1:24" ht="15.75" x14ac:dyDescent="0.25">
      <c r="A9" s="2"/>
      <c r="B9" s="98" t="s">
        <v>36</v>
      </c>
      <c r="C9" s="8">
        <v>10358054.680000108</v>
      </c>
      <c r="D9" s="8">
        <v>0</v>
      </c>
      <c r="E9" s="8">
        <v>57511.765889503717</v>
      </c>
      <c r="F9" s="8">
        <v>0</v>
      </c>
      <c r="G9" s="8">
        <v>4798618.7000000011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2946.16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15217131.305889612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3255366.8699999992</v>
      </c>
      <c r="D10" s="8">
        <v>0</v>
      </c>
      <c r="E10" s="8">
        <v>357877.21736273705</v>
      </c>
      <c r="F10" s="8">
        <v>0</v>
      </c>
      <c r="G10" s="8">
        <v>348846.95</v>
      </c>
      <c r="H10" s="8">
        <v>0</v>
      </c>
      <c r="I10" s="8">
        <v>384936.18</v>
      </c>
      <c r="J10" s="8">
        <v>0</v>
      </c>
      <c r="K10" s="8">
        <v>0</v>
      </c>
      <c r="L10" s="8">
        <v>0</v>
      </c>
      <c r="M10" s="8">
        <v>212712.25000000003</v>
      </c>
      <c r="N10" s="8">
        <v>0</v>
      </c>
      <c r="O10" s="8">
        <v>169328.11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4729067.5773627367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24101888.659999982</v>
      </c>
      <c r="D11" s="8">
        <v>0</v>
      </c>
      <c r="E11" s="8">
        <v>1032411.8342022526</v>
      </c>
      <c r="F11" s="8">
        <v>0</v>
      </c>
      <c r="G11" s="8">
        <v>281231.09999999992</v>
      </c>
      <c r="H11" s="8">
        <v>0</v>
      </c>
      <c r="I11" s="8">
        <v>461205.90999999992</v>
      </c>
      <c r="J11" s="8">
        <v>0</v>
      </c>
      <c r="K11" s="8">
        <v>461798.15999999992</v>
      </c>
      <c r="L11" s="8">
        <v>0</v>
      </c>
      <c r="M11" s="8">
        <v>483596.2</v>
      </c>
      <c r="N11" s="8">
        <v>0</v>
      </c>
      <c r="O11" s="8">
        <v>402927.07999999996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27225058.944202233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0</v>
      </c>
      <c r="D13" s="8">
        <v>0</v>
      </c>
      <c r="E13" s="8">
        <v>1684263.0573717833</v>
      </c>
      <c r="F13" s="8">
        <v>0</v>
      </c>
      <c r="G13" s="8">
        <v>2975454.5</v>
      </c>
      <c r="H13" s="8">
        <v>480833.74</v>
      </c>
      <c r="I13" s="8">
        <v>0</v>
      </c>
      <c r="J13" s="8">
        <v>0</v>
      </c>
      <c r="K13" s="8">
        <v>51289.630000000005</v>
      </c>
      <c r="L13" s="8">
        <v>0</v>
      </c>
      <c r="M13" s="8">
        <v>0</v>
      </c>
      <c r="N13" s="8">
        <v>0</v>
      </c>
      <c r="O13" s="8">
        <v>27751.51</v>
      </c>
      <c r="P13" s="8">
        <v>0</v>
      </c>
      <c r="Q13" s="8">
        <v>0</v>
      </c>
      <c r="R13" s="8">
        <v>0</v>
      </c>
      <c r="S13" s="8">
        <v>69302.139200000005</v>
      </c>
      <c r="T13" s="8">
        <v>0</v>
      </c>
      <c r="U13" s="8">
        <v>300288.37000000005</v>
      </c>
      <c r="V13" s="8">
        <v>0</v>
      </c>
      <c r="W13" s="8">
        <v>5108349.2065717829</v>
      </c>
      <c r="X13" s="8">
        <v>480833.74</v>
      </c>
    </row>
    <row r="14" spans="1:24" ht="15.75" x14ac:dyDescent="0.25">
      <c r="A14" s="3" t="s">
        <v>6</v>
      </c>
      <c r="B14" s="100" t="s">
        <v>41</v>
      </c>
      <c r="C14" s="8">
        <v>111037.53000000001</v>
      </c>
      <c r="D14" s="8">
        <v>0</v>
      </c>
      <c r="E14" s="8">
        <v>100026.80788971155</v>
      </c>
      <c r="F14" s="8">
        <v>0</v>
      </c>
      <c r="G14" s="8">
        <v>306170.70999999996</v>
      </c>
      <c r="H14" s="8">
        <v>0</v>
      </c>
      <c r="I14" s="8">
        <v>343478.19</v>
      </c>
      <c r="J14" s="8">
        <v>0</v>
      </c>
      <c r="K14" s="8">
        <v>0</v>
      </c>
      <c r="L14" s="8">
        <v>0</v>
      </c>
      <c r="M14" s="8">
        <v>72964.450000000012</v>
      </c>
      <c r="N14" s="8">
        <v>0</v>
      </c>
      <c r="O14" s="8">
        <v>20353.48</v>
      </c>
      <c r="P14" s="8">
        <v>0</v>
      </c>
      <c r="Q14" s="8">
        <v>280996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1235027.1678897114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1493625.7899999998</v>
      </c>
      <c r="D16" s="8">
        <v>0</v>
      </c>
      <c r="E16" s="8">
        <v>5510464.4334297702</v>
      </c>
      <c r="F16" s="8">
        <v>0</v>
      </c>
      <c r="G16" s="8">
        <v>10612748.07</v>
      </c>
      <c r="H16" s="8">
        <v>0</v>
      </c>
      <c r="I16" s="8">
        <v>6602750.1099999994</v>
      </c>
      <c r="J16" s="8">
        <v>0</v>
      </c>
      <c r="K16" s="8">
        <v>19921.53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1121278</v>
      </c>
      <c r="R16" s="8">
        <v>0</v>
      </c>
      <c r="S16" s="8">
        <v>0</v>
      </c>
      <c r="T16" s="8">
        <v>0</v>
      </c>
      <c r="U16" s="8">
        <v>107028.54000000001</v>
      </c>
      <c r="V16" s="8">
        <v>0</v>
      </c>
      <c r="W16" s="8">
        <v>25467816.473429769</v>
      </c>
      <c r="X16" s="8">
        <v>0</v>
      </c>
    </row>
    <row r="17" spans="1:24" ht="15.75" x14ac:dyDescent="0.25">
      <c r="A17" s="169" t="s">
        <v>44</v>
      </c>
      <c r="B17" s="170"/>
      <c r="C17" s="9">
        <v>57142619.20000013</v>
      </c>
      <c r="D17" s="9">
        <v>0</v>
      </c>
      <c r="E17" s="9">
        <v>33357358.587079152</v>
      </c>
      <c r="F17" s="9">
        <v>0</v>
      </c>
      <c r="G17" s="9">
        <v>30336073.050000001</v>
      </c>
      <c r="H17" s="9">
        <v>2852206.7300000004</v>
      </c>
      <c r="I17" s="9">
        <v>16646176.499999821</v>
      </c>
      <c r="J17" s="9">
        <v>0</v>
      </c>
      <c r="K17" s="9">
        <v>11467181.120000007</v>
      </c>
      <c r="L17" s="9">
        <v>0</v>
      </c>
      <c r="M17" s="9">
        <v>8924373.4222651981</v>
      </c>
      <c r="N17" s="9">
        <v>309847.87226519844</v>
      </c>
      <c r="O17" s="9">
        <v>2561284.9699999997</v>
      </c>
      <c r="P17" s="9">
        <v>0</v>
      </c>
      <c r="Q17" s="9">
        <v>2322164</v>
      </c>
      <c r="R17" s="9">
        <v>0</v>
      </c>
      <c r="S17" s="9">
        <v>838160.77607389982</v>
      </c>
      <c r="T17" s="9">
        <v>0</v>
      </c>
      <c r="U17" s="9">
        <v>421813.73</v>
      </c>
      <c r="V17" s="9">
        <v>0</v>
      </c>
      <c r="W17" s="9">
        <v>164017205.35541821</v>
      </c>
      <c r="X17" s="9">
        <v>3162054.6022651987</v>
      </c>
    </row>
    <row r="18" spans="1:24" ht="25.5" customHeight="1" x14ac:dyDescent="0.25">
      <c r="A18" s="174" t="s">
        <v>53</v>
      </c>
      <c r="B18" s="175"/>
      <c r="C18" s="161">
        <v>0.34839405461259104</v>
      </c>
      <c r="D18" s="162"/>
      <c r="E18" s="161">
        <v>0.20337719152570119</v>
      </c>
      <c r="F18" s="162"/>
      <c r="G18" s="161">
        <v>0.18495665125047728</v>
      </c>
      <c r="H18" s="162"/>
      <c r="I18" s="161">
        <v>0.10149042878720117</v>
      </c>
      <c r="J18" s="162"/>
      <c r="K18" s="161">
        <v>6.9914501318024042E-2</v>
      </c>
      <c r="L18" s="162"/>
      <c r="M18" s="161">
        <v>5.4411202793795112E-2</v>
      </c>
      <c r="N18" s="162"/>
      <c r="O18" s="161">
        <v>1.5615952999868555E-2</v>
      </c>
      <c r="P18" s="162"/>
      <c r="Q18" s="161">
        <v>1.4158051254244765E-2</v>
      </c>
      <c r="R18" s="162"/>
      <c r="S18" s="161">
        <v>5.1102003247625247E-3</v>
      </c>
      <c r="T18" s="162"/>
      <c r="U18" s="161">
        <v>2.571765133334322E-3</v>
      </c>
      <c r="V18" s="162"/>
      <c r="W18" s="161">
        <v>0.99999999999999978</v>
      </c>
      <c r="X18" s="162"/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0.61122786337397017</v>
      </c>
      <c r="B27" s="10" t="s">
        <v>32</v>
      </c>
      <c r="C27" s="11">
        <f>W5</f>
        <v>100251885.98596197</v>
      </c>
    </row>
    <row r="28" spans="1:24" ht="15.75" x14ac:dyDescent="0.25">
      <c r="A28" s="12">
        <f t="shared" si="0"/>
        <v>2.8832753046334689E-2</v>
      </c>
      <c r="B28" s="10" t="s">
        <v>37</v>
      </c>
      <c r="C28" s="11">
        <f>W10</f>
        <v>4729067.5773627367</v>
      </c>
    </row>
    <row r="29" spans="1:24" ht="15.75" x14ac:dyDescent="0.25">
      <c r="A29" s="12">
        <f t="shared" si="0"/>
        <v>0.16598904294952901</v>
      </c>
      <c r="B29" s="10" t="s">
        <v>38</v>
      </c>
      <c r="C29" s="11">
        <f>W11</f>
        <v>27225058.944202233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3.1145203306581225E-2</v>
      </c>
      <c r="B31" s="10" t="s">
        <v>40</v>
      </c>
      <c r="C31" s="11">
        <f>W13</f>
        <v>5108349.2065717829</v>
      </c>
    </row>
    <row r="32" spans="1:24" ht="15.75" x14ac:dyDescent="0.25">
      <c r="A32" s="12">
        <f t="shared" si="0"/>
        <v>7.5298634994631257E-3</v>
      </c>
      <c r="B32" s="10" t="s">
        <v>41</v>
      </c>
      <c r="C32" s="11">
        <f>W14</f>
        <v>1235027.1678897114</v>
      </c>
    </row>
    <row r="33" spans="1:3" ht="15.75" x14ac:dyDescent="0.25">
      <c r="A33" s="12">
        <f t="shared" si="0"/>
        <v>0.15527527382412173</v>
      </c>
      <c r="B33" s="10" t="s">
        <v>43</v>
      </c>
      <c r="C33" s="11">
        <f>W16</f>
        <v>25467816.473429769</v>
      </c>
    </row>
    <row r="34" spans="1:3" ht="15.75" x14ac:dyDescent="0.25">
      <c r="A34" s="10"/>
      <c r="B34" s="10"/>
      <c r="C34" s="11">
        <f>SUM(C27:C33)</f>
        <v>164017205.35541821</v>
      </c>
    </row>
  </sheetData>
  <mergeCells count="27">
    <mergeCell ref="A3:A4"/>
    <mergeCell ref="B3:B4"/>
    <mergeCell ref="C3:D3"/>
    <mergeCell ref="E3:F3"/>
    <mergeCell ref="G3:H3"/>
    <mergeCell ref="I18:J18"/>
    <mergeCell ref="K18:L18"/>
    <mergeCell ref="M18:N18"/>
    <mergeCell ref="O18:P18"/>
    <mergeCell ref="K3:L3"/>
    <mergeCell ref="M3:N3"/>
    <mergeCell ref="O3:P3"/>
    <mergeCell ref="I3:J3"/>
    <mergeCell ref="A17:B17"/>
    <mergeCell ref="A18:B18"/>
    <mergeCell ref="C18:D18"/>
    <mergeCell ref="E18:F18"/>
    <mergeCell ref="G18:H18"/>
    <mergeCell ref="W2:X2"/>
    <mergeCell ref="Q18:R18"/>
    <mergeCell ref="S18:T18"/>
    <mergeCell ref="U18:V18"/>
    <mergeCell ref="W18:X18"/>
    <mergeCell ref="W3:X3"/>
    <mergeCell ref="Q3:R3"/>
    <mergeCell ref="S3:T3"/>
    <mergeCell ref="U3:V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4" style="13" customWidth="1"/>
    <col min="3" max="3" width="17.5703125" style="13" customWidth="1"/>
    <col min="4" max="4" width="21.7109375" style="13" customWidth="1"/>
    <col min="5" max="5" width="25.7109375" style="13" customWidth="1"/>
    <col min="6" max="6" width="14.28515625" style="13" customWidth="1"/>
    <col min="7" max="7" width="17.5703125" style="13" customWidth="1"/>
    <col min="8" max="8" width="20.7109375" style="13" customWidth="1"/>
    <col min="9" max="9" width="25.7109375" style="13" customWidth="1"/>
    <col min="10" max="10" width="13.85546875" style="13" customWidth="1"/>
    <col min="11" max="11" width="17.85546875" style="13" customWidth="1"/>
    <col min="12" max="12" width="16.140625" style="13" customWidth="1"/>
    <col min="13" max="13" width="14.28515625" style="13" customWidth="1"/>
    <col min="14" max="17" width="16.7109375" style="13" customWidth="1"/>
    <col min="18" max="18" width="13" style="13" customWidth="1"/>
    <col min="19" max="21" width="16.7109375" style="13" customWidth="1"/>
    <col min="22" max="16384" width="9.28515625" style="13"/>
  </cols>
  <sheetData>
    <row r="1" spans="1:21" ht="16.5" customHeight="1" x14ac:dyDescent="0.25">
      <c r="A1" s="180" t="s">
        <v>393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63" t="s">
        <v>49</v>
      </c>
      <c r="U2" s="163"/>
    </row>
    <row r="3" spans="1:21" s="15" customFormat="1" ht="36" customHeight="1" x14ac:dyDescent="0.25">
      <c r="A3" s="181" t="s">
        <v>31</v>
      </c>
      <c r="B3" s="182" t="s">
        <v>60</v>
      </c>
      <c r="C3" s="182"/>
      <c r="D3" s="182"/>
      <c r="E3" s="182"/>
      <c r="F3" s="182" t="s">
        <v>65</v>
      </c>
      <c r="G3" s="182"/>
      <c r="H3" s="182"/>
      <c r="I3" s="182"/>
      <c r="J3" s="183" t="s">
        <v>66</v>
      </c>
      <c r="K3" s="184"/>
      <c r="L3" s="179" t="s">
        <v>67</v>
      </c>
      <c r="M3" s="185" t="s">
        <v>68</v>
      </c>
      <c r="N3" s="185"/>
      <c r="O3" s="185"/>
      <c r="P3" s="185"/>
      <c r="Q3" s="185"/>
      <c r="R3" s="185" t="s">
        <v>74</v>
      </c>
      <c r="S3" s="185"/>
      <c r="T3" s="185"/>
      <c r="U3" s="185"/>
    </row>
    <row r="4" spans="1:21" ht="18" customHeight="1" x14ac:dyDescent="0.25">
      <c r="A4" s="181"/>
      <c r="B4" s="179" t="s">
        <v>61</v>
      </c>
      <c r="C4" s="179" t="s">
        <v>62</v>
      </c>
      <c r="D4" s="178" t="s">
        <v>63</v>
      </c>
      <c r="E4" s="178" t="s">
        <v>64</v>
      </c>
      <c r="F4" s="179" t="s">
        <v>61</v>
      </c>
      <c r="G4" s="179" t="s">
        <v>62</v>
      </c>
      <c r="H4" s="178" t="s">
        <v>63</v>
      </c>
      <c r="I4" s="178" t="s">
        <v>64</v>
      </c>
      <c r="J4" s="179" t="s">
        <v>61</v>
      </c>
      <c r="K4" s="179" t="s">
        <v>62</v>
      </c>
      <c r="L4" s="179"/>
      <c r="M4" s="176" t="s">
        <v>69</v>
      </c>
      <c r="N4" s="176" t="s">
        <v>70</v>
      </c>
      <c r="O4" s="176" t="s">
        <v>71</v>
      </c>
      <c r="P4" s="176" t="s">
        <v>72</v>
      </c>
      <c r="Q4" s="176" t="s">
        <v>73</v>
      </c>
      <c r="R4" s="176" t="s">
        <v>69</v>
      </c>
      <c r="S4" s="176" t="s">
        <v>75</v>
      </c>
      <c r="T4" s="176" t="s">
        <v>76</v>
      </c>
      <c r="U4" s="176" t="s">
        <v>77</v>
      </c>
    </row>
    <row r="5" spans="1:21" ht="115.5" customHeight="1" x14ac:dyDescent="0.25">
      <c r="A5" s="181"/>
      <c r="B5" s="179"/>
      <c r="C5" s="179"/>
      <c r="D5" s="178"/>
      <c r="E5" s="178"/>
      <c r="F5" s="179"/>
      <c r="G5" s="179"/>
      <c r="H5" s="178"/>
      <c r="I5" s="178"/>
      <c r="J5" s="179"/>
      <c r="K5" s="179"/>
      <c r="L5" s="179"/>
      <c r="M5" s="177"/>
      <c r="N5" s="177"/>
      <c r="O5" s="177"/>
      <c r="P5" s="177"/>
      <c r="Q5" s="177"/>
      <c r="R5" s="177"/>
      <c r="S5" s="177"/>
      <c r="T5" s="177"/>
      <c r="U5" s="177"/>
    </row>
    <row r="6" spans="1:21" s="15" customFormat="1" ht="31.5" x14ac:dyDescent="0.25">
      <c r="A6" s="97" t="s">
        <v>54</v>
      </c>
      <c r="B6" s="16">
        <v>810650722.04327202</v>
      </c>
      <c r="C6" s="16">
        <v>0</v>
      </c>
      <c r="D6" s="16">
        <v>8147269.910321502</v>
      </c>
      <c r="E6" s="16">
        <v>12279388.483211152</v>
      </c>
      <c r="F6" s="16">
        <v>77637245.303378075</v>
      </c>
      <c r="G6" s="16">
        <v>0</v>
      </c>
      <c r="H6" s="16">
        <v>2297.9945226999998</v>
      </c>
      <c r="I6" s="16">
        <v>2213122.9938420998</v>
      </c>
      <c r="J6" s="16">
        <v>47574522.112756625</v>
      </c>
      <c r="K6" s="16">
        <v>2809460.7396807927</v>
      </c>
      <c r="L6" s="16">
        <v>84414.210713612207</v>
      </c>
      <c r="M6" s="16">
        <v>4957323.2394744093</v>
      </c>
      <c r="N6" s="16">
        <v>25115.147101899998</v>
      </c>
      <c r="O6" s="16">
        <v>17802.127583900001</v>
      </c>
      <c r="P6" s="16">
        <v>24494.539479300001</v>
      </c>
      <c r="Q6" s="16">
        <v>5897.5544624000013</v>
      </c>
      <c r="R6" s="16">
        <v>0</v>
      </c>
      <c r="S6" s="16">
        <v>0</v>
      </c>
      <c r="T6" s="16">
        <v>0</v>
      </c>
      <c r="U6" s="16">
        <v>0</v>
      </c>
    </row>
    <row r="7" spans="1:21" ht="15.75" x14ac:dyDescent="0.25">
      <c r="A7" s="98" t="s">
        <v>33</v>
      </c>
      <c r="B7" s="16">
        <v>810645687.78263402</v>
      </c>
      <c r="C7" s="16">
        <v>0</v>
      </c>
      <c r="D7" s="16">
        <v>8147269.910321502</v>
      </c>
      <c r="E7" s="16">
        <v>12279388.483211152</v>
      </c>
      <c r="F7" s="16">
        <v>0</v>
      </c>
      <c r="G7" s="16">
        <v>0</v>
      </c>
      <c r="H7" s="16">
        <v>0</v>
      </c>
      <c r="I7" s="16">
        <v>0</v>
      </c>
      <c r="J7" s="16">
        <v>47466564.838282332</v>
      </c>
      <c r="K7" s="16">
        <v>2809460.7396807927</v>
      </c>
      <c r="L7" s="16">
        <v>84414.210713612207</v>
      </c>
      <c r="M7" s="16">
        <v>4946139.209474409</v>
      </c>
      <c r="N7" s="16">
        <v>25115.147101899998</v>
      </c>
      <c r="O7" s="16">
        <v>17802.127583900001</v>
      </c>
      <c r="P7" s="16">
        <v>24494.539479300001</v>
      </c>
      <c r="Q7" s="16">
        <v>5890.9444624000007</v>
      </c>
      <c r="R7" s="16">
        <v>0</v>
      </c>
      <c r="S7" s="16">
        <v>0</v>
      </c>
      <c r="T7" s="16">
        <v>0</v>
      </c>
      <c r="U7" s="16">
        <v>0</v>
      </c>
    </row>
    <row r="8" spans="1:21" ht="15.75" x14ac:dyDescent="0.25">
      <c r="A8" s="98" t="s">
        <v>34</v>
      </c>
      <c r="B8" s="16">
        <v>793339548.00038445</v>
      </c>
      <c r="C8" s="16">
        <v>0</v>
      </c>
      <c r="D8" s="16">
        <v>7893570.2009315044</v>
      </c>
      <c r="E8" s="16">
        <v>12138336.634528073</v>
      </c>
      <c r="F8" s="16">
        <v>0</v>
      </c>
      <c r="G8" s="16">
        <v>0</v>
      </c>
      <c r="H8" s="16">
        <v>0</v>
      </c>
      <c r="I8" s="16">
        <v>0</v>
      </c>
      <c r="J8" s="16">
        <v>20307803.157136824</v>
      </c>
      <c r="K8" s="16">
        <v>403138.42627886467</v>
      </c>
      <c r="L8" s="16">
        <v>0</v>
      </c>
      <c r="M8" s="16">
        <v>4107533.9164744085</v>
      </c>
      <c r="N8" s="16">
        <v>14981.507101899999</v>
      </c>
      <c r="O8" s="16">
        <v>12733.962583900002</v>
      </c>
      <c r="P8" s="16">
        <v>13623.809479300002</v>
      </c>
      <c r="Q8" s="16">
        <v>5605.6444624000005</v>
      </c>
      <c r="R8" s="16">
        <v>0</v>
      </c>
      <c r="S8" s="16">
        <v>0</v>
      </c>
      <c r="T8" s="16">
        <v>0</v>
      </c>
      <c r="U8" s="16">
        <v>0</v>
      </c>
    </row>
    <row r="9" spans="1:21" ht="15.75" x14ac:dyDescent="0.25">
      <c r="A9" s="98" t="s">
        <v>35</v>
      </c>
      <c r="B9" s="16">
        <v>17306139.782249559</v>
      </c>
      <c r="C9" s="16">
        <v>0</v>
      </c>
      <c r="D9" s="16">
        <v>253699.70938999701</v>
      </c>
      <c r="E9" s="16">
        <v>141051.84868307997</v>
      </c>
      <c r="F9" s="16">
        <v>0</v>
      </c>
      <c r="G9" s="16">
        <v>0</v>
      </c>
      <c r="H9" s="16">
        <v>0</v>
      </c>
      <c r="I9" s="16">
        <v>0</v>
      </c>
      <c r="J9" s="16">
        <v>27158761.681145512</v>
      </c>
      <c r="K9" s="16">
        <v>2406322.3134019277</v>
      </c>
      <c r="L9" s="16">
        <v>84414.210713612207</v>
      </c>
      <c r="M9" s="16">
        <v>838605.29299999983</v>
      </c>
      <c r="N9" s="16">
        <v>10133.64</v>
      </c>
      <c r="O9" s="16">
        <v>5068.165</v>
      </c>
      <c r="P9" s="16">
        <v>10870.73</v>
      </c>
      <c r="Q9" s="16">
        <v>285.29999999999995</v>
      </c>
      <c r="R9" s="16">
        <v>0</v>
      </c>
      <c r="S9" s="16">
        <v>0</v>
      </c>
      <c r="T9" s="16">
        <v>0</v>
      </c>
      <c r="U9" s="16">
        <v>0</v>
      </c>
    </row>
    <row r="10" spans="1:21" ht="31.5" x14ac:dyDescent="0.25">
      <c r="A10" s="98" t="s">
        <v>36</v>
      </c>
      <c r="B10" s="16">
        <v>5034.2606380000025</v>
      </c>
      <c r="C10" s="16">
        <v>0</v>
      </c>
      <c r="D10" s="16">
        <v>0</v>
      </c>
      <c r="E10" s="16">
        <v>0</v>
      </c>
      <c r="F10" s="16">
        <v>77637245.303378075</v>
      </c>
      <c r="G10" s="16">
        <v>0</v>
      </c>
      <c r="H10" s="16">
        <v>2297.9945226999998</v>
      </c>
      <c r="I10" s="16">
        <v>2213122.9938420998</v>
      </c>
      <c r="J10" s="16">
        <v>107957.27447429999</v>
      </c>
      <c r="K10" s="16">
        <v>0</v>
      </c>
      <c r="L10" s="16">
        <v>0</v>
      </c>
      <c r="M10" s="16">
        <v>11184.03</v>
      </c>
      <c r="N10" s="16">
        <v>0</v>
      </c>
      <c r="O10" s="16">
        <v>0</v>
      </c>
      <c r="P10" s="16">
        <v>0</v>
      </c>
      <c r="Q10" s="16">
        <v>6.6099999999999994</v>
      </c>
      <c r="R10" s="16">
        <v>0</v>
      </c>
      <c r="S10" s="16">
        <v>0</v>
      </c>
      <c r="T10" s="16">
        <v>0</v>
      </c>
      <c r="U10" s="16">
        <v>0</v>
      </c>
    </row>
    <row r="11" spans="1:21" ht="31.5" x14ac:dyDescent="0.25">
      <c r="A11" s="97" t="s">
        <v>55</v>
      </c>
      <c r="B11" s="16">
        <v>67513628.198045149</v>
      </c>
      <c r="C11" s="16">
        <v>0</v>
      </c>
      <c r="D11" s="16">
        <v>288031.37839299883</v>
      </c>
      <c r="E11" s="16">
        <v>1552670.7106308001</v>
      </c>
      <c r="F11" s="16">
        <v>0</v>
      </c>
      <c r="G11" s="16">
        <v>0</v>
      </c>
      <c r="H11" s="16">
        <v>0</v>
      </c>
      <c r="I11" s="16">
        <v>0</v>
      </c>
      <c r="J11" s="16">
        <v>1345015.0616137777</v>
      </c>
      <c r="K11" s="16">
        <v>4383.440196062912</v>
      </c>
      <c r="L11" s="16">
        <v>0</v>
      </c>
      <c r="M11" s="16">
        <v>91238.145689015291</v>
      </c>
      <c r="N11" s="16">
        <v>3015.2670403250004</v>
      </c>
      <c r="O11" s="16">
        <v>8246.2924659500004</v>
      </c>
      <c r="P11" s="16">
        <v>8990.2384282000003</v>
      </c>
      <c r="Q11" s="16">
        <v>2127.0700000000002</v>
      </c>
      <c r="R11" s="16">
        <v>0</v>
      </c>
      <c r="S11" s="16">
        <v>0</v>
      </c>
      <c r="T11" s="16">
        <v>0</v>
      </c>
      <c r="U11" s="16">
        <v>0</v>
      </c>
    </row>
    <row r="12" spans="1:21" ht="31.5" x14ac:dyDescent="0.25">
      <c r="A12" s="97" t="s">
        <v>56</v>
      </c>
      <c r="B12" s="16">
        <v>322051.72699823516</v>
      </c>
      <c r="C12" s="16">
        <v>0</v>
      </c>
      <c r="D12" s="16">
        <v>2090980.1660234998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1435910.3892405785</v>
      </c>
      <c r="K12" s="16">
        <v>1299.3352422</v>
      </c>
      <c r="L12" s="16">
        <v>0</v>
      </c>
      <c r="M12" s="16">
        <v>-3089590.6770581347</v>
      </c>
      <c r="N12" s="16">
        <v>8763.1299471999992</v>
      </c>
      <c r="O12" s="16">
        <v>17305.468495000001</v>
      </c>
      <c r="P12" s="16">
        <v>33559.03</v>
      </c>
      <c r="Q12" s="16">
        <v>185.91000000000003</v>
      </c>
      <c r="R12" s="16">
        <v>0</v>
      </c>
      <c r="S12" s="16">
        <v>0</v>
      </c>
      <c r="T12" s="16">
        <v>0</v>
      </c>
      <c r="U12" s="16">
        <v>0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1536437.7094188866</v>
      </c>
      <c r="C14" s="16">
        <v>221179.06557557351</v>
      </c>
      <c r="D14" s="16">
        <v>45827.272191524971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13531583.177117519</v>
      </c>
      <c r="K14" s="16">
        <v>3134639.9048312251</v>
      </c>
      <c r="L14" s="16">
        <v>0</v>
      </c>
      <c r="M14" s="16">
        <v>1445211.3055831867</v>
      </c>
      <c r="N14" s="16">
        <v>31018.606011800002</v>
      </c>
      <c r="O14" s="16">
        <v>119942.1948808</v>
      </c>
      <c r="P14" s="16">
        <v>208684.87779170001</v>
      </c>
      <c r="Q14" s="16">
        <v>10343.68</v>
      </c>
      <c r="R14" s="16">
        <v>0</v>
      </c>
      <c r="S14" s="16">
        <v>0</v>
      </c>
      <c r="T14" s="16">
        <v>0</v>
      </c>
      <c r="U14" s="16">
        <v>0</v>
      </c>
    </row>
    <row r="15" spans="1:21" s="15" customFormat="1" ht="18" customHeight="1" x14ac:dyDescent="0.25">
      <c r="A15" s="107" t="s">
        <v>48</v>
      </c>
      <c r="B15" s="17">
        <v>880022839.67773402</v>
      </c>
      <c r="C15" s="17">
        <v>221179.06557557351</v>
      </c>
      <c r="D15" s="17">
        <v>10572108.726929525</v>
      </c>
      <c r="E15" s="17">
        <v>13832059.193841951</v>
      </c>
      <c r="F15" s="17">
        <v>77637245.303378075</v>
      </c>
      <c r="G15" s="17">
        <v>0</v>
      </c>
      <c r="H15" s="17">
        <v>2297.9945226999998</v>
      </c>
      <c r="I15" s="17">
        <v>2213122.9938420998</v>
      </c>
      <c r="J15" s="17">
        <v>63887030.740728498</v>
      </c>
      <c r="K15" s="17">
        <v>5949783.4199502794</v>
      </c>
      <c r="L15" s="17">
        <v>84414.210713612207</v>
      </c>
      <c r="M15" s="17">
        <v>3404182.0136884758</v>
      </c>
      <c r="N15" s="17">
        <v>67912.150101224994</v>
      </c>
      <c r="O15" s="17">
        <v>163296.08342565002</v>
      </c>
      <c r="P15" s="17">
        <v>275728.68569920002</v>
      </c>
      <c r="Q15" s="17">
        <v>18554.214462400003</v>
      </c>
      <c r="R15" s="17">
        <v>0</v>
      </c>
      <c r="S15" s="17">
        <v>0</v>
      </c>
      <c r="T15" s="17">
        <v>0</v>
      </c>
      <c r="U15" s="17">
        <v>0</v>
      </c>
    </row>
    <row r="16" spans="1:21" s="15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</sheetData>
  <mergeCells count="28"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N4:N5"/>
    <mergeCell ref="U4:U5"/>
    <mergeCell ref="T2:U2"/>
    <mergeCell ref="O4:O5"/>
    <mergeCell ref="Q4:Q5"/>
    <mergeCell ref="R4:R5"/>
    <mergeCell ref="S4:S5"/>
    <mergeCell ref="T4:T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5.7109375" style="13" customWidth="1"/>
    <col min="3" max="3" width="16.7109375" style="13" customWidth="1"/>
    <col min="4" max="4" width="19.5703125" style="13" customWidth="1"/>
    <col min="5" max="7" width="15.7109375" style="13" customWidth="1"/>
    <col min="8" max="8" width="16.7109375" style="13" customWidth="1"/>
    <col min="9" max="10" width="21.7109375" style="13" customWidth="1"/>
    <col min="11" max="11" width="12" style="13" customWidth="1"/>
    <col min="12" max="12" width="18.7109375" style="13" customWidth="1"/>
    <col min="13" max="14" width="16.7109375" style="13" customWidth="1"/>
    <col min="15" max="15" width="15.7109375" style="19" customWidth="1"/>
    <col min="16" max="17" width="16.7109375" style="19" customWidth="1"/>
    <col min="18" max="18" width="15.7109375" style="19" customWidth="1"/>
    <col min="19" max="21" width="16.7109375" style="19" customWidth="1"/>
    <col min="22" max="16384" width="9.28515625" style="19"/>
  </cols>
  <sheetData>
    <row r="1" spans="1:21" ht="15.75" customHeight="1" x14ac:dyDescent="0.25">
      <c r="A1" s="180" t="s">
        <v>394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ht="15.7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163" t="s">
        <v>49</v>
      </c>
      <c r="U2" s="163"/>
    </row>
    <row r="3" spans="1:21" s="20" customFormat="1" ht="15.75" x14ac:dyDescent="0.25">
      <c r="A3" s="181" t="s">
        <v>31</v>
      </c>
      <c r="B3" s="182" t="s">
        <v>78</v>
      </c>
      <c r="C3" s="182"/>
      <c r="D3" s="182"/>
      <c r="E3" s="182"/>
      <c r="F3" s="182" t="s">
        <v>81</v>
      </c>
      <c r="G3" s="182" t="s">
        <v>82</v>
      </c>
      <c r="H3" s="182"/>
      <c r="I3" s="182"/>
      <c r="J3" s="182"/>
      <c r="K3" s="182" t="s">
        <v>86</v>
      </c>
      <c r="L3" s="182"/>
      <c r="M3" s="182" t="s">
        <v>89</v>
      </c>
      <c r="N3" s="182" t="s">
        <v>90</v>
      </c>
      <c r="O3" s="182" t="s">
        <v>91</v>
      </c>
      <c r="P3" s="186"/>
      <c r="Q3" s="182" t="s">
        <v>97</v>
      </c>
      <c r="R3" s="182" t="s">
        <v>93</v>
      </c>
      <c r="S3" s="182"/>
      <c r="T3" s="182"/>
      <c r="U3" s="182"/>
    </row>
    <row r="4" spans="1:21" ht="75.75" customHeight="1" x14ac:dyDescent="0.25">
      <c r="A4" s="181"/>
      <c r="B4" s="182" t="s">
        <v>61</v>
      </c>
      <c r="C4" s="182" t="s">
        <v>62</v>
      </c>
      <c r="D4" s="182" t="s">
        <v>79</v>
      </c>
      <c r="E4" s="182" t="s">
        <v>80</v>
      </c>
      <c r="F4" s="182"/>
      <c r="G4" s="182" t="s">
        <v>61</v>
      </c>
      <c r="H4" s="182" t="s">
        <v>62</v>
      </c>
      <c r="I4" s="182" t="s">
        <v>83</v>
      </c>
      <c r="J4" s="182"/>
      <c r="K4" s="182"/>
      <c r="L4" s="182"/>
      <c r="M4" s="182"/>
      <c r="N4" s="182"/>
      <c r="O4" s="186"/>
      <c r="P4" s="186"/>
      <c r="Q4" s="186"/>
      <c r="R4" s="182" t="s">
        <v>61</v>
      </c>
      <c r="S4" s="182" t="s">
        <v>94</v>
      </c>
      <c r="T4" s="182" t="s">
        <v>95</v>
      </c>
      <c r="U4" s="182" t="s">
        <v>96</v>
      </c>
    </row>
    <row r="5" spans="1:21" ht="110.25" x14ac:dyDescent="0.25">
      <c r="A5" s="181"/>
      <c r="B5" s="182"/>
      <c r="C5" s="182"/>
      <c r="D5" s="182"/>
      <c r="E5" s="182"/>
      <c r="F5" s="182"/>
      <c r="G5" s="182"/>
      <c r="H5" s="182"/>
      <c r="I5" s="108" t="s">
        <v>84</v>
      </c>
      <c r="J5" s="108" t="s">
        <v>85</v>
      </c>
      <c r="K5" s="109" t="s">
        <v>87</v>
      </c>
      <c r="L5" s="108" t="s">
        <v>88</v>
      </c>
      <c r="M5" s="182"/>
      <c r="N5" s="182"/>
      <c r="O5" s="110" t="s">
        <v>69</v>
      </c>
      <c r="P5" s="110" t="s">
        <v>92</v>
      </c>
      <c r="Q5" s="186"/>
      <c r="R5" s="182"/>
      <c r="S5" s="182"/>
      <c r="T5" s="182"/>
      <c r="U5" s="182"/>
    </row>
    <row r="6" spans="1:21" ht="31.5" x14ac:dyDescent="0.25">
      <c r="A6" s="97" t="s">
        <v>54</v>
      </c>
      <c r="B6" s="16">
        <v>43472323.487232201</v>
      </c>
      <c r="C6" s="16">
        <v>3283996.2885711738</v>
      </c>
      <c r="D6" s="16">
        <v>12687687.211290479</v>
      </c>
      <c r="E6" s="16">
        <v>187870.89659093093</v>
      </c>
      <c r="F6" s="16">
        <v>114</v>
      </c>
      <c r="G6" s="16">
        <v>0</v>
      </c>
      <c r="H6" s="16">
        <v>0</v>
      </c>
      <c r="I6" s="16">
        <v>0</v>
      </c>
      <c r="J6" s="16">
        <v>0</v>
      </c>
      <c r="K6" s="16">
        <v>4225129.7369584916</v>
      </c>
      <c r="L6" s="16">
        <v>335831.61963253637</v>
      </c>
      <c r="M6" s="16">
        <v>48915.834000705108</v>
      </c>
      <c r="N6" s="16">
        <v>26182203.241878193</v>
      </c>
      <c r="O6" s="16">
        <v>1009875589.97019</v>
      </c>
      <c r="P6" s="16">
        <v>6093457.0282519674</v>
      </c>
      <c r="Q6" s="16">
        <v>11030329271.704876</v>
      </c>
      <c r="R6" s="16">
        <v>3567913287.7202582</v>
      </c>
      <c r="S6" s="16">
        <v>1197261799.9612556</v>
      </c>
      <c r="T6" s="16">
        <v>185446658.27277628</v>
      </c>
      <c r="U6" s="16">
        <v>733033381.14942241</v>
      </c>
    </row>
    <row r="7" spans="1:21" ht="15.75" x14ac:dyDescent="0.25">
      <c r="A7" s="98" t="s">
        <v>33</v>
      </c>
      <c r="B7" s="16">
        <v>40740910.805644579</v>
      </c>
      <c r="C7" s="16">
        <v>3283648.6202303739</v>
      </c>
      <c r="D7" s="16">
        <v>12350474.533009851</v>
      </c>
      <c r="E7" s="16">
        <v>187485.2480913469</v>
      </c>
      <c r="F7" s="16">
        <v>114</v>
      </c>
      <c r="G7" s="16">
        <v>0</v>
      </c>
      <c r="H7" s="16">
        <v>0</v>
      </c>
      <c r="I7" s="16">
        <v>0</v>
      </c>
      <c r="J7" s="16">
        <v>0</v>
      </c>
      <c r="K7" s="16">
        <v>4225129.7369584916</v>
      </c>
      <c r="L7" s="16">
        <v>335831.61963253637</v>
      </c>
      <c r="M7" s="16">
        <v>48915.834000705108</v>
      </c>
      <c r="N7" s="16">
        <v>26159125.335363921</v>
      </c>
      <c r="O7" s="16">
        <v>929370862.54359782</v>
      </c>
      <c r="P7" s="16">
        <v>6093109.3599111671</v>
      </c>
      <c r="Q7" s="16">
        <v>10969311555.893032</v>
      </c>
      <c r="R7" s="16">
        <v>3567856570.7383065</v>
      </c>
      <c r="S7" s="16">
        <v>1197261799.9612556</v>
      </c>
      <c r="T7" s="16">
        <v>185410339.42302656</v>
      </c>
      <c r="U7" s="16">
        <v>733018853.60952258</v>
      </c>
    </row>
    <row r="8" spans="1:21" ht="15.75" x14ac:dyDescent="0.25">
      <c r="A8" s="98" t="s">
        <v>34</v>
      </c>
      <c r="B8" s="16">
        <v>17151104.043057438</v>
      </c>
      <c r="C8" s="16">
        <v>355266.43250214728</v>
      </c>
      <c r="D8" s="16">
        <v>1511302.3202521189</v>
      </c>
      <c r="E8" s="16">
        <v>52618.565302048897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4225129.7369584916</v>
      </c>
      <c r="L8" s="16">
        <v>335831.61963253637</v>
      </c>
      <c r="M8" s="16">
        <v>0</v>
      </c>
      <c r="N8" s="16">
        <v>26159125.335363921</v>
      </c>
      <c r="O8" s="16">
        <v>861182710.27290106</v>
      </c>
      <c r="P8" s="16">
        <v>758404.85878101189</v>
      </c>
      <c r="Q8" s="16">
        <v>1244518415.8618712</v>
      </c>
      <c r="R8" s="16">
        <v>479684667.62325704</v>
      </c>
      <c r="S8" s="16">
        <v>626398.27803189412</v>
      </c>
      <c r="T8" s="16">
        <v>725583.05466785247</v>
      </c>
      <c r="U8" s="16">
        <v>148674858.03382674</v>
      </c>
    </row>
    <row r="9" spans="1:21" ht="15.75" x14ac:dyDescent="0.25">
      <c r="A9" s="98" t="s">
        <v>35</v>
      </c>
      <c r="B9" s="16">
        <v>23589806.762587152</v>
      </c>
      <c r="C9" s="16">
        <v>2928382.1877282271</v>
      </c>
      <c r="D9" s="16">
        <v>10839172.212757733</v>
      </c>
      <c r="E9" s="16">
        <v>134866.68278929798</v>
      </c>
      <c r="F9" s="16">
        <v>114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48915.834000705108</v>
      </c>
      <c r="N9" s="16">
        <v>0</v>
      </c>
      <c r="O9" s="16">
        <v>68188152.270696551</v>
      </c>
      <c r="P9" s="16">
        <v>5334704.5011301544</v>
      </c>
      <c r="Q9" s="16">
        <v>9724793140.0311604</v>
      </c>
      <c r="R9" s="16">
        <v>3088171903.1150498</v>
      </c>
      <c r="S9" s="16">
        <v>1196635401.6832237</v>
      </c>
      <c r="T9" s="16">
        <v>184684756.3683587</v>
      </c>
      <c r="U9" s="16">
        <v>584343995.57569575</v>
      </c>
    </row>
    <row r="10" spans="1:21" ht="31.5" x14ac:dyDescent="0.25">
      <c r="A10" s="98" t="s">
        <v>36</v>
      </c>
      <c r="B10" s="16">
        <v>2731412.6815876248</v>
      </c>
      <c r="C10" s="16">
        <v>347.66834080000001</v>
      </c>
      <c r="D10" s="16">
        <v>337212.67828062805</v>
      </c>
      <c r="E10" s="16">
        <v>385.64849958403101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23077.906514270246</v>
      </c>
      <c r="O10" s="16">
        <v>80504727.426592246</v>
      </c>
      <c r="P10" s="16">
        <v>347.66834080000001</v>
      </c>
      <c r="Q10" s="16">
        <v>61017715.811846495</v>
      </c>
      <c r="R10" s="16">
        <v>56716.981951699956</v>
      </c>
      <c r="S10" s="16">
        <v>0</v>
      </c>
      <c r="T10" s="16">
        <v>36318.849749699963</v>
      </c>
      <c r="U10" s="16">
        <v>14527.539899879986</v>
      </c>
    </row>
    <row r="11" spans="1:21" ht="31.5" x14ac:dyDescent="0.25">
      <c r="A11" s="97" t="s">
        <v>55</v>
      </c>
      <c r="B11" s="16">
        <v>2932385.9557661894</v>
      </c>
      <c r="C11" s="16">
        <v>5334.9526373107337</v>
      </c>
      <c r="D11" s="16">
        <v>45098.831431905426</v>
      </c>
      <c r="E11" s="16">
        <v>40671.828281591501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19003.86</v>
      </c>
      <c r="L11" s="16">
        <v>21315</v>
      </c>
      <c r="M11" s="16">
        <v>0</v>
      </c>
      <c r="N11" s="16">
        <v>102468.08528488537</v>
      </c>
      <c r="O11" s="16">
        <v>71912501.160710007</v>
      </c>
      <c r="P11" s="16">
        <v>9718.3928333736476</v>
      </c>
      <c r="Q11" s="16">
        <v>82332330.001051277</v>
      </c>
      <c r="R11" s="16">
        <v>9673750.345432302</v>
      </c>
      <c r="S11" s="16">
        <v>236419.03185599594</v>
      </c>
      <c r="T11" s="16">
        <v>371322.88184774003</v>
      </c>
      <c r="U11" s="16">
        <v>2670042.9014012311</v>
      </c>
    </row>
    <row r="12" spans="1:21" ht="31.5" x14ac:dyDescent="0.25">
      <c r="A12" s="97" t="s">
        <v>56</v>
      </c>
      <c r="B12" s="16">
        <v>752097.50767167809</v>
      </c>
      <c r="C12" s="16">
        <v>3938.9614309699996</v>
      </c>
      <c r="D12" s="16">
        <v>244307.08214861201</v>
      </c>
      <c r="E12" s="16">
        <v>6419.856663298774</v>
      </c>
      <c r="F12" s="16">
        <v>0</v>
      </c>
      <c r="G12" s="16">
        <v>660270805.38770449</v>
      </c>
      <c r="H12" s="16">
        <v>0</v>
      </c>
      <c r="I12" s="16">
        <v>284539469.65327597</v>
      </c>
      <c r="J12" s="16">
        <v>89332.89</v>
      </c>
      <c r="K12" s="16">
        <v>0</v>
      </c>
      <c r="L12" s="16">
        <v>0</v>
      </c>
      <c r="M12" s="16">
        <v>0</v>
      </c>
      <c r="N12" s="16">
        <v>86512.130598500007</v>
      </c>
      <c r="O12" s="16">
        <v>662867377.14221334</v>
      </c>
      <c r="P12" s="16">
        <v>5238.2966731699998</v>
      </c>
      <c r="Q12" s="16">
        <v>345057918.51770288</v>
      </c>
      <c r="R12" s="16">
        <v>-11894317.881437136</v>
      </c>
      <c r="S12" s="16">
        <v>369381.47045951145</v>
      </c>
      <c r="T12" s="16">
        <v>231589.89055218193</v>
      </c>
      <c r="U12" s="16">
        <v>855207.86017200002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5301395.060346704</v>
      </c>
      <c r="C14" s="16">
        <v>528039.55268386926</v>
      </c>
      <c r="D14" s="16">
        <v>2269369.4552145232</v>
      </c>
      <c r="E14" s="16">
        <v>22232.602521091518</v>
      </c>
      <c r="F14" s="16">
        <v>139000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420241.92400071304</v>
      </c>
      <c r="N14" s="16">
        <v>0</v>
      </c>
      <c r="O14" s="16">
        <v>20928657.870883826</v>
      </c>
      <c r="P14" s="16">
        <v>3883858.523090668</v>
      </c>
      <c r="Q14" s="16">
        <v>1095906695.0463521</v>
      </c>
      <c r="R14" s="16">
        <v>1095759106.0428381</v>
      </c>
      <c r="S14" s="16">
        <v>234032503.92279381</v>
      </c>
      <c r="T14" s="16">
        <v>1948852.6869051994</v>
      </c>
      <c r="U14" s="16">
        <v>152149503.58391362</v>
      </c>
    </row>
    <row r="15" spans="1:21" s="22" customFormat="1" ht="20.25" customHeight="1" x14ac:dyDescent="0.25">
      <c r="A15" s="107" t="s">
        <v>48</v>
      </c>
      <c r="B15" s="17">
        <v>52458202.011016786</v>
      </c>
      <c r="C15" s="17">
        <v>3821309.7553233239</v>
      </c>
      <c r="D15" s="17">
        <v>15246462.58008552</v>
      </c>
      <c r="E15" s="17">
        <v>257195.18405691269</v>
      </c>
      <c r="F15" s="17">
        <v>139114</v>
      </c>
      <c r="G15" s="17">
        <v>660270805.38770449</v>
      </c>
      <c r="H15" s="17">
        <v>0</v>
      </c>
      <c r="I15" s="17">
        <v>284539469.65327597</v>
      </c>
      <c r="J15" s="17">
        <v>89332.89</v>
      </c>
      <c r="K15" s="17">
        <v>4244133.596958492</v>
      </c>
      <c r="L15" s="17">
        <v>357146.61963253637</v>
      </c>
      <c r="M15" s="17">
        <v>469157.75800141814</v>
      </c>
      <c r="N15" s="17">
        <v>26371183.457761578</v>
      </c>
      <c r="O15" s="17">
        <v>1765584126.1439972</v>
      </c>
      <c r="P15" s="17">
        <v>9992272.2408491783</v>
      </c>
      <c r="Q15" s="17">
        <v>12553626215.269985</v>
      </c>
      <c r="R15" s="17">
        <v>4661451826.2270908</v>
      </c>
      <c r="S15" s="17">
        <v>1431900104.3863649</v>
      </c>
      <c r="T15" s="17">
        <v>187998423.73208138</v>
      </c>
      <c r="U15" s="17">
        <v>888708135.49490917</v>
      </c>
    </row>
    <row r="16" spans="1:21" s="20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2:21" ht="20.100000000000001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</sheetData>
  <mergeCells count="23"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T2:U2"/>
    <mergeCell ref="G4:G5"/>
    <mergeCell ref="S4:S5"/>
    <mergeCell ref="T4:T5"/>
    <mergeCell ref="U4:U5"/>
    <mergeCell ref="Q3:Q5"/>
    <mergeCell ref="R3:U3"/>
    <mergeCell ref="H4:H5"/>
    <mergeCell ref="I4:J4"/>
    <mergeCell ref="R4:R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3" customWidth="1"/>
    <col min="2" max="2" width="23.7109375" style="32" customWidth="1"/>
    <col min="3" max="3" width="21.7109375" style="32" customWidth="1"/>
    <col min="4" max="4" width="22" style="32" customWidth="1"/>
    <col min="5" max="5" width="18.5703125" style="32" customWidth="1"/>
    <col min="6" max="6" width="21.140625" style="32" customWidth="1"/>
    <col min="7" max="7" width="20.42578125" style="32" customWidth="1"/>
    <col min="8" max="8" width="26.85546875" style="32" customWidth="1"/>
    <col min="9" max="9" width="25" style="32" customWidth="1"/>
    <col min="10" max="10" width="22" style="32" customWidth="1"/>
    <col min="11" max="16384" width="9.140625" style="32"/>
  </cols>
  <sheetData>
    <row r="1" spans="1:10" s="25" customFormat="1" ht="15.75" customHeight="1" x14ac:dyDescent="0.25">
      <c r="A1" s="187" t="s">
        <v>395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s="25" customFormat="1" x14ac:dyDescent="0.25">
      <c r="A2" s="35"/>
      <c r="B2" s="35"/>
      <c r="C2" s="35"/>
      <c r="D2" s="35"/>
      <c r="E2" s="35"/>
      <c r="F2" s="35"/>
      <c r="G2" s="35"/>
      <c r="H2" s="35"/>
      <c r="I2" s="163" t="s">
        <v>49</v>
      </c>
      <c r="J2" s="163"/>
    </row>
    <row r="3" spans="1:10" s="26" customFormat="1" ht="33" customHeight="1" x14ac:dyDescent="0.25">
      <c r="A3" s="188" t="s">
        <v>31</v>
      </c>
      <c r="B3" s="190" t="s">
        <v>98</v>
      </c>
      <c r="C3" s="192" t="s">
        <v>99</v>
      </c>
      <c r="D3" s="193"/>
      <c r="E3" s="194" t="s">
        <v>100</v>
      </c>
      <c r="F3" s="194"/>
      <c r="G3" s="192" t="s">
        <v>101</v>
      </c>
      <c r="H3" s="195"/>
      <c r="I3" s="194" t="s">
        <v>102</v>
      </c>
      <c r="J3" s="196" t="s">
        <v>103</v>
      </c>
    </row>
    <row r="4" spans="1:10" s="27" customFormat="1" ht="51.75" customHeight="1" x14ac:dyDescent="0.25">
      <c r="A4" s="189"/>
      <c r="B4" s="191"/>
      <c r="C4" s="108" t="s">
        <v>104</v>
      </c>
      <c r="D4" s="108" t="s">
        <v>105</v>
      </c>
      <c r="E4" s="111" t="s">
        <v>106</v>
      </c>
      <c r="F4" s="111" t="s">
        <v>107</v>
      </c>
      <c r="G4" s="111" t="s">
        <v>108</v>
      </c>
      <c r="H4" s="111" t="s">
        <v>109</v>
      </c>
      <c r="I4" s="194"/>
      <c r="J4" s="197"/>
    </row>
    <row r="5" spans="1:10" s="28" customFormat="1" ht="31.5" x14ac:dyDescent="0.25">
      <c r="A5" s="97" t="s">
        <v>54</v>
      </c>
      <c r="B5" s="16">
        <v>348191.39682287269</v>
      </c>
      <c r="C5" s="16">
        <v>30707216.968866028</v>
      </c>
      <c r="D5" s="16">
        <v>2567539.984689658</v>
      </c>
      <c r="E5" s="16">
        <v>245575.79681026848</v>
      </c>
      <c r="F5" s="16">
        <v>1835435.2179073407</v>
      </c>
      <c r="G5" s="16">
        <v>767980.8</v>
      </c>
      <c r="H5" s="16">
        <v>18453909.482260682</v>
      </c>
      <c r="I5" s="16">
        <v>137467.90413398703</v>
      </c>
      <c r="J5" s="16">
        <v>55063317.551490843</v>
      </c>
    </row>
    <row r="6" spans="1:10" s="28" customFormat="1" x14ac:dyDescent="0.25">
      <c r="A6" s="98" t="s">
        <v>33</v>
      </c>
      <c r="B6" s="16">
        <v>331281.53093336907</v>
      </c>
      <c r="C6" s="16">
        <v>30560384.174827583</v>
      </c>
      <c r="D6" s="16">
        <v>2023869.7546896581</v>
      </c>
      <c r="E6" s="16">
        <v>225421.12793719032</v>
      </c>
      <c r="F6" s="16">
        <v>1503129.2579073408</v>
      </c>
      <c r="G6" s="16">
        <v>741628.53</v>
      </c>
      <c r="H6" s="16">
        <v>16951349.879517514</v>
      </c>
      <c r="I6" s="16">
        <v>137467.89413398702</v>
      </c>
      <c r="J6" s="16">
        <v>52474532.149946645</v>
      </c>
    </row>
    <row r="7" spans="1:10" s="28" customFormat="1" x14ac:dyDescent="0.25">
      <c r="A7" s="98" t="s">
        <v>34</v>
      </c>
      <c r="B7" s="16">
        <v>200477.86090976369</v>
      </c>
      <c r="C7" s="16">
        <v>5409806.3683946887</v>
      </c>
      <c r="D7" s="16">
        <v>1400191.5884088145</v>
      </c>
      <c r="E7" s="16">
        <v>196128.97920908168</v>
      </c>
      <c r="F7" s="16">
        <v>1236589.6504944414</v>
      </c>
      <c r="G7" s="16">
        <v>740741.32000000007</v>
      </c>
      <c r="H7" s="16">
        <v>9257740.4786710553</v>
      </c>
      <c r="I7" s="16">
        <v>30090.035083427214</v>
      </c>
      <c r="J7" s="16">
        <v>18471766.281171273</v>
      </c>
    </row>
    <row r="8" spans="1:10" s="28" customFormat="1" x14ac:dyDescent="0.25">
      <c r="A8" s="98" t="s">
        <v>35</v>
      </c>
      <c r="B8" s="16">
        <v>130803.67002360536</v>
      </c>
      <c r="C8" s="16">
        <v>25150577.806432888</v>
      </c>
      <c r="D8" s="16">
        <v>623678.16628084355</v>
      </c>
      <c r="E8" s="16">
        <v>29292.148728108663</v>
      </c>
      <c r="F8" s="16">
        <v>266539.60741289944</v>
      </c>
      <c r="G8" s="16">
        <v>887.21</v>
      </c>
      <c r="H8" s="16">
        <v>7693609.4008464599</v>
      </c>
      <c r="I8" s="16">
        <v>107377.85905055981</v>
      </c>
      <c r="J8" s="16">
        <v>34002765.868775368</v>
      </c>
    </row>
    <row r="9" spans="1:10" s="28" customFormat="1" ht="31.5" x14ac:dyDescent="0.25">
      <c r="A9" s="98" t="s">
        <v>36</v>
      </c>
      <c r="B9" s="16">
        <v>16909.865889503621</v>
      </c>
      <c r="C9" s="16">
        <v>146832.79403844726</v>
      </c>
      <c r="D9" s="16">
        <v>543670.23</v>
      </c>
      <c r="E9" s="16">
        <v>20154.668873078142</v>
      </c>
      <c r="F9" s="16">
        <v>332305.95999999996</v>
      </c>
      <c r="G9" s="16">
        <v>26352.269999999997</v>
      </c>
      <c r="H9" s="16">
        <v>1502559.6027431672</v>
      </c>
      <c r="I9" s="16">
        <v>0.01</v>
      </c>
      <c r="J9" s="16">
        <v>2588785.4015441961</v>
      </c>
    </row>
    <row r="10" spans="1:10" s="28" customFormat="1" ht="31.5" x14ac:dyDescent="0.25">
      <c r="A10" s="97" t="s">
        <v>55</v>
      </c>
      <c r="B10" s="16">
        <v>3143.9273627369885</v>
      </c>
      <c r="C10" s="16">
        <v>167099.40668593399</v>
      </c>
      <c r="D10" s="16">
        <v>191837.85</v>
      </c>
      <c r="E10" s="16">
        <v>6865.2685468324689</v>
      </c>
      <c r="F10" s="16">
        <v>118200.98581460705</v>
      </c>
      <c r="G10" s="16">
        <v>24612.32</v>
      </c>
      <c r="H10" s="16">
        <v>869394.87860641675</v>
      </c>
      <c r="I10" s="16">
        <v>3934.1054456727556</v>
      </c>
      <c r="J10" s="16">
        <v>1385088.7424622001</v>
      </c>
    </row>
    <row r="11" spans="1:10" s="28" customFormat="1" ht="31.5" x14ac:dyDescent="0.25">
      <c r="A11" s="97" t="s">
        <v>56</v>
      </c>
      <c r="B11" s="16">
        <v>39774.674202252922</v>
      </c>
      <c r="C11" s="16">
        <v>5685352.0709382603</v>
      </c>
      <c r="D11" s="16">
        <v>948808.47752384655</v>
      </c>
      <c r="E11" s="16">
        <v>33364.695650212911</v>
      </c>
      <c r="F11" s="16">
        <v>219178.65040378534</v>
      </c>
      <c r="G11" s="16">
        <v>319930.86999999994</v>
      </c>
      <c r="H11" s="16">
        <v>2057161.7338052208</v>
      </c>
      <c r="I11" s="16">
        <v>6161.6709090735694</v>
      </c>
      <c r="J11" s="16">
        <v>9309732.8434326518</v>
      </c>
    </row>
    <row r="12" spans="1:10" s="28" customFormat="1" x14ac:dyDescent="0.25">
      <c r="A12" s="99" t="s">
        <v>57</v>
      </c>
      <c r="B12" s="16">
        <v>0</v>
      </c>
      <c r="C12" s="16">
        <v>2236.41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2236.41</v>
      </c>
    </row>
    <row r="13" spans="1:10" s="28" customFormat="1" ht="31.5" x14ac:dyDescent="0.25">
      <c r="A13" s="100" t="s">
        <v>58</v>
      </c>
      <c r="B13" s="16">
        <v>37950.237371784198</v>
      </c>
      <c r="C13" s="16">
        <v>8541303.8948114421</v>
      </c>
      <c r="D13" s="16">
        <v>562718.95917768637</v>
      </c>
      <c r="E13" s="16">
        <v>36128.089581338711</v>
      </c>
      <c r="F13" s="16">
        <v>115389.15529427071</v>
      </c>
      <c r="G13" s="16">
        <v>191979.86040000001</v>
      </c>
      <c r="H13" s="16">
        <v>1999017.8384787415</v>
      </c>
      <c r="I13" s="16">
        <v>1464.23</v>
      </c>
      <c r="J13" s="16">
        <v>11485952.265115263</v>
      </c>
    </row>
    <row r="14" spans="1:10" s="29" customFormat="1" x14ac:dyDescent="0.25">
      <c r="A14" s="107" t="s">
        <v>48</v>
      </c>
      <c r="B14" s="17">
        <v>429060.23575964675</v>
      </c>
      <c r="C14" s="17">
        <v>45103208.751301661</v>
      </c>
      <c r="D14" s="17">
        <v>4270905.2713911906</v>
      </c>
      <c r="E14" s="17">
        <v>321933.8505886526</v>
      </c>
      <c r="F14" s="17">
        <v>2288204.0094200037</v>
      </c>
      <c r="G14" s="17">
        <v>1304503.8504000001</v>
      </c>
      <c r="H14" s="17">
        <v>23379483.933151063</v>
      </c>
      <c r="I14" s="17">
        <v>149027.91048873338</v>
      </c>
      <c r="J14" s="17">
        <v>77246327.812500969</v>
      </c>
    </row>
    <row r="15" spans="1:10" s="29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">
      <c r="B16" s="31"/>
      <c r="C16" s="31"/>
      <c r="D16" s="31"/>
      <c r="E16" s="31"/>
      <c r="F16" s="31"/>
      <c r="G16" s="31"/>
      <c r="H16" s="31"/>
      <c r="I16" s="31"/>
      <c r="J16" s="31"/>
    </row>
    <row r="17" spans="2:10" x14ac:dyDescent="0.2">
      <c r="B17" s="33"/>
      <c r="C17" s="33"/>
      <c r="D17" s="33"/>
      <c r="E17" s="33"/>
      <c r="F17" s="33"/>
      <c r="G17" s="33"/>
      <c r="H17" s="33"/>
      <c r="I17" s="33"/>
      <c r="J17" s="33"/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I2:J2"/>
  </mergeCells>
  <conditionalFormatting sqref="B16:J16">
    <cfRule type="cellIs" dxfId="65" priority="2" operator="notEqual">
      <formula>0</formula>
    </cfRule>
  </conditionalFormatting>
  <conditionalFormatting sqref="B17:J17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37" customWidth="1"/>
    <col min="2" max="2" width="20.7109375" style="37" customWidth="1"/>
    <col min="3" max="3" width="23.7109375" style="37" customWidth="1"/>
    <col min="4" max="4" width="20.7109375" style="37" customWidth="1"/>
    <col min="5" max="5" width="23.140625" style="37" customWidth="1"/>
    <col min="6" max="6" width="20.7109375" style="37" customWidth="1"/>
    <col min="7" max="7" width="23.140625" style="37" customWidth="1"/>
    <col min="8" max="8" width="21.85546875" style="37" customWidth="1"/>
    <col min="9" max="9" width="22.85546875" style="37" customWidth="1"/>
    <col min="10" max="10" width="17.7109375" style="37" customWidth="1"/>
    <col min="11" max="11" width="22.140625" style="37" customWidth="1"/>
    <col min="12" max="12" width="20.7109375" style="37" customWidth="1"/>
    <col min="13" max="13" width="24" style="37" customWidth="1"/>
    <col min="14" max="14" width="24.140625" style="37" customWidth="1"/>
    <col min="15" max="15" width="14.7109375" style="37" customWidth="1"/>
    <col min="16" max="16" width="17.28515625" style="37" customWidth="1"/>
    <col min="17" max="17" width="17.7109375" style="37" customWidth="1"/>
    <col min="18" max="18" width="11.7109375" style="37" customWidth="1"/>
    <col min="19" max="19" width="15.7109375" style="37" customWidth="1"/>
    <col min="20" max="20" width="18.85546875" style="37" customWidth="1"/>
    <col min="21" max="21" width="18.28515625" style="37" customWidth="1"/>
    <col min="22" max="22" width="15.7109375" style="37" customWidth="1"/>
    <col min="23" max="23" width="11.7109375" style="37" customWidth="1"/>
    <col min="24" max="24" width="15.7109375" style="37" customWidth="1"/>
    <col min="25" max="25" width="11.7109375" style="37" customWidth="1"/>
    <col min="26" max="26" width="15.7109375" style="37" customWidth="1"/>
    <col min="27" max="27" width="11.7109375" style="37" customWidth="1"/>
    <col min="28" max="28" width="15.7109375" style="37" customWidth="1"/>
    <col min="29" max="29" width="11.7109375" style="37" customWidth="1"/>
    <col min="30" max="30" width="15.7109375" style="37" customWidth="1"/>
    <col min="31" max="31" width="26" style="37" customWidth="1"/>
    <col min="32" max="16384" width="44" style="37"/>
  </cols>
  <sheetData>
    <row r="1" spans="1:33" ht="15.75" customHeight="1" x14ac:dyDescent="0.25">
      <c r="A1" s="201" t="s">
        <v>396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36"/>
      <c r="AG1" s="36"/>
    </row>
    <row r="2" spans="1:33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63" t="s">
        <v>49</v>
      </c>
      <c r="AE2" s="163"/>
    </row>
    <row r="3" spans="1:33" s="38" customFormat="1" ht="15.75" customHeight="1" x14ac:dyDescent="0.25">
      <c r="A3" s="181" t="s">
        <v>31</v>
      </c>
      <c r="B3" s="198" t="s">
        <v>110</v>
      </c>
      <c r="C3" s="198"/>
      <c r="D3" s="198" t="s">
        <v>111</v>
      </c>
      <c r="E3" s="198"/>
      <c r="F3" s="202" t="s">
        <v>112</v>
      </c>
      <c r="G3" s="202"/>
      <c r="H3" s="203" t="s">
        <v>113</v>
      </c>
      <c r="I3" s="203"/>
      <c r="J3" s="203"/>
      <c r="K3" s="203"/>
      <c r="L3" s="203"/>
      <c r="M3" s="198" t="s">
        <v>114</v>
      </c>
      <c r="N3" s="198"/>
      <c r="O3" s="198" t="s">
        <v>115</v>
      </c>
      <c r="P3" s="204"/>
      <c r="Q3" s="204"/>
      <c r="R3" s="182" t="s">
        <v>116</v>
      </c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98" t="s">
        <v>117</v>
      </c>
    </row>
    <row r="4" spans="1:33" ht="28.5" customHeight="1" x14ac:dyDescent="0.25">
      <c r="A4" s="181"/>
      <c r="B4" s="198" t="s">
        <v>118</v>
      </c>
      <c r="C4" s="198" t="s">
        <v>119</v>
      </c>
      <c r="D4" s="198" t="s">
        <v>120</v>
      </c>
      <c r="E4" s="198" t="s">
        <v>121</v>
      </c>
      <c r="F4" s="198" t="s">
        <v>120</v>
      </c>
      <c r="G4" s="198" t="s">
        <v>121</v>
      </c>
      <c r="H4" s="198" t="s">
        <v>122</v>
      </c>
      <c r="I4" s="198" t="s">
        <v>123</v>
      </c>
      <c r="J4" s="196" t="s">
        <v>124</v>
      </c>
      <c r="K4" s="194" t="s">
        <v>125</v>
      </c>
      <c r="L4" s="198" t="s">
        <v>126</v>
      </c>
      <c r="M4" s="198"/>
      <c r="N4" s="198"/>
      <c r="O4" s="198" t="s">
        <v>69</v>
      </c>
      <c r="P4" s="198" t="s">
        <v>125</v>
      </c>
      <c r="Q4" s="200"/>
      <c r="R4" s="182" t="s">
        <v>127</v>
      </c>
      <c r="S4" s="182"/>
      <c r="T4" s="182" t="s">
        <v>128</v>
      </c>
      <c r="U4" s="182"/>
      <c r="V4" s="182"/>
      <c r="W4" s="182" t="s">
        <v>129</v>
      </c>
      <c r="X4" s="182"/>
      <c r="Y4" s="182" t="s">
        <v>130</v>
      </c>
      <c r="Z4" s="182"/>
      <c r="AA4" s="182" t="s">
        <v>69</v>
      </c>
      <c r="AB4" s="182"/>
      <c r="AC4" s="199" t="s">
        <v>131</v>
      </c>
      <c r="AD4" s="199"/>
      <c r="AE4" s="205"/>
    </row>
    <row r="5" spans="1:33" s="38" customFormat="1" ht="114.75" customHeight="1" x14ac:dyDescent="0.25">
      <c r="A5" s="181"/>
      <c r="B5" s="198"/>
      <c r="C5" s="198"/>
      <c r="D5" s="198"/>
      <c r="E5" s="198"/>
      <c r="F5" s="198"/>
      <c r="G5" s="198"/>
      <c r="H5" s="198"/>
      <c r="I5" s="198"/>
      <c r="J5" s="197"/>
      <c r="K5" s="194"/>
      <c r="L5" s="198"/>
      <c r="M5" s="112" t="s">
        <v>132</v>
      </c>
      <c r="N5" s="112" t="s">
        <v>133</v>
      </c>
      <c r="O5" s="198"/>
      <c r="P5" s="112" t="s">
        <v>134</v>
      </c>
      <c r="Q5" s="112" t="s">
        <v>135</v>
      </c>
      <c r="R5" s="108" t="s">
        <v>136</v>
      </c>
      <c r="S5" s="108" t="s">
        <v>137</v>
      </c>
      <c r="T5" s="108" t="s">
        <v>138</v>
      </c>
      <c r="U5" s="108" t="s">
        <v>139</v>
      </c>
      <c r="V5" s="108" t="s">
        <v>140</v>
      </c>
      <c r="W5" s="108" t="s">
        <v>136</v>
      </c>
      <c r="X5" s="108" t="s">
        <v>137</v>
      </c>
      <c r="Y5" s="108" t="s">
        <v>136</v>
      </c>
      <c r="Z5" s="108" t="s">
        <v>137</v>
      </c>
      <c r="AA5" s="108" t="s">
        <v>136</v>
      </c>
      <c r="AB5" s="108" t="s">
        <v>137</v>
      </c>
      <c r="AC5" s="108" t="s">
        <v>136</v>
      </c>
      <c r="AD5" s="108" t="s">
        <v>137</v>
      </c>
      <c r="AE5" s="205"/>
    </row>
    <row r="6" spans="1:33" s="13" customFormat="1" ht="31.5" x14ac:dyDescent="0.25">
      <c r="A6" s="97" t="s">
        <v>54</v>
      </c>
      <c r="B6" s="16">
        <v>516397</v>
      </c>
      <c r="C6" s="16">
        <v>118795</v>
      </c>
      <c r="D6" s="16">
        <v>1473576</v>
      </c>
      <c r="E6" s="16">
        <v>410796</v>
      </c>
      <c r="F6" s="16">
        <v>19383659966.386917</v>
      </c>
      <c r="G6" s="16">
        <v>3985882583.0633054</v>
      </c>
      <c r="H6" s="16">
        <v>162074048.19371837</v>
      </c>
      <c r="I6" s="16">
        <v>162074048.19371837</v>
      </c>
      <c r="J6" s="16">
        <v>27210947.6976</v>
      </c>
      <c r="K6" s="16">
        <v>48521303.427765228</v>
      </c>
      <c r="L6" s="16">
        <v>75665816.140287608</v>
      </c>
      <c r="M6" s="16">
        <v>8257608.8703986006</v>
      </c>
      <c r="N6" s="16">
        <v>4264116.3009000011</v>
      </c>
      <c r="O6" s="16">
        <v>158385563.03060615</v>
      </c>
      <c r="P6" s="16">
        <v>20010635.850000013</v>
      </c>
      <c r="Q6" s="16">
        <v>25530779.673540972</v>
      </c>
      <c r="R6" s="16">
        <v>13344</v>
      </c>
      <c r="S6" s="16">
        <v>51735718.751816019</v>
      </c>
      <c r="T6" s="16">
        <v>11533</v>
      </c>
      <c r="U6" s="16">
        <v>0</v>
      </c>
      <c r="V6" s="16">
        <v>21495837.422675803</v>
      </c>
      <c r="W6" s="16">
        <v>2379</v>
      </c>
      <c r="X6" s="16">
        <v>22228114.874647293</v>
      </c>
      <c r="Y6" s="16">
        <v>9866</v>
      </c>
      <c r="Z6" s="16">
        <v>4444023.54</v>
      </c>
      <c r="AA6" s="16">
        <v>37122</v>
      </c>
      <c r="AB6" s="16">
        <v>99903694.589139119</v>
      </c>
      <c r="AC6" s="16">
        <v>2318</v>
      </c>
      <c r="AD6" s="16">
        <v>11477543.220575187</v>
      </c>
      <c r="AE6" s="16">
        <v>4580</v>
      </c>
    </row>
    <row r="7" spans="1:33" s="13" customFormat="1" x14ac:dyDescent="0.25">
      <c r="A7" s="98" t="s">
        <v>33</v>
      </c>
      <c r="B7" s="16">
        <v>506862</v>
      </c>
      <c r="C7" s="16">
        <v>118653</v>
      </c>
      <c r="D7" s="16">
        <v>1425281</v>
      </c>
      <c r="E7" s="16">
        <v>395936</v>
      </c>
      <c r="F7" s="16">
        <v>19347547113.545353</v>
      </c>
      <c r="G7" s="16">
        <v>3980892234.3533053</v>
      </c>
      <c r="H7" s="16">
        <v>146561104.63422048</v>
      </c>
      <c r="I7" s="16">
        <v>146561104.63422048</v>
      </c>
      <c r="J7" s="16">
        <v>27088527.517599996</v>
      </c>
      <c r="K7" s="16">
        <v>40151079.477765225</v>
      </c>
      <c r="L7" s="16">
        <v>67865645.850789726</v>
      </c>
      <c r="M7" s="16">
        <v>7754425.4203986013</v>
      </c>
      <c r="N7" s="16">
        <v>3492227.7508999994</v>
      </c>
      <c r="O7" s="16">
        <v>145654759.73110825</v>
      </c>
      <c r="P7" s="16">
        <v>19888215.670000013</v>
      </c>
      <c r="Q7" s="16">
        <v>19962020.533540972</v>
      </c>
      <c r="R7" s="16">
        <v>10514</v>
      </c>
      <c r="S7" s="16">
        <v>40362407.63181591</v>
      </c>
      <c r="T7" s="16">
        <v>11116</v>
      </c>
      <c r="U7" s="16">
        <v>0</v>
      </c>
      <c r="V7" s="16">
        <v>18200780.3326758</v>
      </c>
      <c r="W7" s="16">
        <v>2310</v>
      </c>
      <c r="X7" s="16">
        <v>21756883.634647291</v>
      </c>
      <c r="Y7" s="16">
        <v>9832</v>
      </c>
      <c r="Z7" s="16">
        <v>4383401.55</v>
      </c>
      <c r="AA7" s="16">
        <v>33772</v>
      </c>
      <c r="AB7" s="16">
        <v>84703473.149139002</v>
      </c>
      <c r="AC7" s="16">
        <v>1033</v>
      </c>
      <c r="AD7" s="16">
        <v>7482381.8005751986</v>
      </c>
      <c r="AE7" s="16">
        <v>4580</v>
      </c>
    </row>
    <row r="8" spans="1:33" s="13" customFormat="1" x14ac:dyDescent="0.25">
      <c r="A8" s="98" t="s">
        <v>34</v>
      </c>
      <c r="B8" s="16">
        <v>145263</v>
      </c>
      <c r="C8" s="16">
        <v>7486</v>
      </c>
      <c r="D8" s="16">
        <v>157580</v>
      </c>
      <c r="E8" s="16">
        <v>22578</v>
      </c>
      <c r="F8" s="16">
        <v>1704868118.274425</v>
      </c>
      <c r="G8" s="16">
        <v>93338287.287873521</v>
      </c>
      <c r="H8" s="16">
        <v>81915316.665989712</v>
      </c>
      <c r="I8" s="16">
        <v>81915316.665989712</v>
      </c>
      <c r="J8" s="16">
        <v>1583234.2557000001</v>
      </c>
      <c r="K8" s="16">
        <v>15455303.822765216</v>
      </c>
      <c r="L8" s="16">
        <v>67865645.850789726</v>
      </c>
      <c r="M8" s="16">
        <v>1898228.1003986003</v>
      </c>
      <c r="N8" s="16">
        <v>590537.7966</v>
      </c>
      <c r="O8" s="16">
        <v>79778716.850836337</v>
      </c>
      <c r="P8" s="16">
        <v>1547927.6900000002</v>
      </c>
      <c r="Q8" s="16">
        <v>12482779.153540965</v>
      </c>
      <c r="R8" s="16">
        <v>8583</v>
      </c>
      <c r="S8" s="16">
        <v>40353407.63181591</v>
      </c>
      <c r="T8" s="16">
        <v>11116</v>
      </c>
      <c r="U8" s="16">
        <v>0</v>
      </c>
      <c r="V8" s="16">
        <v>18200780.3326758</v>
      </c>
      <c r="W8" s="16">
        <v>547</v>
      </c>
      <c r="X8" s="16">
        <v>3238218.0923820999</v>
      </c>
      <c r="Y8" s="16">
        <v>7282</v>
      </c>
      <c r="Z8" s="16">
        <v>2098898.54</v>
      </c>
      <c r="AA8" s="16">
        <v>27528</v>
      </c>
      <c r="AB8" s="16">
        <v>63891304.596873797</v>
      </c>
      <c r="AC8" s="16">
        <v>520</v>
      </c>
      <c r="AD8" s="16">
        <v>2873060.7683100002</v>
      </c>
      <c r="AE8" s="16">
        <v>0</v>
      </c>
    </row>
    <row r="9" spans="1:33" s="13" customFormat="1" x14ac:dyDescent="0.25">
      <c r="A9" s="98" t="s">
        <v>35</v>
      </c>
      <c r="B9" s="16">
        <v>361599</v>
      </c>
      <c r="C9" s="16">
        <v>111167</v>
      </c>
      <c r="D9" s="16">
        <v>1267701</v>
      </c>
      <c r="E9" s="16">
        <v>373358</v>
      </c>
      <c r="F9" s="16">
        <v>17642678995.270927</v>
      </c>
      <c r="G9" s="16">
        <v>3887553947.0654316</v>
      </c>
      <c r="H9" s="16">
        <v>64645787.968230739</v>
      </c>
      <c r="I9" s="16">
        <v>64645787.968230739</v>
      </c>
      <c r="J9" s="16">
        <v>25505293.2619</v>
      </c>
      <c r="K9" s="16">
        <v>24695775.655000005</v>
      </c>
      <c r="L9" s="16">
        <v>0</v>
      </c>
      <c r="M9" s="16">
        <v>5856197.3200000003</v>
      </c>
      <c r="N9" s="16">
        <v>2901689.9542999999</v>
      </c>
      <c r="O9" s="16">
        <v>65876042.880271912</v>
      </c>
      <c r="P9" s="16">
        <v>18340287.980000015</v>
      </c>
      <c r="Q9" s="16">
        <v>7479241.3800000073</v>
      </c>
      <c r="R9" s="16">
        <v>1931</v>
      </c>
      <c r="S9" s="16">
        <v>9000</v>
      </c>
      <c r="T9" s="16">
        <v>0</v>
      </c>
      <c r="U9" s="16">
        <v>0</v>
      </c>
      <c r="V9" s="16">
        <v>0</v>
      </c>
      <c r="W9" s="16">
        <v>1763</v>
      </c>
      <c r="X9" s="16">
        <v>18518665.542265192</v>
      </c>
      <c r="Y9" s="16">
        <v>2550</v>
      </c>
      <c r="Z9" s="16">
        <v>2284503.0099999988</v>
      </c>
      <c r="AA9" s="16">
        <v>6244</v>
      </c>
      <c r="AB9" s="16">
        <v>20812168.552265193</v>
      </c>
      <c r="AC9" s="16">
        <v>513</v>
      </c>
      <c r="AD9" s="16">
        <v>4609321.0322651993</v>
      </c>
      <c r="AE9" s="16">
        <v>4580</v>
      </c>
    </row>
    <row r="10" spans="1:33" s="13" customFormat="1" ht="31.5" x14ac:dyDescent="0.25">
      <c r="A10" s="98" t="s">
        <v>36</v>
      </c>
      <c r="B10" s="16">
        <v>9535</v>
      </c>
      <c r="C10" s="16">
        <v>142</v>
      </c>
      <c r="D10" s="16">
        <v>48295</v>
      </c>
      <c r="E10" s="16">
        <v>14860</v>
      </c>
      <c r="F10" s="16">
        <v>36112852.841563597</v>
      </c>
      <c r="G10" s="16">
        <v>4990348.7100000009</v>
      </c>
      <c r="H10" s="16">
        <v>15512943.559497895</v>
      </c>
      <c r="I10" s="16">
        <v>15512943.559497895</v>
      </c>
      <c r="J10" s="16">
        <v>122420.18</v>
      </c>
      <c r="K10" s="16">
        <v>8370223.9499999993</v>
      </c>
      <c r="L10" s="16">
        <v>7800170.2894978952</v>
      </c>
      <c r="M10" s="16">
        <v>503183.45</v>
      </c>
      <c r="N10" s="16">
        <v>771888.55</v>
      </c>
      <c r="O10" s="16">
        <v>12730803.299497895</v>
      </c>
      <c r="P10" s="16">
        <v>122420.18</v>
      </c>
      <c r="Q10" s="16">
        <v>5568759.1399999997</v>
      </c>
      <c r="R10" s="16">
        <v>2830</v>
      </c>
      <c r="S10" s="16">
        <v>11373311.120000107</v>
      </c>
      <c r="T10" s="16">
        <v>417</v>
      </c>
      <c r="U10" s="16">
        <v>0</v>
      </c>
      <c r="V10" s="16">
        <v>3295057.0900000017</v>
      </c>
      <c r="W10" s="16">
        <v>69</v>
      </c>
      <c r="X10" s="16">
        <v>471231.23999999987</v>
      </c>
      <c r="Y10" s="16">
        <v>34</v>
      </c>
      <c r="Z10" s="16">
        <v>60621.990000000515</v>
      </c>
      <c r="AA10" s="16">
        <v>3350</v>
      </c>
      <c r="AB10" s="16">
        <v>15200221.440000109</v>
      </c>
      <c r="AC10" s="16">
        <v>1285</v>
      </c>
      <c r="AD10" s="16">
        <v>3995161.4199999901</v>
      </c>
      <c r="AE10" s="16">
        <v>0</v>
      </c>
    </row>
    <row r="11" spans="1:33" s="13" customFormat="1" ht="31.5" x14ac:dyDescent="0.25">
      <c r="A11" s="97" t="s">
        <v>55</v>
      </c>
      <c r="B11" s="16">
        <v>18095</v>
      </c>
      <c r="C11" s="16">
        <v>135</v>
      </c>
      <c r="D11" s="16">
        <v>17972</v>
      </c>
      <c r="E11" s="16">
        <v>135</v>
      </c>
      <c r="F11" s="16">
        <v>89339015.242449999</v>
      </c>
      <c r="G11" s="16">
        <v>1432969.3632544</v>
      </c>
      <c r="H11" s="16">
        <v>4968401.8247234663</v>
      </c>
      <c r="I11" s="16">
        <v>4968401.8247234663</v>
      </c>
      <c r="J11" s="16">
        <v>2488.6828</v>
      </c>
      <c r="K11" s="16">
        <v>125761.3158</v>
      </c>
      <c r="L11" s="16">
        <v>4570895.4264234658</v>
      </c>
      <c r="M11" s="16">
        <v>18288.010000000002</v>
      </c>
      <c r="N11" s="16">
        <v>8667.7563000000009</v>
      </c>
      <c r="O11" s="16">
        <v>5015457.8974577077</v>
      </c>
      <c r="P11" s="16">
        <v>2477.41</v>
      </c>
      <c r="Q11" s="16">
        <v>921510.03</v>
      </c>
      <c r="R11" s="16">
        <v>645</v>
      </c>
      <c r="S11" s="16">
        <v>3268248.3699999992</v>
      </c>
      <c r="T11" s="16">
        <v>309</v>
      </c>
      <c r="U11" s="16">
        <v>0</v>
      </c>
      <c r="V11" s="16">
        <v>1412222.8900000001</v>
      </c>
      <c r="W11" s="16">
        <v>4</v>
      </c>
      <c r="X11" s="16">
        <v>9221.82</v>
      </c>
      <c r="Y11" s="16">
        <v>55</v>
      </c>
      <c r="Z11" s="16">
        <v>36230.570000000007</v>
      </c>
      <c r="AA11" s="16">
        <v>1013</v>
      </c>
      <c r="AB11" s="16">
        <v>4725923.6499999994</v>
      </c>
      <c r="AC11" s="16">
        <v>45</v>
      </c>
      <c r="AD11" s="16">
        <v>185227.08000000002</v>
      </c>
      <c r="AE11" s="16">
        <v>0</v>
      </c>
    </row>
    <row r="12" spans="1:33" s="13" customFormat="1" ht="31.5" x14ac:dyDescent="0.25">
      <c r="A12" s="97" t="s">
        <v>56</v>
      </c>
      <c r="B12" s="16">
        <v>57763</v>
      </c>
      <c r="C12" s="16">
        <v>13989</v>
      </c>
      <c r="D12" s="16">
        <v>54392</v>
      </c>
      <c r="E12" s="16">
        <v>12814</v>
      </c>
      <c r="F12" s="16">
        <v>425783271.07130462</v>
      </c>
      <c r="G12" s="16">
        <v>79619272.743747205</v>
      </c>
      <c r="H12" s="16">
        <v>176116817.1010412</v>
      </c>
      <c r="I12" s="16">
        <v>15230403.701041209</v>
      </c>
      <c r="J12" s="16">
        <v>89703221.412</v>
      </c>
      <c r="K12" s="16">
        <v>111577534.66420002</v>
      </c>
      <c r="L12" s="16">
        <v>589269.89139999996</v>
      </c>
      <c r="M12" s="16">
        <v>155378.68999999997</v>
      </c>
      <c r="N12" s="16">
        <v>254377.27840000001</v>
      </c>
      <c r="O12" s="16">
        <v>174884418.31069291</v>
      </c>
      <c r="P12" s="16">
        <v>84284362.661799997</v>
      </c>
      <c r="Q12" s="16">
        <v>62343308.545345597</v>
      </c>
      <c r="R12" s="16">
        <v>506</v>
      </c>
      <c r="S12" s="16">
        <v>1888186.4099999997</v>
      </c>
      <c r="T12" s="16">
        <v>4794</v>
      </c>
      <c r="U12" s="16">
        <v>172</v>
      </c>
      <c r="V12" s="16">
        <v>24232006.549999978</v>
      </c>
      <c r="W12" s="16">
        <v>183</v>
      </c>
      <c r="X12" s="16">
        <v>1039914.3399999997</v>
      </c>
      <c r="Y12" s="16">
        <v>30</v>
      </c>
      <c r="Z12" s="16">
        <v>25176.969999999958</v>
      </c>
      <c r="AA12" s="16">
        <v>5685</v>
      </c>
      <c r="AB12" s="16">
        <v>27185284.269999977</v>
      </c>
      <c r="AC12" s="16">
        <v>69</v>
      </c>
      <c r="AD12" s="16">
        <v>561333.5199999999</v>
      </c>
      <c r="AE12" s="16">
        <v>0</v>
      </c>
    </row>
    <row r="13" spans="1:33" s="13" customFormat="1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</row>
    <row r="14" spans="1:33" s="13" customFormat="1" ht="31.5" x14ac:dyDescent="0.25">
      <c r="A14" s="100" t="s">
        <v>58</v>
      </c>
      <c r="B14" s="16">
        <v>158225</v>
      </c>
      <c r="C14" s="16">
        <v>16761</v>
      </c>
      <c r="D14" s="16">
        <v>616516.66705797752</v>
      </c>
      <c r="E14" s="16">
        <v>146827.16394513391</v>
      </c>
      <c r="F14" s="16">
        <v>9882083083.1614933</v>
      </c>
      <c r="G14" s="16">
        <v>1712053259.5825267</v>
      </c>
      <c r="H14" s="16">
        <v>25719638.362985797</v>
      </c>
      <c r="I14" s="16">
        <v>25719638.362985797</v>
      </c>
      <c r="J14" s="16">
        <v>4496767.1042999998</v>
      </c>
      <c r="K14" s="16">
        <v>8851364.0239762738</v>
      </c>
      <c r="L14" s="16">
        <v>0</v>
      </c>
      <c r="M14" s="16">
        <v>646295.75612389995</v>
      </c>
      <c r="N14" s="16">
        <v>243342.5993</v>
      </c>
      <c r="O14" s="16">
        <v>28880129.805783808</v>
      </c>
      <c r="P14" s="16">
        <v>624408.66</v>
      </c>
      <c r="Q14" s="16">
        <v>5844016.1509452472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87</v>
      </c>
      <c r="X14" s="16">
        <v>1347033.94</v>
      </c>
      <c r="Y14" s="16">
        <v>4129</v>
      </c>
      <c r="Z14" s="16">
        <v>3723365.0291999993</v>
      </c>
      <c r="AA14" s="16">
        <v>4216</v>
      </c>
      <c r="AB14" s="16">
        <v>5070398.9691999983</v>
      </c>
      <c r="AC14" s="16">
        <v>390</v>
      </c>
      <c r="AD14" s="16">
        <v>902802.30999999994</v>
      </c>
      <c r="AE14" s="16">
        <v>530506.88</v>
      </c>
    </row>
    <row r="15" spans="1:33" s="15" customFormat="1" x14ac:dyDescent="0.25">
      <c r="A15" s="107" t="s">
        <v>48</v>
      </c>
      <c r="B15" s="17">
        <v>750480</v>
      </c>
      <c r="C15" s="17">
        <v>149680</v>
      </c>
      <c r="D15" s="17">
        <v>2162456.6670579775</v>
      </c>
      <c r="E15" s="17">
        <v>570572.16394513391</v>
      </c>
      <c r="F15" s="17">
        <v>29780865335.862164</v>
      </c>
      <c r="G15" s="17">
        <v>5778988084.7528334</v>
      </c>
      <c r="H15" s="17">
        <v>368878905.48246878</v>
      </c>
      <c r="I15" s="17">
        <v>207992492.08246884</v>
      </c>
      <c r="J15" s="17">
        <v>121413424.89670001</v>
      </c>
      <c r="K15" s="17">
        <v>169075963.43174148</v>
      </c>
      <c r="L15" s="17">
        <v>80825981.458111078</v>
      </c>
      <c r="M15" s="17">
        <v>9077571.3265225012</v>
      </c>
      <c r="N15" s="17">
        <v>4770503.9348999998</v>
      </c>
      <c r="O15" s="17">
        <v>367165569.04454064</v>
      </c>
      <c r="P15" s="17">
        <v>104921884.58180001</v>
      </c>
      <c r="Q15" s="17">
        <v>94639614.399831802</v>
      </c>
      <c r="R15" s="17">
        <v>14495</v>
      </c>
      <c r="S15" s="17">
        <v>56892153.531816021</v>
      </c>
      <c r="T15" s="17">
        <v>16636</v>
      </c>
      <c r="U15" s="17">
        <v>172</v>
      </c>
      <c r="V15" s="17">
        <v>47140066.862675779</v>
      </c>
      <c r="W15" s="17">
        <v>2653</v>
      </c>
      <c r="X15" s="17">
        <v>24624284.974647295</v>
      </c>
      <c r="Y15" s="17">
        <v>14080</v>
      </c>
      <c r="Z15" s="17">
        <v>8228796.1091999989</v>
      </c>
      <c r="AA15" s="17">
        <v>48036</v>
      </c>
      <c r="AB15" s="17">
        <v>136885301.47833908</v>
      </c>
      <c r="AC15" s="17">
        <v>2822</v>
      </c>
      <c r="AD15" s="17">
        <v>13126906.130575189</v>
      </c>
      <c r="AE15" s="17">
        <v>535086.88</v>
      </c>
    </row>
    <row r="16" spans="1:33" s="15" customFormat="1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2:3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2:3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2:31" x14ac:dyDescent="0.25">
      <c r="H19" s="40"/>
      <c r="AB19" s="40"/>
    </row>
    <row r="20" spans="2:31" x14ac:dyDescent="0.25">
      <c r="I20" s="41"/>
    </row>
    <row r="21" spans="2:31" x14ac:dyDescent="0.25">
      <c r="H21" s="41"/>
    </row>
    <row r="22" spans="2:31" x14ac:dyDescent="0.25">
      <c r="H22" s="41"/>
    </row>
  </sheetData>
  <mergeCells count="30">
    <mergeCell ref="A1:AE1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X4"/>
    <mergeCell ref="AD2:AE2"/>
    <mergeCell ref="Y4:Z4"/>
    <mergeCell ref="AA4:AB4"/>
    <mergeCell ref="AC4:AD4"/>
    <mergeCell ref="K4:K5"/>
    <mergeCell ref="L4:L5"/>
    <mergeCell ref="O4:O5"/>
    <mergeCell ref="P4:Q4"/>
    <mergeCell ref="R4:S4"/>
    <mergeCell ref="T4:V4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42" customWidth="1"/>
    <col min="2" max="2" width="19.85546875" style="42" customWidth="1"/>
    <col min="3" max="3" width="17.85546875" style="42" customWidth="1"/>
    <col min="4" max="4" width="15.28515625" style="42" customWidth="1"/>
    <col min="5" max="5" width="25.7109375" style="42" customWidth="1"/>
    <col min="6" max="8" width="20.7109375" style="42" customWidth="1"/>
    <col min="9" max="9" width="20.5703125" style="42" customWidth="1"/>
    <col min="10" max="10" width="25.7109375" style="42" customWidth="1"/>
    <col min="11" max="11" width="14.5703125" style="42" customWidth="1"/>
    <col min="12" max="12" width="22" style="42" customWidth="1"/>
    <col min="13" max="13" width="18.85546875" style="42" customWidth="1"/>
    <col min="14" max="14" width="19.42578125" style="42" customWidth="1"/>
    <col min="15" max="16384" width="11.42578125" style="42"/>
  </cols>
  <sheetData>
    <row r="1" spans="1:14" ht="23.25" customHeight="1" x14ac:dyDescent="0.25">
      <c r="A1" s="209" t="s">
        <v>397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63" t="s">
        <v>49</v>
      </c>
      <c r="N2" s="163"/>
    </row>
    <row r="3" spans="1:14" s="43" customFormat="1" ht="36" customHeight="1" x14ac:dyDescent="0.25">
      <c r="A3" s="188" t="s">
        <v>31</v>
      </c>
      <c r="B3" s="198" t="s">
        <v>141</v>
      </c>
      <c r="C3" s="198" t="s">
        <v>142</v>
      </c>
      <c r="D3" s="198" t="s">
        <v>143</v>
      </c>
      <c r="E3" s="198"/>
      <c r="F3" s="198" t="s">
        <v>144</v>
      </c>
      <c r="G3" s="198" t="s">
        <v>145</v>
      </c>
      <c r="H3" s="198" t="s">
        <v>146</v>
      </c>
      <c r="I3" s="198" t="s">
        <v>147</v>
      </c>
      <c r="J3" s="198"/>
      <c r="K3" s="206" t="s">
        <v>148</v>
      </c>
      <c r="L3" s="207"/>
      <c r="M3" s="198" t="s">
        <v>149</v>
      </c>
      <c r="N3" s="198" t="s">
        <v>150</v>
      </c>
    </row>
    <row r="4" spans="1:14" s="19" customFormat="1" ht="88.5" customHeight="1" x14ac:dyDescent="0.25">
      <c r="A4" s="189"/>
      <c r="B4" s="198"/>
      <c r="C4" s="198"/>
      <c r="D4" s="113" t="s">
        <v>69</v>
      </c>
      <c r="E4" s="113" t="s">
        <v>151</v>
      </c>
      <c r="F4" s="198"/>
      <c r="G4" s="198"/>
      <c r="H4" s="198"/>
      <c r="I4" s="113" t="s">
        <v>69</v>
      </c>
      <c r="J4" s="113" t="s">
        <v>152</v>
      </c>
      <c r="K4" s="113" t="s">
        <v>69</v>
      </c>
      <c r="L4" s="113" t="s">
        <v>153</v>
      </c>
      <c r="M4" s="198"/>
      <c r="N4" s="208"/>
    </row>
    <row r="5" spans="1:14" s="19" customFormat="1" ht="31.5" x14ac:dyDescent="0.25">
      <c r="A5" s="97" t="s">
        <v>54</v>
      </c>
      <c r="B5" s="16">
        <v>3495207.6604555612</v>
      </c>
      <c r="C5" s="16">
        <v>0</v>
      </c>
      <c r="D5" s="16">
        <v>2809460.7396807927</v>
      </c>
      <c r="E5" s="16">
        <v>0</v>
      </c>
      <c r="F5" s="16">
        <v>-22870.022387499994</v>
      </c>
      <c r="G5" s="16">
        <v>47829.409999999996</v>
      </c>
      <c r="H5" s="16">
        <v>2716545.6185352788</v>
      </c>
      <c r="I5" s="16">
        <v>3283996.2885711738</v>
      </c>
      <c r="J5" s="16">
        <v>0</v>
      </c>
      <c r="K5" s="16">
        <v>0</v>
      </c>
      <c r="L5" s="16">
        <v>0</v>
      </c>
      <c r="M5" s="16">
        <v>50807.16</v>
      </c>
      <c r="N5" s="16">
        <v>556812.55363454542</v>
      </c>
    </row>
    <row r="6" spans="1:14" s="19" customFormat="1" x14ac:dyDescent="0.25">
      <c r="A6" s="98" t="s">
        <v>33</v>
      </c>
      <c r="B6" s="16">
        <v>3493592.6882012608</v>
      </c>
      <c r="C6" s="16">
        <v>0</v>
      </c>
      <c r="D6" s="16">
        <v>2809460.7396807927</v>
      </c>
      <c r="E6" s="16">
        <v>0</v>
      </c>
      <c r="F6" s="16">
        <v>-22870.022387499994</v>
      </c>
      <c r="G6" s="16">
        <v>47829.409999999996</v>
      </c>
      <c r="H6" s="16">
        <v>2716545.6185352788</v>
      </c>
      <c r="I6" s="16">
        <v>3283648.6202303739</v>
      </c>
      <c r="J6" s="16">
        <v>0</v>
      </c>
      <c r="K6" s="16">
        <v>0</v>
      </c>
      <c r="L6" s="16">
        <v>0</v>
      </c>
      <c r="M6" s="16">
        <v>50807.16</v>
      </c>
      <c r="N6" s="16">
        <v>556063.1926216454</v>
      </c>
    </row>
    <row r="7" spans="1:14" s="19" customFormat="1" x14ac:dyDescent="0.25">
      <c r="A7" s="98" t="s">
        <v>34</v>
      </c>
      <c r="B7" s="16">
        <v>702025.99315861822</v>
      </c>
      <c r="C7" s="16">
        <v>0</v>
      </c>
      <c r="D7" s="16">
        <v>403138.42627886467</v>
      </c>
      <c r="E7" s="16">
        <v>0</v>
      </c>
      <c r="F7" s="16">
        <v>91428.027612500009</v>
      </c>
      <c r="G7" s="16">
        <v>1169.0999999999999</v>
      </c>
      <c r="H7" s="16">
        <v>285382.99801647838</v>
      </c>
      <c r="I7" s="16">
        <v>355266.43250214728</v>
      </c>
      <c r="J7" s="16">
        <v>0</v>
      </c>
      <c r="K7" s="16">
        <v>0</v>
      </c>
      <c r="L7" s="16">
        <v>0</v>
      </c>
      <c r="M7" s="16">
        <v>0</v>
      </c>
      <c r="N7" s="16">
        <v>145725.93227098387</v>
      </c>
    </row>
    <row r="8" spans="1:14" s="19" customFormat="1" x14ac:dyDescent="0.25">
      <c r="A8" s="98" t="s">
        <v>35</v>
      </c>
      <c r="B8" s="16">
        <v>2791566.6950426428</v>
      </c>
      <c r="C8" s="16">
        <v>0</v>
      </c>
      <c r="D8" s="16">
        <v>2406322.3134019277</v>
      </c>
      <c r="E8" s="16">
        <v>0</v>
      </c>
      <c r="F8" s="16">
        <v>-114298.04999999999</v>
      </c>
      <c r="G8" s="16">
        <v>46660.31</v>
      </c>
      <c r="H8" s="16">
        <v>2431162.6205188003</v>
      </c>
      <c r="I8" s="16">
        <v>2928382.1877282271</v>
      </c>
      <c r="J8" s="16">
        <v>0</v>
      </c>
      <c r="K8" s="16">
        <v>0</v>
      </c>
      <c r="L8" s="16">
        <v>0</v>
      </c>
      <c r="M8" s="16">
        <v>50807.16</v>
      </c>
      <c r="N8" s="16">
        <v>410337.26035066153</v>
      </c>
    </row>
    <row r="9" spans="1:14" s="19" customFormat="1" ht="31.5" x14ac:dyDescent="0.25">
      <c r="A9" s="98" t="s">
        <v>36</v>
      </c>
      <c r="B9" s="16">
        <v>1614.9722542999998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347.66834080000001</v>
      </c>
      <c r="J9" s="16">
        <v>0</v>
      </c>
      <c r="K9" s="16">
        <v>0</v>
      </c>
      <c r="L9" s="16">
        <v>0</v>
      </c>
      <c r="M9" s="16">
        <v>0</v>
      </c>
      <c r="N9" s="16">
        <v>749.36101289999988</v>
      </c>
    </row>
    <row r="10" spans="1:14" s="19" customFormat="1" ht="31.5" x14ac:dyDescent="0.25">
      <c r="A10" s="97" t="s">
        <v>55</v>
      </c>
      <c r="B10" s="16">
        <v>51382.921305206197</v>
      </c>
      <c r="C10" s="16">
        <v>0</v>
      </c>
      <c r="D10" s="16">
        <v>4383.440196062912</v>
      </c>
      <c r="E10" s="16">
        <v>0</v>
      </c>
      <c r="F10" s="16">
        <v>947.38</v>
      </c>
      <c r="G10" s="16">
        <v>0</v>
      </c>
      <c r="H10" s="16">
        <v>10043.64113012161</v>
      </c>
      <c r="I10" s="16">
        <v>5334.9526373107337</v>
      </c>
      <c r="J10" s="16">
        <v>0</v>
      </c>
      <c r="K10" s="16">
        <v>0</v>
      </c>
      <c r="L10" s="16">
        <v>0</v>
      </c>
      <c r="M10" s="16">
        <v>0</v>
      </c>
      <c r="N10" s="16">
        <v>12750.709880924815</v>
      </c>
    </row>
    <row r="11" spans="1:14" s="19" customFormat="1" ht="31.5" x14ac:dyDescent="0.25">
      <c r="A11" s="97" t="s">
        <v>56</v>
      </c>
      <c r="B11" s="16">
        <v>71907.546184499995</v>
      </c>
      <c r="C11" s="16">
        <v>0</v>
      </c>
      <c r="D11" s="16">
        <v>1299.3352422</v>
      </c>
      <c r="E11" s="16">
        <v>0</v>
      </c>
      <c r="F11" s="16">
        <v>4966.9296869999998</v>
      </c>
      <c r="G11" s="16">
        <v>2533.7600000000002</v>
      </c>
      <c r="H11" s="16">
        <v>0</v>
      </c>
      <c r="I11" s="16">
        <v>3938.9614309699996</v>
      </c>
      <c r="J11" s="16">
        <v>0</v>
      </c>
      <c r="K11" s="16">
        <v>0</v>
      </c>
      <c r="L11" s="16">
        <v>0</v>
      </c>
      <c r="M11" s="16">
        <v>0</v>
      </c>
      <c r="N11" s="16">
        <v>18215.446291599997</v>
      </c>
    </row>
    <row r="12" spans="1:14" s="19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1:14" s="19" customFormat="1" ht="31.5" x14ac:dyDescent="0.25">
      <c r="A13" s="100" t="s">
        <v>58</v>
      </c>
      <c r="B13" s="16">
        <v>1742693.1703786624</v>
      </c>
      <c r="C13" s="16">
        <v>0</v>
      </c>
      <c r="D13" s="16">
        <v>3134639.9048312251</v>
      </c>
      <c r="E13" s="16">
        <v>108271.34</v>
      </c>
      <c r="F13" s="16">
        <v>233353.80895653355</v>
      </c>
      <c r="G13" s="16">
        <v>81158</v>
      </c>
      <c r="H13" s="16">
        <v>875660.55360938353</v>
      </c>
      <c r="I13" s="16">
        <v>528039.55268386926</v>
      </c>
      <c r="J13" s="16">
        <v>17745.400000000001</v>
      </c>
      <c r="K13" s="16">
        <v>0</v>
      </c>
      <c r="L13" s="16">
        <v>0</v>
      </c>
      <c r="M13" s="16">
        <v>245306</v>
      </c>
      <c r="N13" s="16">
        <v>310694.82353633648</v>
      </c>
    </row>
    <row r="14" spans="1:14" s="20" customFormat="1" x14ac:dyDescent="0.25">
      <c r="A14" s="107" t="s">
        <v>48</v>
      </c>
      <c r="B14" s="17">
        <v>5361191.2983239312</v>
      </c>
      <c r="C14" s="17">
        <v>0</v>
      </c>
      <c r="D14" s="17">
        <v>5949783.4199502794</v>
      </c>
      <c r="E14" s="17">
        <v>108271.34</v>
      </c>
      <c r="F14" s="17">
        <v>216398.09625603358</v>
      </c>
      <c r="G14" s="17">
        <v>131521.16999999998</v>
      </c>
      <c r="H14" s="17">
        <v>3602249.8132747845</v>
      </c>
      <c r="I14" s="17">
        <v>3821309.7553233239</v>
      </c>
      <c r="J14" s="17">
        <v>17745.400000000001</v>
      </c>
      <c r="K14" s="17">
        <v>0</v>
      </c>
      <c r="L14" s="17">
        <v>0</v>
      </c>
      <c r="M14" s="17">
        <v>296113.16000000003</v>
      </c>
      <c r="N14" s="17">
        <v>898473.53334340674</v>
      </c>
    </row>
    <row r="15" spans="1:14" s="20" customFormat="1" x14ac:dyDescent="0.2">
      <c r="A15" s="5" t="s">
        <v>59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44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2:14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4" x14ac:dyDescent="0.25">
      <c r="C18" s="45"/>
    </row>
    <row r="19" spans="2:14" x14ac:dyDescent="0.25">
      <c r="C19" s="45"/>
    </row>
    <row r="20" spans="2:14" x14ac:dyDescent="0.25">
      <c r="C20" s="45"/>
    </row>
    <row r="21" spans="2:14" x14ac:dyDescent="0.25">
      <c r="C21" s="45"/>
    </row>
    <row r="22" spans="2:14" x14ac:dyDescent="0.25">
      <c r="C22" s="45"/>
    </row>
    <row r="23" spans="2:14" x14ac:dyDescent="0.25">
      <c r="C23" s="46"/>
    </row>
    <row r="24" spans="2:14" x14ac:dyDescent="0.25">
      <c r="C24" s="46"/>
    </row>
    <row r="25" spans="2:14" x14ac:dyDescent="0.25">
      <c r="C25" s="46"/>
    </row>
    <row r="26" spans="2:14" x14ac:dyDescent="0.25">
      <c r="C26" s="47"/>
    </row>
    <row r="27" spans="2:14" x14ac:dyDescent="0.25">
      <c r="C27" s="48"/>
    </row>
    <row r="28" spans="2:14" x14ac:dyDescent="0.25">
      <c r="C28" s="46"/>
    </row>
    <row r="29" spans="2:14" x14ac:dyDescent="0.25">
      <c r="C29" s="49"/>
    </row>
    <row r="30" spans="2:14" x14ac:dyDescent="0.25">
      <c r="C30" s="45"/>
    </row>
    <row r="31" spans="2:14" x14ac:dyDescent="0.25">
      <c r="C31" s="45"/>
    </row>
    <row r="32" spans="2:14" x14ac:dyDescent="0.25">
      <c r="C32" s="45"/>
    </row>
    <row r="33" spans="3:3" x14ac:dyDescent="0.25">
      <c r="C33" s="45"/>
    </row>
    <row r="34" spans="3:3" x14ac:dyDescent="0.25">
      <c r="C34" s="45"/>
    </row>
    <row r="35" spans="3:3" x14ac:dyDescent="0.25">
      <c r="C35" s="45"/>
    </row>
    <row r="36" spans="3:3" x14ac:dyDescent="0.25">
      <c r="C36" s="45"/>
    </row>
    <row r="37" spans="3:3" x14ac:dyDescent="0.25">
      <c r="C37" s="45"/>
    </row>
  </sheetData>
  <mergeCells count="13">
    <mergeCell ref="K3:L3"/>
    <mergeCell ref="M3:M4"/>
    <mergeCell ref="N3:N4"/>
    <mergeCell ref="A1:N1"/>
    <mergeCell ref="A3:A4"/>
    <mergeCell ref="B3:B4"/>
    <mergeCell ref="C3:C4"/>
    <mergeCell ref="D3:E3"/>
    <mergeCell ref="F3:F4"/>
    <mergeCell ref="G3:G4"/>
    <mergeCell ref="H3:H4"/>
    <mergeCell ref="I3:J3"/>
    <mergeCell ref="M2:N2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37" customWidth="1"/>
    <col min="2" max="3" width="16.7109375" style="37" customWidth="1"/>
    <col min="4" max="4" width="18.42578125" style="37" customWidth="1"/>
    <col min="5" max="6" width="16.7109375" style="37" customWidth="1"/>
    <col min="7" max="7" width="16.140625" style="37" customWidth="1"/>
    <col min="8" max="8" width="19.7109375" style="37" customWidth="1"/>
    <col min="9" max="9" width="15.140625" style="37" customWidth="1"/>
    <col min="10" max="10" width="22.85546875" style="37" customWidth="1"/>
    <col min="11" max="11" width="15.140625" style="37" customWidth="1"/>
    <col min="12" max="12" width="22.5703125" style="37" customWidth="1"/>
    <col min="13" max="13" width="15.140625" style="37" customWidth="1"/>
    <col min="14" max="14" width="21.28515625" style="37" customWidth="1"/>
    <col min="15" max="15" width="18.140625" style="37" customWidth="1"/>
    <col min="16" max="16" width="18.28515625" style="37" customWidth="1"/>
    <col min="17" max="44" width="25.5703125" style="37" customWidth="1"/>
    <col min="45" max="16384" width="25.5703125" style="37"/>
  </cols>
  <sheetData>
    <row r="1" spans="1:16" ht="15.75" customHeight="1" x14ac:dyDescent="0.25">
      <c r="A1" s="210" t="s">
        <v>398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63" t="s">
        <v>49</v>
      </c>
      <c r="P2" s="163"/>
    </row>
    <row r="3" spans="1:16" ht="32.25" customHeight="1" x14ac:dyDescent="0.25">
      <c r="A3" s="188" t="s">
        <v>31</v>
      </c>
      <c r="B3" s="198" t="s">
        <v>154</v>
      </c>
      <c r="C3" s="198" t="s">
        <v>155</v>
      </c>
      <c r="D3" s="198" t="s">
        <v>156</v>
      </c>
      <c r="E3" s="198" t="s">
        <v>157</v>
      </c>
      <c r="F3" s="198" t="s">
        <v>158</v>
      </c>
      <c r="G3" s="198" t="s">
        <v>159</v>
      </c>
      <c r="H3" s="198" t="s">
        <v>160</v>
      </c>
      <c r="I3" s="198" t="s">
        <v>66</v>
      </c>
      <c r="J3" s="198"/>
      <c r="K3" s="198" t="s">
        <v>78</v>
      </c>
      <c r="L3" s="198"/>
      <c r="M3" s="198" t="s">
        <v>166</v>
      </c>
      <c r="N3" s="198"/>
      <c r="O3" s="198" t="s">
        <v>161</v>
      </c>
      <c r="P3" s="198" t="s">
        <v>162</v>
      </c>
    </row>
    <row r="4" spans="1:16" ht="119.25" customHeight="1" x14ac:dyDescent="0.25">
      <c r="A4" s="189"/>
      <c r="B4" s="198"/>
      <c r="C4" s="198"/>
      <c r="D4" s="198"/>
      <c r="E4" s="198"/>
      <c r="F4" s="198"/>
      <c r="G4" s="198"/>
      <c r="H4" s="198"/>
      <c r="I4" s="112" t="s">
        <v>69</v>
      </c>
      <c r="J4" s="113" t="s">
        <v>163</v>
      </c>
      <c r="K4" s="112" t="s">
        <v>69</v>
      </c>
      <c r="L4" s="113" t="s">
        <v>164</v>
      </c>
      <c r="M4" s="112" t="s">
        <v>69</v>
      </c>
      <c r="N4" s="113" t="s">
        <v>165</v>
      </c>
      <c r="O4" s="198"/>
      <c r="P4" s="198"/>
    </row>
    <row r="5" spans="1:16" s="13" customFormat="1" ht="31.5" x14ac:dyDescent="0.25">
      <c r="A5" s="97" t="s">
        <v>54</v>
      </c>
      <c r="B5" s="16">
        <v>3</v>
      </c>
      <c r="C5" s="16">
        <v>4067242902.0691824</v>
      </c>
      <c r="D5" s="16">
        <v>9081057.5600000005</v>
      </c>
      <c r="E5" s="16">
        <v>4239383.59</v>
      </c>
      <c r="F5" s="16">
        <v>252134.34</v>
      </c>
      <c r="G5" s="16">
        <v>533</v>
      </c>
      <c r="H5" s="16">
        <v>2681220.8622651985</v>
      </c>
      <c r="I5" s="16">
        <v>6394047.1381489867</v>
      </c>
      <c r="J5" s="16">
        <v>0</v>
      </c>
      <c r="K5" s="16">
        <v>1999110.23</v>
      </c>
      <c r="L5" s="16">
        <v>0</v>
      </c>
      <c r="M5" s="16">
        <v>0</v>
      </c>
      <c r="N5" s="16">
        <v>0</v>
      </c>
      <c r="O5" s="16">
        <v>1184522.1000000001</v>
      </c>
      <c r="P5" s="16">
        <v>636278.26</v>
      </c>
    </row>
    <row r="6" spans="1:16" s="13" customFormat="1" x14ac:dyDescent="0.25">
      <c r="A6" s="98" t="s">
        <v>33</v>
      </c>
      <c r="B6" s="16">
        <v>3</v>
      </c>
      <c r="C6" s="16">
        <v>4067242902.0691824</v>
      </c>
      <c r="D6" s="16">
        <v>9081057.5600000005</v>
      </c>
      <c r="E6" s="16">
        <v>4239383.59</v>
      </c>
      <c r="F6" s="16">
        <v>252134.34</v>
      </c>
      <c r="G6" s="16">
        <v>533</v>
      </c>
      <c r="H6" s="16">
        <v>2681220.8622651985</v>
      </c>
      <c r="I6" s="16">
        <v>6394047.1381489867</v>
      </c>
      <c r="J6" s="16">
        <v>0</v>
      </c>
      <c r="K6" s="16">
        <v>1999110.23</v>
      </c>
      <c r="L6" s="16">
        <v>0</v>
      </c>
      <c r="M6" s="16">
        <v>0</v>
      </c>
      <c r="N6" s="16">
        <v>0</v>
      </c>
      <c r="O6" s="16">
        <v>1184522.1000000001</v>
      </c>
      <c r="P6" s="16">
        <v>636278.26</v>
      </c>
    </row>
    <row r="7" spans="1:16" s="13" customFormat="1" x14ac:dyDescent="0.25">
      <c r="A7" s="98" t="s">
        <v>34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</row>
    <row r="8" spans="1:16" s="13" customFormat="1" x14ac:dyDescent="0.25">
      <c r="A8" s="98" t="s">
        <v>35</v>
      </c>
      <c r="B8" s="16">
        <v>3</v>
      </c>
      <c r="C8" s="16">
        <v>4067242902.0691824</v>
      </c>
      <c r="D8" s="16">
        <v>9081057.5600000005</v>
      </c>
      <c r="E8" s="16">
        <v>4239383.59</v>
      </c>
      <c r="F8" s="16">
        <v>252134.34</v>
      </c>
      <c r="G8" s="16">
        <v>533</v>
      </c>
      <c r="H8" s="16">
        <v>2681220.8622651985</v>
      </c>
      <c r="I8" s="16">
        <v>6394047.1381489867</v>
      </c>
      <c r="J8" s="16">
        <v>0</v>
      </c>
      <c r="K8" s="16">
        <v>1999110.23</v>
      </c>
      <c r="L8" s="16">
        <v>0</v>
      </c>
      <c r="M8" s="16">
        <v>0</v>
      </c>
      <c r="N8" s="16">
        <v>0</v>
      </c>
      <c r="O8" s="16">
        <v>1184522.1000000001</v>
      </c>
      <c r="P8" s="16">
        <v>636278.26</v>
      </c>
    </row>
    <row r="9" spans="1:16" s="13" customFormat="1" ht="31.5" x14ac:dyDescent="0.25">
      <c r="A9" s="98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</row>
    <row r="10" spans="1:16" s="13" customFormat="1" ht="31.5" x14ac:dyDescent="0.25">
      <c r="A10" s="97" t="s">
        <v>55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6" s="13" customFormat="1" ht="31.5" x14ac:dyDescent="0.25">
      <c r="A11" s="97" t="s">
        <v>56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s="13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s="13" customFormat="1" ht="31.5" x14ac:dyDescent="0.25">
      <c r="A13" s="100" t="s">
        <v>58</v>
      </c>
      <c r="B13" s="16">
        <v>2</v>
      </c>
      <c r="C13" s="16">
        <v>3960750059</v>
      </c>
      <c r="D13" s="16">
        <v>8187720.0200000005</v>
      </c>
      <c r="E13" s="16">
        <v>4159116.64</v>
      </c>
      <c r="F13" s="16">
        <v>488328.31</v>
      </c>
      <c r="G13" s="16">
        <v>1120</v>
      </c>
      <c r="H13" s="16">
        <v>480833.74</v>
      </c>
      <c r="I13" s="16">
        <v>7399854.1101847803</v>
      </c>
      <c r="J13" s="16">
        <v>0</v>
      </c>
      <c r="K13" s="16">
        <v>1033822</v>
      </c>
      <c r="L13" s="16">
        <v>0</v>
      </c>
      <c r="M13" s="16">
        <v>0</v>
      </c>
      <c r="N13" s="16">
        <v>0</v>
      </c>
      <c r="O13" s="16">
        <v>1128118.72</v>
      </c>
      <c r="P13" s="16">
        <v>500515.35</v>
      </c>
    </row>
    <row r="14" spans="1:16" s="15" customFormat="1" x14ac:dyDescent="0.25">
      <c r="A14" s="107" t="s">
        <v>48</v>
      </c>
      <c r="B14" s="17">
        <v>5</v>
      </c>
      <c r="C14" s="17">
        <v>8027992961.0691824</v>
      </c>
      <c r="D14" s="17">
        <v>17268777.580000002</v>
      </c>
      <c r="E14" s="17">
        <v>8398500.2300000004</v>
      </c>
      <c r="F14" s="17">
        <v>740462.65</v>
      </c>
      <c r="G14" s="17">
        <v>1653</v>
      </c>
      <c r="H14" s="17">
        <v>3162054.6022651987</v>
      </c>
      <c r="I14" s="17">
        <v>13793901.248333767</v>
      </c>
      <c r="J14" s="17">
        <v>0</v>
      </c>
      <c r="K14" s="17">
        <v>3032932.23</v>
      </c>
      <c r="L14" s="17">
        <v>0</v>
      </c>
      <c r="M14" s="17">
        <v>0</v>
      </c>
      <c r="N14" s="17">
        <v>0</v>
      </c>
      <c r="O14" s="17">
        <v>2312640.8200000003</v>
      </c>
      <c r="P14" s="17">
        <v>1136793.6099999999</v>
      </c>
    </row>
    <row r="15" spans="1:16" s="15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2:16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2:16" x14ac:dyDescent="0.25">
      <c r="C18" s="40"/>
      <c r="D18" s="40"/>
      <c r="E18" s="41"/>
      <c r="H18" s="40"/>
    </row>
  </sheetData>
  <mergeCells count="15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O2:P2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58" customWidth="1"/>
    <col min="2" max="45" width="16.140625" style="58" customWidth="1"/>
    <col min="46" max="16384" width="9.140625" style="58"/>
  </cols>
  <sheetData>
    <row r="1" spans="1:45" s="51" customFormat="1" ht="15.75" customHeight="1" x14ac:dyDescent="0.25">
      <c r="A1" s="214" t="s">
        <v>399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</row>
    <row r="2" spans="1:45" s="51" customFormat="1" ht="15.75" x14ac:dyDescent="0.25">
      <c r="A2" s="52"/>
      <c r="AR2" s="163" t="s">
        <v>49</v>
      </c>
      <c r="AS2" s="163"/>
    </row>
    <row r="3" spans="1:45" s="51" customFormat="1" ht="39.75" customHeight="1" x14ac:dyDescent="0.25">
      <c r="A3" s="215" t="s">
        <v>31</v>
      </c>
      <c r="B3" s="211" t="s">
        <v>381</v>
      </c>
      <c r="C3" s="212"/>
      <c r="D3" s="212"/>
      <c r="E3" s="212"/>
      <c r="F3" s="211" t="s">
        <v>383</v>
      </c>
      <c r="G3" s="212"/>
      <c r="H3" s="212"/>
      <c r="I3" s="212"/>
      <c r="J3" s="211" t="s">
        <v>384</v>
      </c>
      <c r="K3" s="212"/>
      <c r="L3" s="212"/>
      <c r="M3" s="212"/>
      <c r="N3" s="211" t="s">
        <v>385</v>
      </c>
      <c r="O3" s="212"/>
      <c r="P3" s="212"/>
      <c r="Q3" s="212"/>
      <c r="R3" s="211" t="s">
        <v>382</v>
      </c>
      <c r="S3" s="212"/>
      <c r="T3" s="212"/>
      <c r="U3" s="212"/>
      <c r="V3" s="211" t="s">
        <v>386</v>
      </c>
      <c r="W3" s="212"/>
      <c r="X3" s="212"/>
      <c r="Y3" s="212"/>
      <c r="Z3" s="211" t="s">
        <v>388</v>
      </c>
      <c r="AA3" s="212"/>
      <c r="AB3" s="212"/>
      <c r="AC3" s="212"/>
      <c r="AD3" s="211" t="s">
        <v>389</v>
      </c>
      <c r="AE3" s="212"/>
      <c r="AF3" s="212"/>
      <c r="AG3" s="212"/>
      <c r="AH3" s="211" t="s">
        <v>390</v>
      </c>
      <c r="AI3" s="212"/>
      <c r="AJ3" s="212"/>
      <c r="AK3" s="212"/>
      <c r="AL3" s="211" t="s">
        <v>387</v>
      </c>
      <c r="AM3" s="212"/>
      <c r="AN3" s="212"/>
      <c r="AO3" s="212"/>
      <c r="AP3" s="213" t="s">
        <v>48</v>
      </c>
      <c r="AQ3" s="213"/>
      <c r="AR3" s="213"/>
      <c r="AS3" s="213"/>
    </row>
    <row r="4" spans="1:45" s="51" customFormat="1" ht="38.25" x14ac:dyDescent="0.25">
      <c r="A4" s="216"/>
      <c r="B4" s="114" t="s">
        <v>167</v>
      </c>
      <c r="C4" s="115" t="s">
        <v>168</v>
      </c>
      <c r="D4" s="115" t="s">
        <v>169</v>
      </c>
      <c r="E4" s="115" t="s">
        <v>170</v>
      </c>
      <c r="F4" s="114" t="s">
        <v>167</v>
      </c>
      <c r="G4" s="115" t="s">
        <v>168</v>
      </c>
      <c r="H4" s="115" t="s">
        <v>169</v>
      </c>
      <c r="I4" s="115" t="s">
        <v>170</v>
      </c>
      <c r="J4" s="114" t="s">
        <v>167</v>
      </c>
      <c r="K4" s="115" t="s">
        <v>168</v>
      </c>
      <c r="L4" s="115" t="s">
        <v>169</v>
      </c>
      <c r="M4" s="115" t="s">
        <v>170</v>
      </c>
      <c r="N4" s="114" t="s">
        <v>167</v>
      </c>
      <c r="O4" s="115" t="s">
        <v>168</v>
      </c>
      <c r="P4" s="115" t="s">
        <v>169</v>
      </c>
      <c r="Q4" s="115" t="s">
        <v>170</v>
      </c>
      <c r="R4" s="114" t="s">
        <v>167</v>
      </c>
      <c r="S4" s="115" t="s">
        <v>168</v>
      </c>
      <c r="T4" s="115" t="s">
        <v>169</v>
      </c>
      <c r="U4" s="115" t="s">
        <v>170</v>
      </c>
      <c r="V4" s="114" t="s">
        <v>167</v>
      </c>
      <c r="W4" s="115" t="s">
        <v>168</v>
      </c>
      <c r="X4" s="115" t="s">
        <v>169</v>
      </c>
      <c r="Y4" s="115" t="s">
        <v>170</v>
      </c>
      <c r="Z4" s="114" t="s">
        <v>167</v>
      </c>
      <c r="AA4" s="115" t="s">
        <v>168</v>
      </c>
      <c r="AB4" s="115" t="s">
        <v>169</v>
      </c>
      <c r="AC4" s="115" t="s">
        <v>170</v>
      </c>
      <c r="AD4" s="114" t="s">
        <v>167</v>
      </c>
      <c r="AE4" s="115" t="s">
        <v>168</v>
      </c>
      <c r="AF4" s="115" t="s">
        <v>169</v>
      </c>
      <c r="AG4" s="115" t="s">
        <v>170</v>
      </c>
      <c r="AH4" s="114" t="s">
        <v>167</v>
      </c>
      <c r="AI4" s="115" t="s">
        <v>168</v>
      </c>
      <c r="AJ4" s="115" t="s">
        <v>169</v>
      </c>
      <c r="AK4" s="115" t="s">
        <v>170</v>
      </c>
      <c r="AL4" s="114" t="s">
        <v>167</v>
      </c>
      <c r="AM4" s="115" t="s">
        <v>168</v>
      </c>
      <c r="AN4" s="115" t="s">
        <v>169</v>
      </c>
      <c r="AO4" s="115" t="s">
        <v>170</v>
      </c>
      <c r="AP4" s="114" t="s">
        <v>167</v>
      </c>
      <c r="AQ4" s="115" t="s">
        <v>168</v>
      </c>
      <c r="AR4" s="115" t="s">
        <v>169</v>
      </c>
      <c r="AS4" s="115" t="s">
        <v>170</v>
      </c>
    </row>
    <row r="5" spans="1:45" s="54" customFormat="1" ht="15.75" x14ac:dyDescent="0.25">
      <c r="A5" s="97" t="s">
        <v>54</v>
      </c>
      <c r="B5" s="53">
        <v>0</v>
      </c>
      <c r="C5" s="53">
        <v>0</v>
      </c>
      <c r="D5" s="53">
        <v>0</v>
      </c>
      <c r="E5" s="53">
        <v>0</v>
      </c>
      <c r="F5" s="53">
        <v>5</v>
      </c>
      <c r="G5" s="53">
        <v>1275535</v>
      </c>
      <c r="H5" s="53">
        <v>224920.45</v>
      </c>
      <c r="I5" s="53">
        <v>401198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3">
        <v>0</v>
      </c>
      <c r="AI5" s="53">
        <v>0</v>
      </c>
      <c r="AJ5" s="53">
        <v>0</v>
      </c>
      <c r="AK5" s="53">
        <v>0</v>
      </c>
      <c r="AL5" s="53">
        <v>0</v>
      </c>
      <c r="AM5" s="53">
        <v>0</v>
      </c>
      <c r="AN5" s="53">
        <v>0</v>
      </c>
      <c r="AO5" s="53">
        <v>0</v>
      </c>
      <c r="AP5" s="53">
        <v>5</v>
      </c>
      <c r="AQ5" s="53">
        <v>1275535</v>
      </c>
      <c r="AR5" s="53">
        <v>224920.45</v>
      </c>
      <c r="AS5" s="53">
        <v>401198</v>
      </c>
    </row>
    <row r="6" spans="1:45" s="51" customFormat="1" ht="15.75" x14ac:dyDescent="0.25">
      <c r="A6" s="98" t="s">
        <v>33</v>
      </c>
      <c r="B6" s="55">
        <v>0</v>
      </c>
      <c r="C6" s="55">
        <v>0</v>
      </c>
      <c r="D6" s="55">
        <v>0</v>
      </c>
      <c r="E6" s="55">
        <v>0</v>
      </c>
      <c r="F6" s="55">
        <v>5</v>
      </c>
      <c r="G6" s="55">
        <v>1275535</v>
      </c>
      <c r="H6" s="55">
        <v>224920.45</v>
      </c>
      <c r="I6" s="55">
        <v>401198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5</v>
      </c>
      <c r="AQ6" s="55">
        <v>1275535</v>
      </c>
      <c r="AR6" s="55">
        <v>224920.45</v>
      </c>
      <c r="AS6" s="55">
        <v>401198</v>
      </c>
    </row>
    <row r="7" spans="1:45" s="51" customFormat="1" ht="15.75" x14ac:dyDescent="0.25">
      <c r="A7" s="98" t="s">
        <v>34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</row>
    <row r="8" spans="1:45" s="51" customFormat="1" ht="15.75" x14ac:dyDescent="0.25">
      <c r="A8" s="98" t="s">
        <v>35</v>
      </c>
      <c r="B8" s="55">
        <v>0</v>
      </c>
      <c r="C8" s="55">
        <v>0</v>
      </c>
      <c r="D8" s="55">
        <v>0</v>
      </c>
      <c r="E8" s="55">
        <v>0</v>
      </c>
      <c r="F8" s="55">
        <v>5</v>
      </c>
      <c r="G8" s="55">
        <v>1275535</v>
      </c>
      <c r="H8" s="55">
        <v>224920.45</v>
      </c>
      <c r="I8" s="55">
        <v>401198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5">
        <v>5</v>
      </c>
      <c r="AQ8" s="55">
        <v>1275535</v>
      </c>
      <c r="AR8" s="55">
        <v>224920.45</v>
      </c>
      <c r="AS8" s="55">
        <v>401198</v>
      </c>
    </row>
    <row r="9" spans="1:45" s="51" customFormat="1" ht="15.75" x14ac:dyDescent="0.25">
      <c r="A9" s="98" t="s">
        <v>36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</row>
    <row r="10" spans="1:45" s="51" customFormat="1" ht="15.75" x14ac:dyDescent="0.25">
      <c r="A10" s="97" t="s">
        <v>55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</row>
    <row r="11" spans="1:45" s="51" customFormat="1" ht="15.75" x14ac:dyDescent="0.25">
      <c r="A11" s="97" t="s">
        <v>56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</row>
    <row r="12" spans="1:45" s="51" customFormat="1" ht="15.75" x14ac:dyDescent="0.25">
      <c r="A12" s="99" t="s">
        <v>57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</row>
    <row r="13" spans="1:45" s="51" customFormat="1" ht="15.75" x14ac:dyDescent="0.25">
      <c r="A13" s="100" t="s">
        <v>58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</row>
    <row r="14" spans="1:45" s="54" customFormat="1" ht="15.75" x14ac:dyDescent="0.25">
      <c r="A14" s="107" t="s">
        <v>48</v>
      </c>
      <c r="B14" s="53">
        <v>0</v>
      </c>
      <c r="C14" s="53">
        <v>0</v>
      </c>
      <c r="D14" s="53">
        <v>0</v>
      </c>
      <c r="E14" s="53">
        <v>0</v>
      </c>
      <c r="F14" s="53">
        <v>5</v>
      </c>
      <c r="G14" s="53">
        <v>1275535</v>
      </c>
      <c r="H14" s="53">
        <v>224920.45</v>
      </c>
      <c r="I14" s="53">
        <v>401198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5</v>
      </c>
      <c r="AQ14" s="53">
        <v>1275535</v>
      </c>
      <c r="AR14" s="53">
        <v>224920.45</v>
      </c>
      <c r="AS14" s="53">
        <v>401198</v>
      </c>
    </row>
    <row r="15" spans="1:45" s="57" customFormat="1" ht="14.25" x14ac:dyDescent="0.2">
      <c r="A15" s="5" t="s">
        <v>59</v>
      </c>
      <c r="B15" s="56"/>
      <c r="C15" s="56"/>
      <c r="D15" s="56"/>
      <c r="E15" s="56"/>
    </row>
    <row r="16" spans="1:45" ht="59.25" customHeight="1" x14ac:dyDescent="0.85"/>
    <row r="17" ht="59.25" customHeight="1" x14ac:dyDescent="0.85"/>
  </sheetData>
  <sheetProtection insertColumns="0"/>
  <mergeCells count="14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R2:AS2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1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TP-1</vt:lpstr>
      <vt:lpstr>TP-2</vt:lpstr>
      <vt:lpstr>Costs</vt:lpstr>
      <vt:lpstr>Premiums, Claims</vt:lpstr>
      <vt:lpstr>OutwardRe</vt:lpstr>
      <vt:lpstr>InwardRe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'EEA-L'!Print_Titles</vt:lpstr>
      <vt:lpstr>InwardRe!Print_Titles</vt:lpstr>
      <vt:lpstr>IS!Print_Titles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2022-01-04T09:03:27Z</dcterms:modified>
</cp:coreProperties>
</file>