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7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8" l="1"/>
  <c r="A55" i="8"/>
  <c r="A49" i="8"/>
  <c r="A53" i="8"/>
  <c r="A52" i="8" l="1"/>
  <c r="A46" i="8"/>
  <c r="A54" i="8"/>
  <c r="A47" i="8"/>
  <c r="A50" i="8"/>
  <c r="A51" i="8"/>
  <c r="A55" i="4" l="1"/>
  <c r="A53" i="4"/>
  <c r="A54" i="4" l="1"/>
  <c r="A51" i="4"/>
  <c r="A46" i="4"/>
  <c r="A47" i="4"/>
  <c r="A48" i="4"/>
  <c r="A49" i="4"/>
  <c r="A50" i="4" l="1"/>
  <c r="A52" i="4"/>
  <c r="A47" i="6" l="1"/>
  <c r="G46" i="6"/>
  <c r="A51" i="6"/>
  <c r="G45" i="6"/>
  <c r="G47" i="6" l="1"/>
  <c r="A53" i="6"/>
  <c r="G48" i="6"/>
  <c r="A54" i="6"/>
  <c r="G53" i="6"/>
  <c r="G51" i="6"/>
  <c r="G50" i="6"/>
  <c r="A45" i="6"/>
  <c r="A48" i="6"/>
  <c r="A46" i="6"/>
  <c r="A50" i="6"/>
  <c r="G52" i="6"/>
  <c r="G49" i="6"/>
  <c r="A52" i="6"/>
  <c r="G54" i="6"/>
  <c r="A49" i="6"/>
</calcChain>
</file>

<file path=xl/sharedStrings.xml><?xml version="1.0" encoding="utf-8"?>
<sst xmlns="http://schemas.openxmlformats.org/spreadsheetml/2006/main" count="729" uniqueCount="380">
  <si>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</si>
  <si>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</si>
  <si>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</si>
  <si>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</si>
  <si>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</si>
  <si>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</si>
  <si>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</si>
  <si>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</si>
  <si>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</si>
  <si>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</si>
  <si>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</si>
  <si>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</si>
  <si>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</si>
  <si>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</si>
  <si>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</si>
  <si>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</si>
  <si>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</si>
  <si>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</si>
  <si>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</si>
  <si>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</si>
  <si>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</si>
  <si>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</si>
  <si>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</si>
  <si>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</si>
  <si>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</si>
  <si>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</si>
  <si>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</si>
  <si>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</si>
  <si>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</si>
  <si>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</si>
  <si>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</si>
  <si>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</si>
  <si>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</si>
  <si>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</si>
  <si>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</si>
  <si>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</si>
  <si>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</si>
  <si>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</si>
  <si>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</si>
  <si>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</si>
  <si>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</si>
  <si>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</si>
  <si>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</si>
  <si>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</si>
  <si>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</si>
  <si>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</si>
  <si>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</si>
  <si>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</si>
  <si>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</si>
  <si>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</si>
  <si>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</si>
  <si>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</si>
  <si>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</si>
  <si>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</si>
  <si>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</si>
  <si>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</si>
  <si>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</si>
  <si>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</si>
  <si>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</si>
  <si>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</si>
  <si>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</si>
  <si>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</si>
  <si>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</si>
  <si>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</si>
  <si>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</si>
  <si>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</si>
  <si>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</si>
  <si>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</si>
  <si>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</si>
  <si>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</si>
  <si>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</si>
  <si>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</si>
  <si>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</si>
  <si>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</si>
  <si>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</si>
  <si>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</si>
  <si>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</si>
  <si>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</si>
  <si>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</si>
  <si>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</si>
  <si>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</si>
  <si>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</si>
  <si>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</si>
  <si>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</si>
  <si>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</si>
  <si>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</si>
  <si>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</si>
  <si>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</si>
  <si>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</si>
  <si>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</si>
  <si>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</si>
  <si>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</si>
  <si>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</si>
  <si>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</si>
  <si>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</si>
  <si>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</si>
  <si>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</si>
  <si>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</si>
  <si>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</si>
  <si>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</si>
  <si>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</si>
  <si>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</si>
  <si>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</si>
  <si>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</si>
  <si>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</si>
  <si>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</si>
  <si>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</si>
  <si>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</si>
  <si>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</si>
  <si>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</si>
  <si>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</si>
  <si>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</si>
  <si>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</si>
  <si>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</si>
  <si>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</si>
  <si>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</si>
  <si>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</si>
  <si>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</si>
  <si>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</si>
  <si>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</si>
  <si>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</si>
  <si>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</si>
  <si>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</si>
  <si>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</si>
  <si>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</si>
  <si>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</si>
  <si>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</si>
  <si>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</si>
  <si>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</si>
  <si>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</si>
  <si>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</si>
  <si>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</si>
  <si>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</si>
  <si>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</si>
  <si>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</si>
  <si>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</si>
  <si>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</si>
  <si>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</si>
  <si>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</si>
  <si>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</si>
  <si>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</si>
  <si>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</si>
  <si>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</si>
  <si>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</si>
  <si>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</si>
  <si>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</si>
  <si>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</si>
  <si>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</si>
  <si>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</si>
  <si>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</si>
  <si>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</si>
  <si>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</si>
  <si>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</si>
  <si>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</si>
  <si>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</si>
  <si>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</si>
  <si>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</si>
  <si>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</si>
  <si>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</si>
  <si>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</si>
  <si>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</si>
  <si>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</si>
  <si>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</si>
  <si>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</si>
  <si>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</si>
  <si>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</si>
  <si>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</si>
  <si>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</si>
  <si>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</si>
  <si>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</si>
  <si>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</si>
  <si>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</si>
  <si>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</si>
  <si>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</si>
  <si>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</si>
  <si>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</si>
  <si>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</si>
  <si>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</si>
  <si>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</si>
  <si>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</si>
  <si>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</si>
  <si>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</si>
  <si>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</si>
  <si>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</si>
  <si>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</si>
  <si>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</si>
  <si>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</si>
  <si>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</si>
  <si>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</si>
  <si>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</si>
  <si>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</si>
  <si>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</si>
  <si>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</si>
  <si>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</si>
  <si>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</si>
  <si>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</si>
  <si>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</si>
  <si>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</si>
  <si>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</si>
  <si>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</si>
  <si>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</si>
  <si>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</si>
  <si>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</si>
  <si>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</si>
  <si>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</si>
  <si>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</si>
  <si>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</si>
  <si>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</si>
  <si>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</si>
  <si>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</si>
  <si>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</si>
  <si>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</si>
  <si>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</si>
  <si>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</si>
  <si>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</si>
  <si>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</si>
  <si>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</si>
  <si>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</si>
  <si>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</si>
  <si>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</si>
  <si>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</si>
  <si>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</si>
  <si>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</si>
  <si>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</si>
  <si>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</si>
  <si>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</si>
  <si>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</si>
  <si>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</si>
  <si>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</si>
  <si>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</si>
  <si>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</si>
  <si>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</si>
  <si>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</si>
  <si>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</si>
  <si>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</si>
  <si>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</si>
  <si>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</si>
  <si>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</si>
  <si>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</si>
  <si>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</si>
  <si>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</si>
  <si>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</si>
  <si>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</si>
  <si>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</si>
  <si>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</si>
  <si>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</si>
  <si>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</si>
  <si>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</si>
  <si>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</si>
  <si>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</si>
  <si>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</si>
  <si>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</si>
  <si>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</si>
  <si>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</si>
  <si>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</si>
  <si>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</si>
  <si>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</si>
  <si>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</si>
  <si>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</si>
  <si>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</si>
  <si>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</si>
  <si>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</si>
  <si>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</si>
  <si>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</si>
  <si>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</si>
  <si>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</si>
  <si>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</si>
  <si>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</si>
  <si>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</si>
  <si>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</si>
  <si>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</si>
  <si>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</si>
  <si>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</si>
  <si>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</si>
  <si>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</si>
  <si>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</si>
  <si>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</si>
  <si>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</si>
  <si>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</si>
  <si>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</si>
  <si>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</si>
  <si>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</si>
  <si>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</si>
  <si>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</si>
  <si>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</si>
  <si>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</si>
  <si>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</si>
  <si>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</si>
  <si>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</si>
  <si>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</si>
  <si>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</si>
  <si>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</si>
  <si>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</si>
  <si>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</si>
  <si>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</si>
  <si>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</si>
  <si>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</si>
  <si>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</si>
  <si>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</si>
  <si>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</si>
  <si>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</si>
  <si>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</si>
  <si>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</si>
  <si>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</si>
  <si>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</si>
  <si>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</si>
  <si>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</si>
  <si>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</si>
  <si>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</si>
  <si>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</si>
  <si>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</si>
  <si>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</si>
  <si>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</si>
  <si>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</si>
  <si>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</si>
  <si>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</si>
  <si>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</si>
  <si>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</si>
  <si>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</si>
  <si>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</si>
  <si>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</si>
  <si>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</si>
  <si>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</si>
  <si>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</si>
  <si>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</si>
  <si>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</si>
  <si>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</si>
  <si>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</si>
  <si>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</si>
  <si>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</si>
  <si>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</si>
  <si>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</si>
  <si>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</si>
  <si>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</si>
  <si>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</si>
  <si>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</si>
  <si>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</si>
  <si>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</si>
  <si>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</si>
  <si>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</si>
  <si>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</si>
  <si>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</si>
  <si>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</si>
  <si>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</si>
  <si>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</si>
  <si>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</si>
  <si>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</si>
  <si>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</si>
  <si>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</si>
  <si>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31.07.2021 ГОДИНА*</t>
  </si>
  <si>
    <t>ЗК "ЛЕВ ИНС" АД</t>
  </si>
  <si>
    <t>"ЗД ЕВРОИНС"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</si>
  <si>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</si>
  <si>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</si>
  <si>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</si>
  <si>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</si>
  <si>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ЗАД "ОЗК - Застраховане" АД</t>
  </si>
  <si>
    <t>"Дженерали застраховане" АД</t>
  </si>
  <si>
    <t>ЗД "Бул Инс" АД</t>
  </si>
  <si>
    <t>ЗАД "Алианц България" АД</t>
  </si>
  <si>
    <t>ЗК "УНИКА" АД</t>
  </si>
  <si>
    <t>"Групама застраховане" ЕАД</t>
  </si>
  <si>
    <t>ЗАД "Асет Иншурънс" АД</t>
  </si>
  <si>
    <t>ЗАД "Енергия"</t>
  </si>
  <si>
    <t>"ОЗОФ Доверие ЗАД" АД</t>
  </si>
  <si>
    <t>"ЗК България Иншурънс" АД</t>
  </si>
  <si>
    <t>"Застрахователно дружество ЕИГ РЕ" ЕАД</t>
  </si>
  <si>
    <t>"Фи Хелт Застраховане" АД</t>
  </si>
  <si>
    <t>ЗД "ОЗОК Инс" АД</t>
  </si>
  <si>
    <t>"Българска агенция за експортно застраховане /БАЕЗ/" ЕАД</t>
  </si>
  <si>
    <t>ЗД "Съгласие" АД</t>
  </si>
  <si>
    <t>"Европейска Застрахователна и Осигурителна Компания" ЗАД</t>
  </si>
  <si>
    <t>"ЗК АКСИОМ" ЕАД</t>
  </si>
  <si>
    <t>"Застрахователно дружество Нова Инс" ЕАД</t>
  </si>
  <si>
    <t>ОБЩО</t>
  </si>
  <si>
    <t>ИЗПЛАТЕНИ ОБЕЗЩЕТЕНИЯ ОТ ЗАСТРАХОВАТЕЛИТЕ, КОИТО ИЗВЪРШВАТ ДЕЙНОСТ ПО ОБЩО ЗАСТРАХОВАНЕ КЪМ 31.07.2021 ГОДИНА*</t>
  </si>
  <si>
    <t>БРУТЕН ПРЕМИЕН ПРИХОД И ИЗПЛАТЕНИ ОБЕЗЩЕТЕНИЯ ПО ОБЩО ЗАСТРАХОВАНЕ КЪМ 31.07.2021 ГОДИНА*</t>
  </si>
  <si>
    <t>ОБЩИ ДАННИ ЗА ПОРТФЕЙЛА НА ЗАСТРАХОВАТЕЛИТЕ ПО ОБЩО ЗАСТРАХОВАНЕ КЪМ 31.07.2021 ГОДИНА*</t>
  </si>
  <si>
    <t>АГРЕГИРАН ОТЧЕТ ЗА ФИНАНСОВОТО СЪСТОЯНИЕ НА ЗАСТРАХОВАТЕЛИТЕ, КОИТО ИЗВЪРШВАТ ДЕЙНОСТ ПО ОБЩО ЗАСТРАХОВАНЕ КЪМ 31.07.2021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</si>
  <si>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31.07.2021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</si>
</sst>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</a:t>
            </a:r>
            <a:r>
              <a:rPr lang="bg-BG" b="1"/>
              <a:t>1.</a:t>
            </a:r>
            <a:r>
              <a:rPr lang="en-US" b="1"/>
              <a:t>07</a:t>
            </a:r>
            <a:r>
              <a:rPr lang="bg-BG" b="1"/>
              <a:t>.20</a:t>
            </a:r>
            <a:r>
              <a:rPr lang="en-US" b="1"/>
              <a:t>21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5.3218335965090145E-2</c:v>
                </c:pt>
                <c:pt idx="1">
                  <c:v>0.71681706689931191</c:v>
                </c:pt>
                <c:pt idx="2">
                  <c:v>2.0196231855591769E-3</c:v>
                </c:pt>
                <c:pt idx="3">
                  <c:v>2.6015273565324006E-3</c:v>
                </c:pt>
                <c:pt idx="4">
                  <c:v>3.2038341974493759E-3</c:v>
                </c:pt>
                <c:pt idx="5">
                  <c:v>8.4250459073671839E-3</c:v>
                </c:pt>
                <c:pt idx="6">
                  <c:v>0.12976315605988442</c:v>
                </c:pt>
                <c:pt idx="7">
                  <c:v>2.522907708935019E-2</c:v>
                </c:pt>
                <c:pt idx="8">
                  <c:v>3.9033358954993318E-2</c:v>
                </c:pt>
                <c:pt idx="9">
                  <c:v>1.968897438446154E-2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</a:t>
            </a:r>
            <a:r>
              <a:rPr lang="bg-BG" sz="1200" b="1"/>
              <a:t>1</a:t>
            </a:r>
            <a:r>
              <a:rPr lang="en-US" sz="1200" b="1"/>
              <a:t>.07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5.1535999649010109E-2</c:v>
                </c:pt>
                <c:pt idx="1">
                  <c:v>0.86033736210007306</c:v>
                </c:pt>
                <c:pt idx="2">
                  <c:v>5.1160127582393811E-4</c:v>
                </c:pt>
                <c:pt idx="3">
                  <c:v>2.798927595230907E-4</c:v>
                </c:pt>
                <c:pt idx="4">
                  <c:v>1.7612109259248652E-3</c:v>
                </c:pt>
                <c:pt idx="5">
                  <c:v>5.8903615747554509E-3</c:v>
                </c:pt>
                <c:pt idx="6">
                  <c:v>6.451186118080865E-2</c:v>
                </c:pt>
                <c:pt idx="7">
                  <c:v>7.6915131951236391E-3</c:v>
                </c:pt>
                <c:pt idx="8">
                  <c:v>1.547976637682072E-3</c:v>
                </c:pt>
                <c:pt idx="9">
                  <c:v>5.9322207012753149E-3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</a:t>
            </a:r>
            <a:r>
              <a:rPr lang="bg-BG" sz="1200" b="1"/>
              <a:t>1.</a:t>
            </a:r>
            <a:r>
              <a:rPr lang="en-US" sz="1200" b="1"/>
              <a:t>07</a:t>
            </a:r>
            <a:r>
              <a:rPr lang="bg-BG" sz="1200" b="1"/>
              <a:t>.</a:t>
            </a:r>
            <a:r>
              <a:rPr lang="en-US" sz="1200" b="1"/>
              <a:t>2021</a:t>
            </a:r>
            <a:r>
              <a:rPr lang="bg-BG" sz="12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8.7283631140473689E-2</c:v>
                </c:pt>
                <c:pt idx="1">
                  <c:v>0.69102592000847252</c:v>
                </c:pt>
                <c:pt idx="2">
                  <c:v>1.9469569494325498E-3</c:v>
                </c:pt>
                <c:pt idx="3">
                  <c:v>2.5079241524637551E-3</c:v>
                </c:pt>
                <c:pt idx="4">
                  <c:v>3.088559935415213E-3</c:v>
                </c:pt>
                <c:pt idx="5">
                  <c:v>8.1219119467056487E-3</c:v>
                </c:pt>
                <c:pt idx="6">
                  <c:v>0.12509426524589171</c:v>
                </c:pt>
                <c:pt idx="7">
                  <c:v>2.4321332473354402E-2</c:v>
                </c:pt>
                <c:pt idx="8">
                  <c:v>3.7628934952080313E-2</c:v>
                </c:pt>
                <c:pt idx="9">
                  <c:v>1.8980563195709881E-2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</a:t>
            </a:r>
            <a:r>
              <a:rPr lang="bg-BG" b="1"/>
              <a:t>1.</a:t>
            </a:r>
            <a:r>
              <a:rPr lang="en-US" b="1"/>
              <a:t>07</a:t>
            </a:r>
            <a:r>
              <a:rPr lang="bg-BG" b="1"/>
              <a:t>.2</a:t>
            </a:r>
            <a:r>
              <a:rPr lang="en-US" b="1"/>
              <a:t>021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8.2067461209472281E-2</c:v>
                </c:pt>
                <c:pt idx="1">
                  <c:v>0.83264316555651852</c:v>
                </c:pt>
                <c:pt idx="2">
                  <c:v>4.9513011079018658E-4</c:v>
                </c:pt>
                <c:pt idx="3">
                  <c:v>2.7088152352405559E-4</c:v>
                </c:pt>
                <c:pt idx="4">
                  <c:v>1.7045081826147842E-3</c:v>
                </c:pt>
                <c:pt idx="5">
                  <c:v>5.7007195191331062E-3</c:v>
                </c:pt>
                <c:pt idx="6">
                  <c:v>6.243488138744855E-2</c:v>
                </c:pt>
                <c:pt idx="7">
                  <c:v>7.4438824928895076E-3</c:v>
                </c:pt>
                <c:pt idx="8">
                  <c:v>1.4981390397859563E-3</c:v>
                </c:pt>
                <c:pt idx="9">
                  <c:v>5.741230977823239E-3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7" width="20.42578125" style="38" customWidth="1"/>
    <col min="28" max="28" width="12.42578125" style="38" bestFit="1" customWidth="1"/>
    <col min="29" max="29" width="11" style="38" bestFit="1" customWidth="1"/>
    <col min="30" max="16384" width="9.140625" style="38"/>
  </cols>
  <sheetData>
    <row r="1" spans="1:29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9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43" t="s">
        <v>0</v>
      </c>
    </row>
    <row r="3" spans="1:29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45" t="s">
        <v>374</v>
      </c>
      <c r="AB3" s="39"/>
    </row>
    <row r="4" spans="1:29" ht="18" customHeight="1" x14ac:dyDescent="0.25">
      <c r="A4" s="31">
        <v>1</v>
      </c>
      <c r="B4" s="4" t="s">
        <v>284</v>
      </c>
      <c r="C4" s="51">
        <v>1311655</v>
      </c>
      <c r="D4" s="52">
        <v>4887270.62</v>
      </c>
      <c r="E4" s="52">
        <v>3703713.7900000005</v>
      </c>
      <c r="F4" s="52">
        <v>5737969.9399999995</v>
      </c>
      <c r="G4" s="52">
        <v>1744320.7099999997</v>
      </c>
      <c r="H4" s="52">
        <v>92984.489999999932</v>
      </c>
      <c r="I4" s="52">
        <v>1016954.2</v>
      </c>
      <c r="J4" s="52">
        <v>6679839.8000000017</v>
      </c>
      <c r="K4" s="52">
        <v>256608.34</v>
      </c>
      <c r="L4" s="63">
        <v>1954644.2700000003</v>
      </c>
      <c r="M4" s="52">
        <v>62867.25</v>
      </c>
      <c r="N4" s="52">
        <v>2467854.0699999998</v>
      </c>
      <c r="O4" s="52">
        <v>295275.49000000005</v>
      </c>
      <c r="P4" s="52">
        <v>131228.56</v>
      </c>
      <c r="Q4" s="52">
        <v>0</v>
      </c>
      <c r="R4" s="52">
        <v>378091.53999999037</v>
      </c>
      <c r="S4" s="52">
        <v>1428.27</v>
      </c>
      <c r="T4" s="52">
        <v>1178144.4432072768</v>
      </c>
      <c r="U4" s="52">
        <v>89646.38</v>
      </c>
      <c r="V4" s="52">
        <v>0</v>
      </c>
      <c r="W4" s="52">
        <v>4032.4</v>
      </c>
      <c r="X4" s="52">
        <v>12138.86</v>
      </c>
      <c r="Y4" s="52">
        <v>24500</v>
      </c>
      <c r="Z4" s="52">
        <v>457.87</v>
      </c>
      <c r="AA4" s="42">
        <v>32031626.293207258</v>
      </c>
      <c r="AB4" s="9"/>
      <c r="AC4" s="40"/>
    </row>
    <row r="5" spans="1:29" ht="47.25" x14ac:dyDescent="0.25">
      <c r="A5" s="70">
        <v>1.1000000000000001</v>
      </c>
      <c r="B5" s="4" t="s">
        <v>285</v>
      </c>
      <c r="C5" s="51">
        <v>400577</v>
      </c>
      <c r="D5" s="51">
        <v>169951.69</v>
      </c>
      <c r="E5" s="51">
        <v>252097.59999999995</v>
      </c>
      <c r="F5" s="32">
        <v>257833.80000000002</v>
      </c>
      <c r="G5" s="32">
        <v>95636.38</v>
      </c>
      <c r="H5" s="32">
        <v>0</v>
      </c>
      <c r="I5" s="51">
        <v>189729.35</v>
      </c>
      <c r="J5" s="32">
        <v>653280.74</v>
      </c>
      <c r="K5" s="32">
        <v>11380.83</v>
      </c>
      <c r="L5" s="51">
        <v>18596.91</v>
      </c>
      <c r="M5" s="32">
        <v>11741.609999999999</v>
      </c>
      <c r="N5" s="32">
        <v>0</v>
      </c>
      <c r="O5" s="32">
        <v>1571.4</v>
      </c>
      <c r="P5" s="33">
        <v>0</v>
      </c>
      <c r="Q5" s="52">
        <v>0</v>
      </c>
      <c r="R5" s="32">
        <v>0</v>
      </c>
      <c r="S5" s="32">
        <v>0</v>
      </c>
      <c r="T5" s="32">
        <v>0</v>
      </c>
      <c r="U5" s="32">
        <v>13585</v>
      </c>
      <c r="V5" s="32">
        <v>0</v>
      </c>
      <c r="W5" s="32">
        <v>0</v>
      </c>
      <c r="X5" s="52">
        <v>0</v>
      </c>
      <c r="Y5" s="32">
        <v>0</v>
      </c>
      <c r="Z5" s="32">
        <v>0</v>
      </c>
      <c r="AA5" s="42">
        <v>2075982.3099999998</v>
      </c>
      <c r="AB5" s="9"/>
    </row>
    <row r="6" spans="1:29" ht="18" customHeight="1" x14ac:dyDescent="0.25">
      <c r="A6" s="31">
        <v>2</v>
      </c>
      <c r="B6" s="4" t="s">
        <v>315</v>
      </c>
      <c r="C6" s="51">
        <v>0</v>
      </c>
      <c r="D6" s="51">
        <v>3492508.42</v>
      </c>
      <c r="E6" s="51">
        <v>0</v>
      </c>
      <c r="F6" s="32">
        <v>0</v>
      </c>
      <c r="G6" s="32">
        <v>0</v>
      </c>
      <c r="H6" s="32">
        <v>440967.08</v>
      </c>
      <c r="I6" s="51">
        <v>11728</v>
      </c>
      <c r="J6" s="32">
        <v>13820030.610000001</v>
      </c>
      <c r="K6" s="32">
        <v>0</v>
      </c>
      <c r="L6" s="51">
        <v>619041.08000000007</v>
      </c>
      <c r="M6" s="32">
        <v>0</v>
      </c>
      <c r="N6" s="32">
        <v>1070350.99</v>
      </c>
      <c r="O6" s="32">
        <v>0</v>
      </c>
      <c r="P6" s="33">
        <v>0</v>
      </c>
      <c r="Q6" s="52">
        <v>13796421</v>
      </c>
      <c r="R6" s="32">
        <v>8815398.9400005694</v>
      </c>
      <c r="S6" s="32">
        <v>0</v>
      </c>
      <c r="T6" s="32">
        <v>4083745.3148109075</v>
      </c>
      <c r="U6" s="32">
        <v>1545929</v>
      </c>
      <c r="V6" s="32">
        <v>0</v>
      </c>
      <c r="W6" s="32">
        <v>1744630.84</v>
      </c>
      <c r="X6" s="52">
        <v>762317.38</v>
      </c>
      <c r="Y6" s="32">
        <v>650113.59</v>
      </c>
      <c r="Z6" s="32">
        <v>0</v>
      </c>
      <c r="AA6" s="42">
        <v>50853182.244811483</v>
      </c>
      <c r="AB6" s="9"/>
    </row>
    <row r="7" spans="1:29" ht="32.25" customHeight="1" x14ac:dyDescent="0.25">
      <c r="A7" s="31">
        <v>3</v>
      </c>
      <c r="B7" s="4" t="s">
        <v>286</v>
      </c>
      <c r="C7" s="51">
        <v>29353454</v>
      </c>
      <c r="D7" s="51">
        <v>22046909.57</v>
      </c>
      <c r="E7" s="51">
        <v>78457575.700000018</v>
      </c>
      <c r="F7" s="32">
        <v>71088875.74000001</v>
      </c>
      <c r="G7" s="32">
        <v>79568736.910000011</v>
      </c>
      <c r="H7" s="32">
        <v>906037.37000000081</v>
      </c>
      <c r="I7" s="51">
        <v>4406476.6300000008</v>
      </c>
      <c r="J7" s="32">
        <v>35334099.839999996</v>
      </c>
      <c r="K7" s="32">
        <v>17277173.830000002</v>
      </c>
      <c r="L7" s="51">
        <v>53524832.74000001</v>
      </c>
      <c r="M7" s="32">
        <v>10219093.67</v>
      </c>
      <c r="N7" s="32">
        <v>3772307.02</v>
      </c>
      <c r="O7" s="32">
        <v>11366287.210000074</v>
      </c>
      <c r="P7" s="33">
        <v>187659.51999999999</v>
      </c>
      <c r="Q7" s="52">
        <v>0</v>
      </c>
      <c r="R7" s="32">
        <v>328417.61999999982</v>
      </c>
      <c r="S7" s="32">
        <v>0</v>
      </c>
      <c r="T7" s="32">
        <v>0</v>
      </c>
      <c r="U7" s="32">
        <v>274569</v>
      </c>
      <c r="V7" s="32">
        <v>0</v>
      </c>
      <c r="W7" s="32">
        <v>0</v>
      </c>
      <c r="X7" s="52">
        <v>0</v>
      </c>
      <c r="Y7" s="32">
        <v>0</v>
      </c>
      <c r="Z7" s="32">
        <v>423.61</v>
      </c>
      <c r="AA7" s="42">
        <v>418112929.98000008</v>
      </c>
      <c r="AB7" s="9"/>
      <c r="AC7" s="40"/>
    </row>
    <row r="8" spans="1:29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623303.03</v>
      </c>
      <c r="F8" s="32">
        <v>32702.34</v>
      </c>
      <c r="G8" s="32">
        <v>0</v>
      </c>
      <c r="H8" s="32">
        <v>0</v>
      </c>
      <c r="I8" s="51">
        <v>2339603.98</v>
      </c>
      <c r="J8" s="32">
        <v>149849.41</v>
      </c>
      <c r="K8" s="32">
        <v>0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32">
        <v>0</v>
      </c>
      <c r="AA8" s="42">
        <v>3145458.7600000002</v>
      </c>
      <c r="AB8" s="9"/>
      <c r="AC8" s="40"/>
    </row>
    <row r="9" spans="1:29" ht="18" customHeight="1" x14ac:dyDescent="0.25">
      <c r="A9" s="31">
        <v>5</v>
      </c>
      <c r="B9" s="4" t="s">
        <v>288</v>
      </c>
      <c r="C9" s="51">
        <v>0</v>
      </c>
      <c r="D9" s="51">
        <v>131003.83</v>
      </c>
      <c r="E9" s="51">
        <v>643416.46000000008</v>
      </c>
      <c r="F9" s="32">
        <v>0</v>
      </c>
      <c r="G9" s="32">
        <v>266793.65999999997</v>
      </c>
      <c r="H9" s="32">
        <v>0</v>
      </c>
      <c r="I9" s="51">
        <v>0</v>
      </c>
      <c r="J9" s="32">
        <v>0</v>
      </c>
      <c r="K9" s="32">
        <v>291479.49</v>
      </c>
      <c r="L9" s="51">
        <v>0</v>
      </c>
      <c r="M9" s="32">
        <v>0</v>
      </c>
      <c r="N9" s="32">
        <v>0</v>
      </c>
      <c r="O9" s="32">
        <v>84970.040000000008</v>
      </c>
      <c r="P9" s="33">
        <v>0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32">
        <v>0</v>
      </c>
      <c r="AA9" s="42">
        <v>1417663.48</v>
      </c>
      <c r="AB9" s="9"/>
      <c r="AC9" s="40"/>
    </row>
    <row r="10" spans="1:29" ht="18" customHeight="1" x14ac:dyDescent="0.25">
      <c r="A10" s="31">
        <v>6</v>
      </c>
      <c r="B10" s="4" t="s">
        <v>289</v>
      </c>
      <c r="C10" s="51">
        <v>21360</v>
      </c>
      <c r="D10" s="51">
        <v>1319804.97</v>
      </c>
      <c r="E10" s="51">
        <v>1656929.8399999999</v>
      </c>
      <c r="F10" s="32">
        <v>1600</v>
      </c>
      <c r="G10" s="32">
        <v>510789.97000000003</v>
      </c>
      <c r="H10" s="32">
        <v>0</v>
      </c>
      <c r="I10" s="51">
        <v>0</v>
      </c>
      <c r="J10" s="32">
        <v>41640.1</v>
      </c>
      <c r="K10" s="32">
        <v>30680</v>
      </c>
      <c r="L10" s="51">
        <v>860374.2</v>
      </c>
      <c r="M10" s="32">
        <v>4778.92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194671.97425589999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32">
        <v>0</v>
      </c>
      <c r="AA10" s="42">
        <v>4642629.9742558999</v>
      </c>
      <c r="AB10" s="9"/>
      <c r="AC10" s="40"/>
    </row>
    <row r="11" spans="1:29" ht="18" customHeight="1" x14ac:dyDescent="0.25">
      <c r="A11" s="31">
        <v>7</v>
      </c>
      <c r="B11" s="4" t="s">
        <v>290</v>
      </c>
      <c r="C11" s="51">
        <v>55325</v>
      </c>
      <c r="D11" s="51">
        <v>1099137.8799999999</v>
      </c>
      <c r="E11" s="51">
        <v>4776890.5200000005</v>
      </c>
      <c r="F11" s="32">
        <v>1645921.8</v>
      </c>
      <c r="G11" s="32">
        <v>1050934</v>
      </c>
      <c r="H11" s="32">
        <v>12346.690000000002</v>
      </c>
      <c r="I11" s="51">
        <v>51544.47</v>
      </c>
      <c r="J11" s="32">
        <v>575738.41999999993</v>
      </c>
      <c r="K11" s="32">
        <v>18991.330000000002</v>
      </c>
      <c r="L11" s="51">
        <v>634324.26000000013</v>
      </c>
      <c r="M11" s="32">
        <v>671869.74</v>
      </c>
      <c r="N11" s="32">
        <v>31848.53</v>
      </c>
      <c r="O11" s="32">
        <v>124386.31999999999</v>
      </c>
      <c r="P11" s="33">
        <v>0</v>
      </c>
      <c r="Q11" s="52">
        <v>0</v>
      </c>
      <c r="R11" s="32">
        <v>853.23</v>
      </c>
      <c r="S11" s="32">
        <v>1860498.4987042001</v>
      </c>
      <c r="T11" s="32">
        <v>0</v>
      </c>
      <c r="U11" s="32">
        <v>510963</v>
      </c>
      <c r="V11" s="32">
        <v>0</v>
      </c>
      <c r="W11" s="32">
        <v>0</v>
      </c>
      <c r="X11" s="52">
        <v>0</v>
      </c>
      <c r="Y11" s="32">
        <v>0</v>
      </c>
      <c r="Z11" s="32">
        <v>0</v>
      </c>
      <c r="AA11" s="42">
        <v>13121573.6887042</v>
      </c>
      <c r="AB11" s="9"/>
      <c r="AC11" s="40"/>
    </row>
    <row r="12" spans="1:29" ht="18" customHeight="1" x14ac:dyDescent="0.25">
      <c r="A12" s="31">
        <v>8</v>
      </c>
      <c r="B12" s="4" t="s">
        <v>291</v>
      </c>
      <c r="C12" s="51">
        <v>2548745</v>
      </c>
      <c r="D12" s="51">
        <v>6553456.4699999988</v>
      </c>
      <c r="E12" s="51">
        <v>38798459.339999996</v>
      </c>
      <c r="F12" s="32">
        <v>22012969.369999997</v>
      </c>
      <c r="G12" s="32">
        <v>10915998.140000001</v>
      </c>
      <c r="H12" s="32">
        <v>426238.90230000007</v>
      </c>
      <c r="I12" s="51">
        <v>18905631.959999997</v>
      </c>
      <c r="J12" s="32">
        <v>16693022.986299999</v>
      </c>
      <c r="K12" s="32">
        <v>77182.880000000005</v>
      </c>
      <c r="L12" s="51">
        <v>19057650.66</v>
      </c>
      <c r="M12" s="32">
        <v>23691240.93</v>
      </c>
      <c r="N12" s="32">
        <v>5189877.7799999993</v>
      </c>
      <c r="O12" s="32">
        <v>1516914.4600000004</v>
      </c>
      <c r="P12" s="33">
        <v>14071517.789999999</v>
      </c>
      <c r="Q12" s="52">
        <v>0</v>
      </c>
      <c r="R12" s="32">
        <v>791378.30224645068</v>
      </c>
      <c r="S12" s="32">
        <v>6175122.1957393</v>
      </c>
      <c r="T12" s="32">
        <v>0</v>
      </c>
      <c r="U12" s="32">
        <v>410855.23</v>
      </c>
      <c r="V12" s="32">
        <v>0</v>
      </c>
      <c r="W12" s="32">
        <v>41569.480000000003</v>
      </c>
      <c r="X12" s="52">
        <v>69938.2</v>
      </c>
      <c r="Y12" s="32">
        <v>991.4</v>
      </c>
      <c r="Z12" s="32">
        <v>329126.40999999997</v>
      </c>
      <c r="AA12" s="42">
        <v>188277887.88658571</v>
      </c>
      <c r="AB12" s="9"/>
      <c r="AC12" s="40"/>
    </row>
    <row r="13" spans="1:29" ht="18" customHeight="1" x14ac:dyDescent="0.25">
      <c r="A13" s="70">
        <v>8.1</v>
      </c>
      <c r="B13" s="4" t="s">
        <v>320</v>
      </c>
      <c r="C13" s="51">
        <v>824785</v>
      </c>
      <c r="D13" s="51">
        <v>0</v>
      </c>
      <c r="E13" s="51">
        <v>30396320.580000002</v>
      </c>
      <c r="F13" s="32">
        <v>5336543.3100000005</v>
      </c>
      <c r="G13" s="32">
        <v>6069963.4699999997</v>
      </c>
      <c r="H13" s="32">
        <v>0</v>
      </c>
      <c r="I13" s="51">
        <v>16614570.369999999</v>
      </c>
      <c r="J13" s="32">
        <v>5639335.2899999991</v>
      </c>
      <c r="K13" s="32">
        <v>76957.06</v>
      </c>
      <c r="L13" s="51">
        <v>7410030.9100000001</v>
      </c>
      <c r="M13" s="32">
        <v>16039534.779999999</v>
      </c>
      <c r="N13" s="32">
        <v>1103854.1499999999</v>
      </c>
      <c r="O13" s="32">
        <v>1479614.7800000003</v>
      </c>
      <c r="P13" s="33">
        <v>14071517.789999999</v>
      </c>
      <c r="Q13" s="52">
        <v>0</v>
      </c>
      <c r="R13" s="32">
        <v>791378.30224645068</v>
      </c>
      <c r="S13" s="32">
        <v>841703.05</v>
      </c>
      <c r="T13" s="32">
        <v>0</v>
      </c>
      <c r="U13" s="32">
        <v>347081</v>
      </c>
      <c r="V13" s="32">
        <v>0</v>
      </c>
      <c r="W13" s="32">
        <v>41569.480000000003</v>
      </c>
      <c r="X13" s="52">
        <v>69938.2</v>
      </c>
      <c r="Y13" s="32">
        <v>0</v>
      </c>
      <c r="Z13" s="32">
        <v>0</v>
      </c>
      <c r="AA13" s="42">
        <v>107154697.52224647</v>
      </c>
      <c r="AB13" s="9"/>
      <c r="AC13" s="40"/>
    </row>
    <row r="14" spans="1:29" ht="18" customHeight="1" x14ac:dyDescent="0.25">
      <c r="A14" s="70">
        <v>8.1999999999999993</v>
      </c>
      <c r="B14" s="4" t="s">
        <v>321</v>
      </c>
      <c r="C14" s="51">
        <v>634660</v>
      </c>
      <c r="D14" s="51">
        <v>4377484.1399999997</v>
      </c>
      <c r="E14" s="51">
        <v>6423407.1499999957</v>
      </c>
      <c r="F14" s="32">
        <v>12686628.279999999</v>
      </c>
      <c r="G14" s="32">
        <v>3733859.3199999994</v>
      </c>
      <c r="H14" s="32">
        <v>213678.04230000012</v>
      </c>
      <c r="I14" s="51">
        <v>269099.82</v>
      </c>
      <c r="J14" s="32">
        <v>5645079.9662999995</v>
      </c>
      <c r="K14" s="32">
        <v>0</v>
      </c>
      <c r="L14" s="51">
        <v>9461695.2999999989</v>
      </c>
      <c r="M14" s="32">
        <v>6255168.79</v>
      </c>
      <c r="N14" s="32">
        <v>4086023.6299999994</v>
      </c>
      <c r="O14" s="32">
        <v>0</v>
      </c>
      <c r="P14" s="33">
        <v>0</v>
      </c>
      <c r="Q14" s="52">
        <v>0</v>
      </c>
      <c r="R14" s="32">
        <v>0</v>
      </c>
      <c r="S14" s="32">
        <v>4111513.7469319999</v>
      </c>
      <c r="T14" s="32">
        <v>0</v>
      </c>
      <c r="U14" s="32">
        <v>57908.939999999995</v>
      </c>
      <c r="V14" s="32">
        <v>0</v>
      </c>
      <c r="W14" s="32">
        <v>0</v>
      </c>
      <c r="X14" s="52">
        <v>0</v>
      </c>
      <c r="Y14" s="32">
        <v>991.4</v>
      </c>
      <c r="Z14" s="32">
        <v>329126.40999999997</v>
      </c>
      <c r="AA14" s="42">
        <v>58286324.935531981</v>
      </c>
      <c r="AB14" s="9"/>
      <c r="AC14" s="40"/>
    </row>
    <row r="15" spans="1:29" ht="18" customHeight="1" x14ac:dyDescent="0.25">
      <c r="A15" s="70">
        <v>8.3000000000000007</v>
      </c>
      <c r="B15" s="4" t="s">
        <v>322</v>
      </c>
      <c r="C15" s="51">
        <v>370555</v>
      </c>
      <c r="D15" s="51">
        <v>58425.1</v>
      </c>
      <c r="E15" s="51">
        <v>1232187.0700000003</v>
      </c>
      <c r="F15" s="32">
        <v>2808405.97</v>
      </c>
      <c r="G15" s="32">
        <v>28484.55</v>
      </c>
      <c r="H15" s="32">
        <v>0</v>
      </c>
      <c r="I15" s="51">
        <v>1837059.31</v>
      </c>
      <c r="J15" s="32">
        <v>1522585.2500000002</v>
      </c>
      <c r="K15" s="32">
        <v>0</v>
      </c>
      <c r="L15" s="51">
        <v>1045408.08</v>
      </c>
      <c r="M15" s="32">
        <v>1309347.9600000002</v>
      </c>
      <c r="N15" s="32">
        <v>0</v>
      </c>
      <c r="O15" s="32">
        <v>37050.32</v>
      </c>
      <c r="P15" s="33">
        <v>0</v>
      </c>
      <c r="Q15" s="52">
        <v>0</v>
      </c>
      <c r="R15" s="32">
        <v>0</v>
      </c>
      <c r="S15" s="32">
        <v>0</v>
      </c>
      <c r="T15" s="32">
        <v>0</v>
      </c>
      <c r="U15" s="32">
        <v>5865.29</v>
      </c>
      <c r="V15" s="32">
        <v>0</v>
      </c>
      <c r="W15" s="32">
        <v>0</v>
      </c>
      <c r="X15" s="52">
        <v>0</v>
      </c>
      <c r="Y15" s="32">
        <v>0</v>
      </c>
      <c r="Z15" s="32">
        <v>0</v>
      </c>
      <c r="AA15" s="42">
        <v>10255373.9</v>
      </c>
      <c r="AB15" s="9"/>
      <c r="AC15" s="40"/>
    </row>
    <row r="16" spans="1:29" ht="18" customHeight="1" x14ac:dyDescent="0.25">
      <c r="A16" s="70">
        <v>8.4</v>
      </c>
      <c r="B16" s="4" t="s">
        <v>319</v>
      </c>
      <c r="C16" s="51">
        <v>718745</v>
      </c>
      <c r="D16" s="51">
        <v>2117547.23</v>
      </c>
      <c r="E16" s="51">
        <v>746544.54000000015</v>
      </c>
      <c r="F16" s="32">
        <v>1181391.81</v>
      </c>
      <c r="G16" s="32">
        <v>1083690.8</v>
      </c>
      <c r="H16" s="32">
        <v>212560.86</v>
      </c>
      <c r="I16" s="51">
        <v>184902.46000000002</v>
      </c>
      <c r="J16" s="32">
        <v>3886022.48</v>
      </c>
      <c r="K16" s="32">
        <v>225.82</v>
      </c>
      <c r="L16" s="51">
        <v>1140516.3700000001</v>
      </c>
      <c r="M16" s="32">
        <v>87189.400000000009</v>
      </c>
      <c r="N16" s="32">
        <v>0</v>
      </c>
      <c r="O16" s="32">
        <v>249.36</v>
      </c>
      <c r="P16" s="33">
        <v>0</v>
      </c>
      <c r="Q16" s="52">
        <v>0</v>
      </c>
      <c r="R16" s="32">
        <v>0</v>
      </c>
      <c r="S16" s="32">
        <v>1221905.3988073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32">
        <v>0</v>
      </c>
      <c r="AA16" s="42">
        <v>12581491.528807301</v>
      </c>
      <c r="AB16" s="9"/>
      <c r="AC16" s="40"/>
    </row>
    <row r="17" spans="1:28" ht="18" customHeight="1" x14ac:dyDescent="0.25">
      <c r="A17" s="31">
        <v>9</v>
      </c>
      <c r="B17" s="3" t="s">
        <v>316</v>
      </c>
      <c r="C17" s="51">
        <v>1389215</v>
      </c>
      <c r="D17" s="51">
        <v>789911.85</v>
      </c>
      <c r="E17" s="51">
        <v>3689685.4699999993</v>
      </c>
      <c r="F17" s="32">
        <v>2508105.8099999996</v>
      </c>
      <c r="G17" s="32">
        <v>11382.3</v>
      </c>
      <c r="H17" s="32">
        <v>0</v>
      </c>
      <c r="I17" s="51">
        <v>195120.75</v>
      </c>
      <c r="J17" s="32">
        <v>474879.21</v>
      </c>
      <c r="K17" s="32">
        <v>852704.51</v>
      </c>
      <c r="L17" s="51">
        <v>1327113.18</v>
      </c>
      <c r="M17" s="32">
        <v>1912948.8</v>
      </c>
      <c r="N17" s="32">
        <v>1678.38</v>
      </c>
      <c r="O17" s="32">
        <v>153351.85000000009</v>
      </c>
      <c r="P17" s="33">
        <v>1776.66</v>
      </c>
      <c r="Q17" s="52">
        <v>0</v>
      </c>
      <c r="R17" s="32">
        <v>504787.69999999955</v>
      </c>
      <c r="S17" s="32">
        <v>0</v>
      </c>
      <c r="T17" s="32">
        <v>0</v>
      </c>
      <c r="U17" s="32">
        <v>6294</v>
      </c>
      <c r="V17" s="32">
        <v>0</v>
      </c>
      <c r="W17" s="32">
        <v>0</v>
      </c>
      <c r="X17" s="52">
        <v>0</v>
      </c>
      <c r="Y17" s="32">
        <v>0</v>
      </c>
      <c r="Z17" s="32">
        <v>2567.5</v>
      </c>
      <c r="AA17" s="42">
        <v>13821522.970000001</v>
      </c>
      <c r="AB17" s="9"/>
    </row>
    <row r="18" spans="1:28" ht="31.5" x14ac:dyDescent="0.25">
      <c r="A18" s="70">
        <v>9.1</v>
      </c>
      <c r="B18" s="4" t="s">
        <v>318</v>
      </c>
      <c r="C18" s="51">
        <v>1369069</v>
      </c>
      <c r="D18" s="51">
        <v>758112.91</v>
      </c>
      <c r="E18" s="51">
        <v>3620569.9499999993</v>
      </c>
      <c r="F18" s="32">
        <v>2367998.6899999995</v>
      </c>
      <c r="G18" s="32">
        <v>0</v>
      </c>
      <c r="H18" s="32">
        <v>0</v>
      </c>
      <c r="I18" s="51">
        <v>193348.88</v>
      </c>
      <c r="J18" s="32">
        <v>53916.959999999999</v>
      </c>
      <c r="K18" s="32">
        <v>852704.51</v>
      </c>
      <c r="L18" s="51">
        <v>1299949.75</v>
      </c>
      <c r="M18" s="32">
        <v>1912948.8</v>
      </c>
      <c r="N18" s="32">
        <v>0</v>
      </c>
      <c r="O18" s="32">
        <v>153351.85000000009</v>
      </c>
      <c r="P18" s="33">
        <v>1776.66</v>
      </c>
      <c r="Q18" s="52">
        <v>0</v>
      </c>
      <c r="R18" s="32">
        <v>504787.69999999955</v>
      </c>
      <c r="S18" s="32">
        <v>0</v>
      </c>
      <c r="T18" s="32">
        <v>0</v>
      </c>
      <c r="U18" s="32">
        <v>6294</v>
      </c>
      <c r="V18" s="32">
        <v>0</v>
      </c>
      <c r="W18" s="32">
        <v>0</v>
      </c>
      <c r="X18" s="52">
        <v>0</v>
      </c>
      <c r="Y18" s="32">
        <v>0</v>
      </c>
      <c r="Z18" s="32">
        <v>2567.5</v>
      </c>
      <c r="AA18" s="42">
        <v>13097397.159999998</v>
      </c>
      <c r="AB18" s="9"/>
    </row>
    <row r="19" spans="1:28" ht="18" customHeight="1" x14ac:dyDescent="0.25">
      <c r="A19" s="70">
        <v>9.1999999999999993</v>
      </c>
      <c r="B19" s="4" t="s">
        <v>317</v>
      </c>
      <c r="C19" s="51">
        <v>20146</v>
      </c>
      <c r="D19" s="51">
        <v>31798.94</v>
      </c>
      <c r="E19" s="51">
        <v>69115.520000000004</v>
      </c>
      <c r="F19" s="32">
        <v>140107.12</v>
      </c>
      <c r="G19" s="32">
        <v>11382.3</v>
      </c>
      <c r="H19" s="32">
        <v>0</v>
      </c>
      <c r="I19" s="51">
        <v>1771.87</v>
      </c>
      <c r="J19" s="32">
        <v>420962.25</v>
      </c>
      <c r="K19" s="32">
        <v>0</v>
      </c>
      <c r="L19" s="51">
        <v>27163.43</v>
      </c>
      <c r="M19" s="32">
        <v>0</v>
      </c>
      <c r="N19" s="32">
        <v>1678.38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32">
        <v>0</v>
      </c>
      <c r="AA19" s="42">
        <v>724125.81</v>
      </c>
      <c r="AB19" s="9"/>
    </row>
    <row r="20" spans="1:28" ht="32.25" customHeight="1" x14ac:dyDescent="0.25">
      <c r="A20" s="31">
        <v>10</v>
      </c>
      <c r="B20" s="4" t="s">
        <v>292</v>
      </c>
      <c r="C20" s="51">
        <v>152502415</v>
      </c>
      <c r="D20" s="51">
        <v>105799900.75</v>
      </c>
      <c r="E20" s="51">
        <v>45441171.040000007</v>
      </c>
      <c r="F20" s="32">
        <v>58065187.319999993</v>
      </c>
      <c r="G20" s="32">
        <v>29238953.539999999</v>
      </c>
      <c r="H20" s="32">
        <v>100606700.47731359</v>
      </c>
      <c r="I20" s="51">
        <v>63890123.409999996</v>
      </c>
      <c r="J20" s="32">
        <v>27842573.73</v>
      </c>
      <c r="K20" s="32">
        <v>83155051.189999968</v>
      </c>
      <c r="L20" s="51">
        <v>17301664.149999999</v>
      </c>
      <c r="M20" s="32">
        <v>5119804.87</v>
      </c>
      <c r="N20" s="32">
        <v>6678718.8900000006</v>
      </c>
      <c r="O20" s="32">
        <v>2445678.3900000039</v>
      </c>
      <c r="P20" s="33">
        <v>146029.5</v>
      </c>
      <c r="Q20" s="52">
        <v>0</v>
      </c>
      <c r="R20" s="32">
        <v>0</v>
      </c>
      <c r="S20" s="32">
        <v>48895.76</v>
      </c>
      <c r="T20" s="32">
        <v>0</v>
      </c>
      <c r="U20" s="32">
        <v>0</v>
      </c>
      <c r="V20" s="32">
        <v>0</v>
      </c>
      <c r="W20" s="32">
        <v>9746.6200000000008</v>
      </c>
      <c r="X20" s="52">
        <v>0</v>
      </c>
      <c r="Y20" s="32">
        <v>0</v>
      </c>
      <c r="Z20" s="32">
        <v>0</v>
      </c>
      <c r="AA20" s="42">
        <v>698292614.63731349</v>
      </c>
      <c r="AB20" s="9"/>
    </row>
    <row r="21" spans="1:28" ht="18" customHeight="1" x14ac:dyDescent="0.25">
      <c r="A21" s="70">
        <v>10.1</v>
      </c>
      <c r="B21" s="4" t="s">
        <v>293</v>
      </c>
      <c r="C21" s="51">
        <v>152189784</v>
      </c>
      <c r="D21" s="51">
        <v>105656059.58</v>
      </c>
      <c r="E21" s="51">
        <v>40024626.630000003</v>
      </c>
      <c r="F21" s="32">
        <v>58063759.319999993</v>
      </c>
      <c r="G21" s="32">
        <v>28988043.16</v>
      </c>
      <c r="H21" s="32">
        <v>100569825.71731359</v>
      </c>
      <c r="I21" s="51">
        <v>61929689.049999997</v>
      </c>
      <c r="J21" s="32">
        <v>26844456.25</v>
      </c>
      <c r="K21" s="32">
        <v>81638520.189999968</v>
      </c>
      <c r="L21" s="51">
        <v>16771792.899999999</v>
      </c>
      <c r="M21" s="32">
        <v>4466902.03</v>
      </c>
      <c r="N21" s="32">
        <v>6678718.8900000006</v>
      </c>
      <c r="O21" s="32">
        <v>2260599.1700000009</v>
      </c>
      <c r="P21" s="33">
        <v>146029.5</v>
      </c>
      <c r="Q21" s="52">
        <v>0</v>
      </c>
      <c r="R21" s="32">
        <v>0</v>
      </c>
      <c r="S21" s="32">
        <v>48895.76</v>
      </c>
      <c r="T21" s="32">
        <v>0</v>
      </c>
      <c r="U21" s="32">
        <v>0</v>
      </c>
      <c r="V21" s="32">
        <v>0</v>
      </c>
      <c r="W21" s="32">
        <v>9746.6200000000008</v>
      </c>
      <c r="X21" s="52">
        <v>0</v>
      </c>
      <c r="Y21" s="32">
        <v>0</v>
      </c>
      <c r="Z21" s="32">
        <v>0</v>
      </c>
      <c r="AA21" s="42">
        <v>686287448.76731336</v>
      </c>
      <c r="AB21" s="9"/>
    </row>
    <row r="22" spans="1:28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32">
        <v>0</v>
      </c>
      <c r="AA22" s="42">
        <v>0</v>
      </c>
      <c r="AB22" s="9"/>
    </row>
    <row r="23" spans="1:28" ht="31.5" x14ac:dyDescent="0.25">
      <c r="A23" s="70">
        <v>10.3</v>
      </c>
      <c r="B23" s="4" t="s">
        <v>323</v>
      </c>
      <c r="C23" s="51">
        <v>312631</v>
      </c>
      <c r="D23" s="51">
        <v>143841.17000000001</v>
      </c>
      <c r="E23" s="51">
        <v>0</v>
      </c>
      <c r="F23" s="32">
        <v>1428</v>
      </c>
      <c r="G23" s="32">
        <v>9906</v>
      </c>
      <c r="H23" s="32">
        <v>0</v>
      </c>
      <c r="I23" s="51">
        <v>1170652.6599999999</v>
      </c>
      <c r="J23" s="32">
        <v>0</v>
      </c>
      <c r="K23" s="32">
        <v>1341420.56</v>
      </c>
      <c r="L23" s="51">
        <v>0</v>
      </c>
      <c r="M23" s="32">
        <v>1774</v>
      </c>
      <c r="N23" s="32">
        <v>0</v>
      </c>
      <c r="O23" s="32">
        <v>167464.72000000309</v>
      </c>
      <c r="P23" s="33">
        <v>0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32">
        <v>0</v>
      </c>
      <c r="AA23" s="42">
        <v>3149118.1100000031</v>
      </c>
      <c r="AB23" s="9"/>
    </row>
    <row r="24" spans="1:28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5416544.4100000011</v>
      </c>
      <c r="F24" s="32">
        <v>0</v>
      </c>
      <c r="G24" s="32">
        <v>241004.38</v>
      </c>
      <c r="H24" s="32">
        <v>36874.760000000017</v>
      </c>
      <c r="I24" s="51">
        <v>789781.70000000019</v>
      </c>
      <c r="J24" s="32">
        <v>998117.48</v>
      </c>
      <c r="K24" s="32">
        <v>175110.44</v>
      </c>
      <c r="L24" s="51">
        <v>529871.25</v>
      </c>
      <c r="M24" s="32">
        <v>651128.84000000008</v>
      </c>
      <c r="N24" s="32">
        <v>0</v>
      </c>
      <c r="O24" s="32">
        <v>17614.5</v>
      </c>
      <c r="P24" s="33">
        <v>0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32">
        <v>0</v>
      </c>
      <c r="AA24" s="42">
        <v>8856047.7600000016</v>
      </c>
      <c r="AB24" s="9"/>
    </row>
    <row r="25" spans="1:28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1944600</v>
      </c>
      <c r="F25" s="32">
        <v>0</v>
      </c>
      <c r="G25" s="32">
        <v>137430.76999999999</v>
      </c>
      <c r="H25" s="32">
        <v>0</v>
      </c>
      <c r="I25" s="51">
        <v>0</v>
      </c>
      <c r="J25" s="32">
        <v>0</v>
      </c>
      <c r="K25" s="32">
        <v>353306.12</v>
      </c>
      <c r="L25" s="51">
        <v>198744.07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32">
        <v>0</v>
      </c>
      <c r="AA25" s="42">
        <v>2634080.96</v>
      </c>
      <c r="AB25" s="9"/>
    </row>
    <row r="26" spans="1:28" ht="32.25" customHeight="1" x14ac:dyDescent="0.25">
      <c r="A26" s="31">
        <v>12</v>
      </c>
      <c r="B26" s="4" t="s">
        <v>297</v>
      </c>
      <c r="C26" s="51">
        <v>5994</v>
      </c>
      <c r="D26" s="51">
        <v>0</v>
      </c>
      <c r="E26" s="51">
        <v>189853.19999999995</v>
      </c>
      <c r="F26" s="32">
        <v>500</v>
      </c>
      <c r="G26" s="32">
        <v>36157.19</v>
      </c>
      <c r="H26" s="32">
        <v>0</v>
      </c>
      <c r="I26" s="51">
        <v>0</v>
      </c>
      <c r="J26" s="32">
        <v>0</v>
      </c>
      <c r="K26" s="32">
        <v>2315.7800000000002</v>
      </c>
      <c r="L26" s="51">
        <v>110696.34</v>
      </c>
      <c r="M26" s="32">
        <v>1659.74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32">
        <v>0</v>
      </c>
      <c r="AA26" s="42">
        <v>347176.24999999994</v>
      </c>
      <c r="AB26" s="9"/>
    </row>
    <row r="27" spans="1:28" ht="18" customHeight="1" x14ac:dyDescent="0.25">
      <c r="A27" s="31">
        <v>13</v>
      </c>
      <c r="B27" s="4" t="s">
        <v>298</v>
      </c>
      <c r="C27" s="51">
        <v>3431844</v>
      </c>
      <c r="D27" s="51">
        <v>4182641.1</v>
      </c>
      <c r="E27" s="51">
        <v>4007201.68</v>
      </c>
      <c r="F27" s="32">
        <v>3848170.27</v>
      </c>
      <c r="G27" s="32">
        <v>1601176.89</v>
      </c>
      <c r="H27" s="32">
        <v>9554871.300500026</v>
      </c>
      <c r="I27" s="51">
        <v>1714623.3800000001</v>
      </c>
      <c r="J27" s="32">
        <v>1816619</v>
      </c>
      <c r="K27" s="32">
        <v>501200.72</v>
      </c>
      <c r="L27" s="51">
        <v>3314321.3499999996</v>
      </c>
      <c r="M27" s="32">
        <v>3998724.77</v>
      </c>
      <c r="N27" s="32">
        <v>213277.95</v>
      </c>
      <c r="O27" s="32">
        <v>179486.14999999991</v>
      </c>
      <c r="P27" s="33">
        <v>117030.17</v>
      </c>
      <c r="Q27" s="52">
        <v>0</v>
      </c>
      <c r="R27" s="32">
        <v>0</v>
      </c>
      <c r="S27" s="32">
        <v>769080.99999999988</v>
      </c>
      <c r="T27" s="32">
        <v>0</v>
      </c>
      <c r="U27" s="32">
        <v>0</v>
      </c>
      <c r="V27" s="32">
        <v>0</v>
      </c>
      <c r="W27" s="32">
        <v>35836.660000000003</v>
      </c>
      <c r="X27" s="52">
        <v>0</v>
      </c>
      <c r="Y27" s="32">
        <v>0</v>
      </c>
      <c r="Z27" s="32">
        <v>6877.6200000000008</v>
      </c>
      <c r="AA27" s="42">
        <v>39292984.010500021</v>
      </c>
      <c r="AB27" s="9"/>
    </row>
    <row r="28" spans="1:28" ht="18" customHeight="1" x14ac:dyDescent="0.25">
      <c r="A28" s="31">
        <v>14</v>
      </c>
      <c r="B28" s="4" t="s">
        <v>299</v>
      </c>
      <c r="C28" s="51">
        <v>0</v>
      </c>
      <c r="D28" s="51">
        <v>212075.74</v>
      </c>
      <c r="E28" s="51">
        <v>0</v>
      </c>
      <c r="F28" s="32">
        <v>0</v>
      </c>
      <c r="G28" s="32">
        <v>229407.99</v>
      </c>
      <c r="H28" s="32">
        <v>0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4807.4399999999996</v>
      </c>
      <c r="P28" s="33">
        <v>0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3173896.9900000007</v>
      </c>
      <c r="W28" s="32">
        <v>0</v>
      </c>
      <c r="X28" s="52">
        <v>0</v>
      </c>
      <c r="Y28" s="32">
        <v>0</v>
      </c>
      <c r="Z28" s="32">
        <v>0</v>
      </c>
      <c r="AA28" s="42">
        <v>3620188.1600000006</v>
      </c>
      <c r="AB28" s="9"/>
    </row>
    <row r="29" spans="1:28" ht="18" customHeight="1" x14ac:dyDescent="0.25">
      <c r="A29" s="31">
        <v>15</v>
      </c>
      <c r="B29" s="4" t="s">
        <v>300</v>
      </c>
      <c r="C29" s="51">
        <v>8075116</v>
      </c>
      <c r="D29" s="51">
        <v>12350610.720000001</v>
      </c>
      <c r="E29" s="51">
        <v>0</v>
      </c>
      <c r="F29" s="32">
        <v>0</v>
      </c>
      <c r="G29" s="32">
        <v>9156.15</v>
      </c>
      <c r="H29" s="32">
        <v>7923627.2655468993</v>
      </c>
      <c r="I29" s="51">
        <v>17840476.789999995</v>
      </c>
      <c r="J29" s="32">
        <v>0</v>
      </c>
      <c r="K29" s="32">
        <v>83557.37</v>
      </c>
      <c r="L29" s="51">
        <v>908879.72</v>
      </c>
      <c r="M29" s="32">
        <v>0</v>
      </c>
      <c r="N29" s="32">
        <v>0</v>
      </c>
      <c r="O29" s="32">
        <v>176509.25999999995</v>
      </c>
      <c r="P29" s="33">
        <v>0</v>
      </c>
      <c r="Q29" s="52">
        <v>0</v>
      </c>
      <c r="R29" s="32">
        <v>0</v>
      </c>
      <c r="S29" s="32">
        <v>42273.21</v>
      </c>
      <c r="T29" s="32">
        <v>0</v>
      </c>
      <c r="U29" s="32">
        <v>0</v>
      </c>
      <c r="V29" s="32">
        <v>104028.39000000001</v>
      </c>
      <c r="W29" s="32">
        <v>0</v>
      </c>
      <c r="X29" s="52">
        <v>0</v>
      </c>
      <c r="Y29" s="32">
        <v>0</v>
      </c>
      <c r="Z29" s="32">
        <v>0</v>
      </c>
      <c r="AA29" s="42">
        <v>47514234.875546888</v>
      </c>
      <c r="AB29" s="9"/>
    </row>
    <row r="30" spans="1:28" ht="18" customHeight="1" x14ac:dyDescent="0.25">
      <c r="A30" s="31">
        <v>16</v>
      </c>
      <c r="B30" s="4" t="s">
        <v>301</v>
      </c>
      <c r="C30" s="51">
        <v>70</v>
      </c>
      <c r="D30" s="51">
        <v>112025.51</v>
      </c>
      <c r="E30" s="51">
        <v>17367.89</v>
      </c>
      <c r="F30" s="32">
        <v>1158164</v>
      </c>
      <c r="G30" s="32">
        <v>1587525.1800000002</v>
      </c>
      <c r="H30" s="32">
        <v>0</v>
      </c>
      <c r="I30" s="51">
        <v>496459.04000000004</v>
      </c>
      <c r="J30" s="32">
        <v>381274.66</v>
      </c>
      <c r="K30" s="32">
        <v>89615.03</v>
      </c>
      <c r="L30" s="51">
        <v>1356267.87</v>
      </c>
      <c r="M30" s="32">
        <v>193671.15</v>
      </c>
      <c r="N30" s="32">
        <v>1762546.9600000002</v>
      </c>
      <c r="O30" s="32">
        <v>9387.77</v>
      </c>
      <c r="P30" s="33">
        <v>0</v>
      </c>
      <c r="Q30" s="52">
        <v>0</v>
      </c>
      <c r="R30" s="32">
        <v>30671.25</v>
      </c>
      <c r="S30" s="32">
        <v>0</v>
      </c>
      <c r="T30" s="32">
        <v>2112.75</v>
      </c>
      <c r="U30" s="32">
        <v>441978</v>
      </c>
      <c r="V30" s="32">
        <v>0</v>
      </c>
      <c r="W30" s="32">
        <v>0</v>
      </c>
      <c r="X30" s="52">
        <v>577064.46</v>
      </c>
      <c r="Y30" s="32">
        <v>0</v>
      </c>
      <c r="Z30" s="32">
        <v>3382.74</v>
      </c>
      <c r="AA30" s="42">
        <v>8219584.2599999998</v>
      </c>
      <c r="AB30" s="9"/>
    </row>
    <row r="31" spans="1:28" ht="18" customHeight="1" x14ac:dyDescent="0.25">
      <c r="A31" s="31">
        <v>17</v>
      </c>
      <c r="B31" s="35" t="s">
        <v>302</v>
      </c>
      <c r="C31" s="51">
        <v>0</v>
      </c>
      <c r="D31" s="51">
        <v>1428829.08</v>
      </c>
      <c r="E31" s="51">
        <v>0</v>
      </c>
      <c r="F31" s="32">
        <v>81.909999999999982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9521.48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32">
        <v>0</v>
      </c>
      <c r="AA31" s="42">
        <v>1438432.47</v>
      </c>
      <c r="AB31" s="9"/>
    </row>
    <row r="32" spans="1:28" ht="18" customHeight="1" x14ac:dyDescent="0.25">
      <c r="A32" s="31">
        <v>18</v>
      </c>
      <c r="B32" s="36" t="s">
        <v>303</v>
      </c>
      <c r="C32" s="51">
        <v>1143452</v>
      </c>
      <c r="D32" s="51">
        <v>22135806.34</v>
      </c>
      <c r="E32" s="51">
        <v>1310433.3500000001</v>
      </c>
      <c r="F32" s="32">
        <v>1212544.23</v>
      </c>
      <c r="G32" s="32">
        <v>655450.01</v>
      </c>
      <c r="H32" s="32">
        <v>3326.7780999999995</v>
      </c>
      <c r="I32" s="51">
        <v>247415.13000000006</v>
      </c>
      <c r="J32" s="32">
        <v>1235328.69</v>
      </c>
      <c r="K32" s="32">
        <v>664994.32999999996</v>
      </c>
      <c r="L32" s="51">
        <v>1164154.4700000002</v>
      </c>
      <c r="M32" s="32">
        <v>406947.12</v>
      </c>
      <c r="N32" s="32">
        <v>281559.24999999994</v>
      </c>
      <c r="O32" s="32">
        <v>41991.97</v>
      </c>
      <c r="P32" s="33">
        <v>0</v>
      </c>
      <c r="Q32" s="52">
        <v>0</v>
      </c>
      <c r="R32" s="32">
        <v>153952.94999999317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32">
        <v>7203.68</v>
      </c>
      <c r="AA32" s="42">
        <v>30664560.298099991</v>
      </c>
      <c r="AB32" s="9"/>
    </row>
    <row r="33" spans="1:47" s="41" customFormat="1" ht="18" customHeight="1" x14ac:dyDescent="0.25">
      <c r="A33" s="86" t="s">
        <v>41</v>
      </c>
      <c r="B33" s="86"/>
      <c r="C33" s="46">
        <v>199838645</v>
      </c>
      <c r="D33" s="46">
        <v>186541892.84999999</v>
      </c>
      <c r="E33" s="46">
        <v>185260601.30999997</v>
      </c>
      <c r="F33" s="34">
        <v>167312792.72999999</v>
      </c>
      <c r="G33" s="34">
        <v>127564213.41</v>
      </c>
      <c r="H33" s="34">
        <v>119967100.35376051</v>
      </c>
      <c r="I33" s="46">
        <v>111116157.73999998</v>
      </c>
      <c r="J33" s="34">
        <v>105044896.45629999</v>
      </c>
      <c r="K33" s="34">
        <v>103654860.91999997</v>
      </c>
      <c r="L33" s="46">
        <v>102342229.84000002</v>
      </c>
      <c r="M33" s="34">
        <v>46283606.959999993</v>
      </c>
      <c r="N33" s="34">
        <v>21470019.820000004</v>
      </c>
      <c r="O33" s="34">
        <v>16399046.350000078</v>
      </c>
      <c r="P33" s="47">
        <v>14655242.199999999</v>
      </c>
      <c r="Q33" s="61">
        <v>13796421</v>
      </c>
      <c r="R33" s="34">
        <v>11003551.532247003</v>
      </c>
      <c r="S33" s="34">
        <v>9091970.9086994007</v>
      </c>
      <c r="T33" s="34">
        <v>5264002.5080181845</v>
      </c>
      <c r="U33" s="34">
        <v>3280234.61</v>
      </c>
      <c r="V33" s="34">
        <v>3277925.3800000008</v>
      </c>
      <c r="W33" s="34">
        <v>1835816</v>
      </c>
      <c r="X33" s="34">
        <v>1421458.9</v>
      </c>
      <c r="Y33" s="34">
        <v>675604.99</v>
      </c>
      <c r="Z33" s="34">
        <v>350039.42999999993</v>
      </c>
      <c r="AA33" s="42">
        <v>1557448331.1990256</v>
      </c>
      <c r="AB33" s="9"/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s="41" customFormat="1" ht="17.25" customHeight="1" x14ac:dyDescent="0.25">
      <c r="A34" s="87" t="s">
        <v>304</v>
      </c>
      <c r="B34" s="87"/>
      <c r="C34" s="50">
        <v>0.1283115728443788</v>
      </c>
      <c r="D34" s="50">
        <v>0.11977404907319644</v>
      </c>
      <c r="E34" s="50">
        <v>0.11895136268653884</v>
      </c>
      <c r="F34" s="50">
        <v>0.10742750778845526</v>
      </c>
      <c r="G34" s="50">
        <v>8.1905903942118399E-2</v>
      </c>
      <c r="H34" s="50">
        <v>7.7027980929166351E-2</v>
      </c>
      <c r="I34" s="50">
        <v>7.134500420598576E-2</v>
      </c>
      <c r="J34" s="50">
        <v>6.7446793804985847E-2</v>
      </c>
      <c r="K34" s="50">
        <v>6.6554285521754464E-2</v>
      </c>
      <c r="L34" s="50">
        <v>6.5711476772529767E-2</v>
      </c>
      <c r="M34" s="50">
        <v>2.9717587436347146E-2</v>
      </c>
      <c r="N34" s="50">
        <v>1.3785381761891887E-2</v>
      </c>
      <c r="O34" s="50">
        <v>1.0529432034111217E-2</v>
      </c>
      <c r="P34" s="50">
        <v>9.4097774586958116E-3</v>
      </c>
      <c r="Q34" s="50">
        <v>8.8583490852493403E-3</v>
      </c>
      <c r="R34" s="50">
        <v>7.0651149780203296E-3</v>
      </c>
      <c r="S34" s="50">
        <v>5.8377351765498417E-3</v>
      </c>
      <c r="T34" s="50">
        <v>3.3798890162639364E-3</v>
      </c>
      <c r="U34" s="50">
        <v>2.1061595073749001E-3</v>
      </c>
      <c r="V34" s="50">
        <v>2.1046768065021066E-3</v>
      </c>
      <c r="W34" s="50">
        <v>1.1787331645131808E-3</v>
      </c>
      <c r="X34" s="50">
        <v>9.1268446697404578E-4</v>
      </c>
      <c r="Y34" s="50">
        <v>4.3378966509911442E-4</v>
      </c>
      <c r="Z34" s="50">
        <v>2.2475187329682819E-4</v>
      </c>
      <c r="AA34" s="50">
        <v>0.99999999999999944</v>
      </c>
      <c r="AB34" s="37"/>
      <c r="AC34" s="3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47" ht="15" customHeight="1" x14ac:dyDescent="0.25"/>
    <row r="37" spans="1:47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>
      <c r="F44" s="68"/>
    </row>
    <row r="45" spans="1:47" ht="15" customHeight="1" x14ac:dyDescent="0.25">
      <c r="F45" s="68"/>
    </row>
    <row r="46" spans="1:47" ht="15" customHeight="1" x14ac:dyDescent="0.25">
      <c r="A46" s="69">
        <f>(AA4+AA6)/$AA$33</f>
        <v>5.3218335965090145E-2</v>
      </c>
      <c r="B46" s="68" t="s">
        <v>305</v>
      </c>
      <c r="F46" s="68"/>
    </row>
    <row r="47" spans="1:47" ht="15" customHeight="1" x14ac:dyDescent="0.25">
      <c r="A47" s="69">
        <f>(AA7+AA20)/$AA$33</f>
        <v>0.71681706689931191</v>
      </c>
      <c r="B47" s="68" t="s">
        <v>306</v>
      </c>
      <c r="F47" s="68"/>
    </row>
    <row r="48" spans="1:47" ht="15" customHeight="1" x14ac:dyDescent="0.25">
      <c r="A48" s="69">
        <f>AA8/$AA$33</f>
        <v>2.0196231855591769E-3</v>
      </c>
      <c r="B48" s="68" t="s">
        <v>307</v>
      </c>
      <c r="F48" s="68"/>
    </row>
    <row r="49" spans="1:6" ht="15" customHeight="1" x14ac:dyDescent="0.25">
      <c r="A49" s="69">
        <f>(AA25+AA9)/$AA$33</f>
        <v>2.6015273565324006E-3</v>
      </c>
      <c r="B49" s="68" t="s">
        <v>308</v>
      </c>
      <c r="F49" s="68"/>
    </row>
    <row r="50" spans="1:6" ht="15" customHeight="1" x14ac:dyDescent="0.25">
      <c r="A50" s="69">
        <f>(AA26+AA10)/$AA$33</f>
        <v>3.2038341974493759E-3</v>
      </c>
      <c r="B50" s="68" t="s">
        <v>309</v>
      </c>
      <c r="F50" s="68"/>
    </row>
    <row r="51" spans="1:6" ht="15" customHeight="1" x14ac:dyDescent="0.25">
      <c r="A51" s="69">
        <f>AA11/$AA$33</f>
        <v>8.4250459073671839E-3</v>
      </c>
      <c r="B51" s="68" t="s">
        <v>310</v>
      </c>
      <c r="F51" s="68"/>
    </row>
    <row r="52" spans="1:6" ht="15" customHeight="1" x14ac:dyDescent="0.25">
      <c r="A52" s="69">
        <f>(AA12+AA17)/$AA$33</f>
        <v>0.12976315605988442</v>
      </c>
      <c r="B52" s="68" t="s">
        <v>311</v>
      </c>
      <c r="F52" s="68"/>
    </row>
    <row r="53" spans="1:6" ht="15" customHeight="1" x14ac:dyDescent="0.25">
      <c r="A53" s="69">
        <f>AA27/$AA$33</f>
        <v>2.522907708935019E-2</v>
      </c>
      <c r="B53" s="68" t="s">
        <v>312</v>
      </c>
      <c r="F53" s="68"/>
    </row>
    <row r="54" spans="1:6" ht="15" customHeight="1" x14ac:dyDescent="0.25">
      <c r="A54" s="69">
        <f>(AA28+AA29+AA30+AA31)/$AA$33</f>
        <v>3.9033358954993318E-2</v>
      </c>
      <c r="B54" s="68" t="s">
        <v>313</v>
      </c>
      <c r="F54" s="68"/>
    </row>
    <row r="55" spans="1:6" ht="15" customHeight="1" x14ac:dyDescent="0.25">
      <c r="A55" s="69">
        <f>AA32/$AA$33</f>
        <v>1.968897438446154E-2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AA1"/>
  </mergeCells>
  <conditionalFormatting sqref="AB34">
    <cfRule type="cellIs" dxfId="11" priority="23" operator="notEqual">
      <formula>0</formula>
    </cfRule>
  </conditionalFormatting>
  <conditionalFormatting sqref="AB4:AB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7" width="20.42578125" style="38" customWidth="1"/>
    <col min="28" max="28" width="12.42578125" style="38" bestFit="1" customWidth="1"/>
    <col min="29" max="29" width="11" style="38" bestFit="1" customWidth="1"/>
    <col min="30" max="16384" width="9.140625" style="38"/>
  </cols>
  <sheetData>
    <row r="1" spans="1:29" ht="21.75" customHeight="1" x14ac:dyDescent="0.25">
      <c r="A1" s="88" t="s">
        <v>375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9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43" t="s">
        <v>0</v>
      </c>
    </row>
    <row r="3" spans="1:29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358</v>
      </c>
      <c r="G3" s="45" t="s">
        <v>353</v>
      </c>
      <c r="H3" s="45" t="s">
        <v>354</v>
      </c>
      <c r="I3" s="45" t="s">
        <v>355</v>
      </c>
      <c r="J3" s="45" t="s">
        <v>356</v>
      </c>
      <c r="K3" s="45" t="s">
        <v>359</v>
      </c>
      <c r="L3" s="45" t="s">
        <v>357</v>
      </c>
      <c r="M3" s="45" t="s">
        <v>360</v>
      </c>
      <c r="N3" s="45" t="s">
        <v>361</v>
      </c>
      <c r="O3" s="45" t="s">
        <v>364</v>
      </c>
      <c r="P3" s="45" t="s">
        <v>362</v>
      </c>
      <c r="Q3" s="45" t="s">
        <v>365</v>
      </c>
      <c r="R3" s="45" t="s">
        <v>366</v>
      </c>
      <c r="S3" s="57" t="s">
        <v>367</v>
      </c>
      <c r="T3" s="45" t="s">
        <v>368</v>
      </c>
      <c r="U3" s="45" t="s">
        <v>370</v>
      </c>
      <c r="V3" s="45" t="s">
        <v>372</v>
      </c>
      <c r="W3" s="45" t="s">
        <v>371</v>
      </c>
      <c r="X3" s="45" t="s">
        <v>363</v>
      </c>
      <c r="Y3" s="57" t="s">
        <v>373</v>
      </c>
      <c r="Z3" s="45" t="s">
        <v>369</v>
      </c>
      <c r="AA3" s="45" t="s">
        <v>374</v>
      </c>
      <c r="AB3" s="39"/>
    </row>
    <row r="4" spans="1:29" ht="18" customHeight="1" x14ac:dyDescent="0.25">
      <c r="A4" s="31">
        <v>1</v>
      </c>
      <c r="B4" s="4" t="s">
        <v>284</v>
      </c>
      <c r="C4" s="52">
        <v>283887</v>
      </c>
      <c r="D4" s="52">
        <v>591018.31999999995</v>
      </c>
      <c r="E4" s="52">
        <v>756994.77999999991</v>
      </c>
      <c r="F4" s="52">
        <v>91941.150000000009</v>
      </c>
      <c r="G4" s="52">
        <v>983129.7799309775</v>
      </c>
      <c r="H4" s="52">
        <v>446594.82</v>
      </c>
      <c r="I4" s="52">
        <v>19934.510000000002</v>
      </c>
      <c r="J4" s="52">
        <v>294984.71999999991</v>
      </c>
      <c r="K4" s="52">
        <v>352985.95999999996</v>
      </c>
      <c r="L4" s="63">
        <v>2341756.7600000002</v>
      </c>
      <c r="M4" s="52">
        <v>1000</v>
      </c>
      <c r="N4" s="52">
        <v>130529.17000000001</v>
      </c>
      <c r="O4" s="52">
        <v>0</v>
      </c>
      <c r="P4" s="52">
        <v>96948.238060915552</v>
      </c>
      <c r="Q4" s="52">
        <v>253033.82000000007</v>
      </c>
      <c r="R4" s="52">
        <v>0</v>
      </c>
      <c r="S4" s="52">
        <v>78926.793960714655</v>
      </c>
      <c r="T4" s="52">
        <v>32829.24</v>
      </c>
      <c r="U4" s="52">
        <v>151.59760738966762</v>
      </c>
      <c r="V4" s="52">
        <v>0</v>
      </c>
      <c r="W4" s="52">
        <v>20385.05</v>
      </c>
      <c r="X4" s="52">
        <v>36740</v>
      </c>
      <c r="Y4" s="52">
        <v>39.119999999999997</v>
      </c>
      <c r="Z4" s="52">
        <v>0</v>
      </c>
      <c r="AA4" s="42">
        <v>6813810.8295599977</v>
      </c>
      <c r="AB4" s="9"/>
      <c r="AC4" s="40"/>
    </row>
    <row r="5" spans="1:29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18000</v>
      </c>
      <c r="F5" s="32">
        <v>26163.83</v>
      </c>
      <c r="G5" s="32">
        <v>135.79763112647268</v>
      </c>
      <c r="H5" s="32">
        <v>200</v>
      </c>
      <c r="I5" s="51">
        <v>0</v>
      </c>
      <c r="J5" s="32">
        <v>0</v>
      </c>
      <c r="K5" s="32">
        <v>0</v>
      </c>
      <c r="L5" s="51">
        <v>1317.9099999999996</v>
      </c>
      <c r="M5" s="32">
        <v>1000</v>
      </c>
      <c r="N5" s="32">
        <v>0</v>
      </c>
      <c r="O5" s="32">
        <v>0</v>
      </c>
      <c r="P5" s="33">
        <v>31.098750420601757</v>
      </c>
      <c r="Q5" s="52">
        <v>0</v>
      </c>
      <c r="R5" s="32">
        <v>0</v>
      </c>
      <c r="S5" s="32">
        <v>0</v>
      </c>
      <c r="T5" s="32">
        <v>8833.33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32">
        <v>0</v>
      </c>
      <c r="AA5" s="42">
        <v>55681.96638154707</v>
      </c>
      <c r="AB5" s="9"/>
    </row>
    <row r="6" spans="1:29" ht="18" customHeight="1" x14ac:dyDescent="0.25">
      <c r="A6" s="31">
        <v>2</v>
      </c>
      <c r="B6" s="4" t="s">
        <v>315</v>
      </c>
      <c r="C6" s="51">
        <v>0</v>
      </c>
      <c r="D6" s="51">
        <v>2827488.55</v>
      </c>
      <c r="E6" s="51">
        <v>0</v>
      </c>
      <c r="F6" s="32">
        <v>0</v>
      </c>
      <c r="G6" s="32">
        <v>0</v>
      </c>
      <c r="H6" s="32">
        <v>0</v>
      </c>
      <c r="I6" s="51">
        <v>514477.57999999973</v>
      </c>
      <c r="J6" s="32">
        <v>4102</v>
      </c>
      <c r="K6" s="32">
        <v>104640.18</v>
      </c>
      <c r="L6" s="51">
        <v>6020607.490000003</v>
      </c>
      <c r="M6" s="32">
        <v>0</v>
      </c>
      <c r="N6" s="32">
        <v>25059.22</v>
      </c>
      <c r="O6" s="32">
        <v>6545044</v>
      </c>
      <c r="P6" s="33">
        <v>0</v>
      </c>
      <c r="Q6" s="52">
        <v>3738420.9800001401</v>
      </c>
      <c r="R6" s="32">
        <v>0</v>
      </c>
      <c r="S6" s="32">
        <v>1718854.5160392821</v>
      </c>
      <c r="T6" s="32">
        <v>1265486.2599999721</v>
      </c>
      <c r="U6" s="32">
        <v>1489193.0556720991</v>
      </c>
      <c r="V6" s="32">
        <v>450388.61</v>
      </c>
      <c r="W6" s="32">
        <v>405715.43425594911</v>
      </c>
      <c r="X6" s="52">
        <v>0</v>
      </c>
      <c r="Y6" s="32">
        <v>0</v>
      </c>
      <c r="Z6" s="32">
        <v>0</v>
      </c>
      <c r="AA6" s="42">
        <v>25109477.875967443</v>
      </c>
      <c r="AB6" s="9"/>
    </row>
    <row r="7" spans="1:29" ht="32.25" customHeight="1" x14ac:dyDescent="0.25">
      <c r="A7" s="31">
        <v>3</v>
      </c>
      <c r="B7" s="4" t="s">
        <v>286</v>
      </c>
      <c r="C7" s="51">
        <v>9602811</v>
      </c>
      <c r="D7" s="51">
        <v>8306374.9899999993</v>
      </c>
      <c r="E7" s="51">
        <v>33782505.290000021</v>
      </c>
      <c r="F7" s="32">
        <v>8557781.3400000017</v>
      </c>
      <c r="G7" s="32">
        <v>28557889.010729857</v>
      </c>
      <c r="H7" s="32">
        <v>27816663.819999844</v>
      </c>
      <c r="I7" s="51">
        <v>413727.84999999974</v>
      </c>
      <c r="J7" s="32">
        <v>2095999.1799999997</v>
      </c>
      <c r="K7" s="32">
        <v>23640373.799999997</v>
      </c>
      <c r="L7" s="51">
        <v>14872948.679999998</v>
      </c>
      <c r="M7" s="32">
        <v>4013561.4800000009</v>
      </c>
      <c r="N7" s="32">
        <v>1278918.32</v>
      </c>
      <c r="O7" s="32">
        <v>0</v>
      </c>
      <c r="P7" s="33">
        <v>2687128.5370725831</v>
      </c>
      <c r="Q7" s="52">
        <v>3115.38</v>
      </c>
      <c r="R7" s="32">
        <v>-13783.08</v>
      </c>
      <c r="S7" s="32">
        <v>0</v>
      </c>
      <c r="T7" s="32">
        <v>54211.380000000005</v>
      </c>
      <c r="U7" s="32">
        <v>0</v>
      </c>
      <c r="V7" s="32">
        <v>0</v>
      </c>
      <c r="W7" s="32">
        <v>0</v>
      </c>
      <c r="X7" s="52">
        <v>35519.69</v>
      </c>
      <c r="Y7" s="32">
        <v>114.89</v>
      </c>
      <c r="Z7" s="32">
        <v>0</v>
      </c>
      <c r="AA7" s="42">
        <v>165705861.55780223</v>
      </c>
      <c r="AB7" s="9"/>
      <c r="AC7" s="40"/>
    </row>
    <row r="8" spans="1:29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57092.760000000009</v>
      </c>
      <c r="F8" s="32">
        <v>0</v>
      </c>
      <c r="G8" s="32">
        <v>907.02759147127324</v>
      </c>
      <c r="H8" s="32">
        <v>0</v>
      </c>
      <c r="I8" s="51">
        <v>0</v>
      </c>
      <c r="J8" s="32">
        <v>38665.120000000003</v>
      </c>
      <c r="K8" s="32">
        <v>0</v>
      </c>
      <c r="L8" s="51">
        <v>220239.69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32">
        <v>0</v>
      </c>
      <c r="AA8" s="42">
        <v>316904.59759147128</v>
      </c>
      <c r="AB8" s="9"/>
      <c r="AC8" s="40"/>
    </row>
    <row r="9" spans="1:29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79567.33</v>
      </c>
      <c r="F9" s="32">
        <v>0</v>
      </c>
      <c r="G9" s="32">
        <v>0</v>
      </c>
      <c r="H9" s="32">
        <v>93754.31</v>
      </c>
      <c r="I9" s="51">
        <v>0</v>
      </c>
      <c r="J9" s="32">
        <v>0</v>
      </c>
      <c r="K9" s="32">
        <v>0</v>
      </c>
      <c r="L9" s="51">
        <v>0</v>
      </c>
      <c r="M9" s="32">
        <v>0</v>
      </c>
      <c r="N9" s="32">
        <v>0</v>
      </c>
      <c r="O9" s="32">
        <v>0</v>
      </c>
      <c r="P9" s="33">
        <v>54.202705983336607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32">
        <v>0</v>
      </c>
      <c r="AA9" s="42">
        <v>173375.84270598335</v>
      </c>
      <c r="AB9" s="9"/>
      <c r="AC9" s="40"/>
    </row>
    <row r="10" spans="1:29" ht="18" customHeight="1" x14ac:dyDescent="0.25">
      <c r="A10" s="31">
        <v>6</v>
      </c>
      <c r="B10" s="4" t="s">
        <v>289</v>
      </c>
      <c r="C10" s="51">
        <v>122</v>
      </c>
      <c r="D10" s="51">
        <v>167375.94</v>
      </c>
      <c r="E10" s="51">
        <v>542678.55000000005</v>
      </c>
      <c r="F10" s="32">
        <v>0</v>
      </c>
      <c r="G10" s="32">
        <v>0</v>
      </c>
      <c r="H10" s="32">
        <v>214939.09000000003</v>
      </c>
      <c r="I10" s="51">
        <v>0</v>
      </c>
      <c r="J10" s="32">
        <v>0</v>
      </c>
      <c r="K10" s="32">
        <v>112222.66</v>
      </c>
      <c r="L10" s="51">
        <v>202.55999999999997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26020.244970200001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32">
        <v>0</v>
      </c>
      <c r="AA10" s="42">
        <v>1063561.0449702002</v>
      </c>
      <c r="AB10" s="9"/>
      <c r="AC10" s="40"/>
    </row>
    <row r="11" spans="1:29" ht="18" customHeight="1" x14ac:dyDescent="0.25">
      <c r="A11" s="31">
        <v>7</v>
      </c>
      <c r="B11" s="4" t="s">
        <v>290</v>
      </c>
      <c r="C11" s="51">
        <v>1539</v>
      </c>
      <c r="D11" s="51">
        <v>165977</v>
      </c>
      <c r="E11" s="51">
        <v>2352792.6500000004</v>
      </c>
      <c r="F11" s="32">
        <v>0</v>
      </c>
      <c r="G11" s="32">
        <v>290788.68648770091</v>
      </c>
      <c r="H11" s="32">
        <v>72208.92</v>
      </c>
      <c r="I11" s="51">
        <v>0</v>
      </c>
      <c r="J11" s="32">
        <v>3165.47</v>
      </c>
      <c r="K11" s="32">
        <v>79737.06</v>
      </c>
      <c r="L11" s="51">
        <v>22457.809999999994</v>
      </c>
      <c r="M11" s="32">
        <v>241250.21</v>
      </c>
      <c r="N11" s="32">
        <v>41821.15</v>
      </c>
      <c r="O11" s="32">
        <v>0</v>
      </c>
      <c r="P11" s="33">
        <v>736.50480204034807</v>
      </c>
      <c r="Q11" s="52">
        <v>0</v>
      </c>
      <c r="R11" s="32">
        <v>376231.57743120007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52">
        <v>0</v>
      </c>
      <c r="Y11" s="32">
        <v>0</v>
      </c>
      <c r="Z11" s="32">
        <v>0</v>
      </c>
      <c r="AA11" s="42">
        <v>3648706.0387209416</v>
      </c>
      <c r="AB11" s="9"/>
      <c r="AC11" s="40"/>
    </row>
    <row r="12" spans="1:29" ht="18" customHeight="1" x14ac:dyDescent="0.25">
      <c r="A12" s="31">
        <v>8</v>
      </c>
      <c r="B12" s="4" t="s">
        <v>291</v>
      </c>
      <c r="C12" s="51">
        <v>378147</v>
      </c>
      <c r="D12" s="51">
        <v>2480003.13</v>
      </c>
      <c r="E12" s="51">
        <v>11412456.919999998</v>
      </c>
      <c r="F12" s="32">
        <v>3139.66</v>
      </c>
      <c r="G12" s="32">
        <v>5305736.410859081</v>
      </c>
      <c r="H12" s="32">
        <v>1682899.1000000008</v>
      </c>
      <c r="I12" s="51">
        <v>16050.65</v>
      </c>
      <c r="J12" s="32">
        <v>2749438.76</v>
      </c>
      <c r="K12" s="32">
        <v>2959826.9</v>
      </c>
      <c r="L12" s="51">
        <v>5643911.6499999994</v>
      </c>
      <c r="M12" s="32">
        <v>2078509.2200000002</v>
      </c>
      <c r="N12" s="32">
        <v>804427.53000000014</v>
      </c>
      <c r="O12" s="32">
        <v>0</v>
      </c>
      <c r="P12" s="33">
        <v>673628.30054057646</v>
      </c>
      <c r="Q12" s="52">
        <v>59227.53</v>
      </c>
      <c r="R12" s="32">
        <v>823848.59451179998</v>
      </c>
      <c r="S12" s="32">
        <v>0</v>
      </c>
      <c r="T12" s="32">
        <v>133345.28</v>
      </c>
      <c r="U12" s="32">
        <v>937.99392107376377</v>
      </c>
      <c r="V12" s="32">
        <v>0</v>
      </c>
      <c r="W12" s="32">
        <v>5102.4476822913566</v>
      </c>
      <c r="X12" s="52">
        <v>10517.18</v>
      </c>
      <c r="Y12" s="32">
        <v>44344.880000000005</v>
      </c>
      <c r="Z12" s="32">
        <v>0</v>
      </c>
      <c r="AA12" s="42">
        <v>37265499.137514815</v>
      </c>
      <c r="AB12" s="9"/>
      <c r="AC12" s="40"/>
    </row>
    <row r="13" spans="1:29" ht="18" customHeight="1" x14ac:dyDescent="0.25">
      <c r="A13" s="70">
        <v>8.1</v>
      </c>
      <c r="B13" s="4" t="s">
        <v>320</v>
      </c>
      <c r="C13" s="51">
        <v>238097</v>
      </c>
      <c r="D13" s="51">
        <v>0</v>
      </c>
      <c r="E13" s="51">
        <v>8203697.9699999997</v>
      </c>
      <c r="F13" s="32">
        <v>3139.66</v>
      </c>
      <c r="G13" s="32">
        <v>1049227.0319472889</v>
      </c>
      <c r="H13" s="32">
        <v>1027014.4700000007</v>
      </c>
      <c r="I13" s="51">
        <v>0</v>
      </c>
      <c r="J13" s="32">
        <v>2557614.79</v>
      </c>
      <c r="K13" s="32">
        <v>707426.47</v>
      </c>
      <c r="L13" s="51">
        <v>2768516.86</v>
      </c>
      <c r="M13" s="32">
        <v>300852.17</v>
      </c>
      <c r="N13" s="32">
        <v>186544.24000000008</v>
      </c>
      <c r="O13" s="32">
        <v>0</v>
      </c>
      <c r="P13" s="33">
        <v>673408.00708849891</v>
      </c>
      <c r="Q13" s="52">
        <v>59227.53</v>
      </c>
      <c r="R13" s="32">
        <v>0</v>
      </c>
      <c r="S13" s="32">
        <v>0</v>
      </c>
      <c r="T13" s="32">
        <v>107685.62</v>
      </c>
      <c r="U13" s="32">
        <v>937.99392107376377</v>
      </c>
      <c r="V13" s="32">
        <v>0</v>
      </c>
      <c r="W13" s="32">
        <v>5102.4476822913566</v>
      </c>
      <c r="X13" s="52">
        <v>10517.18</v>
      </c>
      <c r="Y13" s="32">
        <v>0</v>
      </c>
      <c r="Z13" s="32">
        <v>0</v>
      </c>
      <c r="AA13" s="42">
        <v>17899009.440639153</v>
      </c>
      <c r="AB13" s="9"/>
      <c r="AC13" s="40"/>
    </row>
    <row r="14" spans="1:29" ht="18" customHeight="1" x14ac:dyDescent="0.25">
      <c r="A14" s="70">
        <v>8.1999999999999993</v>
      </c>
      <c r="B14" s="4" t="s">
        <v>321</v>
      </c>
      <c r="C14" s="51">
        <v>111304</v>
      </c>
      <c r="D14" s="51">
        <v>2009571.53</v>
      </c>
      <c r="E14" s="51">
        <v>2118291.5900000003</v>
      </c>
      <c r="F14" s="32">
        <v>0</v>
      </c>
      <c r="G14" s="32">
        <v>3650662.4851451092</v>
      </c>
      <c r="H14" s="32">
        <v>638215.16000000038</v>
      </c>
      <c r="I14" s="51">
        <v>15400.65</v>
      </c>
      <c r="J14" s="32">
        <v>123609.94000000002</v>
      </c>
      <c r="K14" s="32">
        <v>1680001.77</v>
      </c>
      <c r="L14" s="51">
        <v>1679803.0099999995</v>
      </c>
      <c r="M14" s="32">
        <v>957505.40000000014</v>
      </c>
      <c r="N14" s="32">
        <v>617883.29</v>
      </c>
      <c r="O14" s="32">
        <v>0</v>
      </c>
      <c r="P14" s="33">
        <v>0</v>
      </c>
      <c r="Q14" s="52">
        <v>0</v>
      </c>
      <c r="R14" s="32">
        <v>293028.50919179991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2">
        <v>0</v>
      </c>
      <c r="Y14" s="32">
        <v>44344.880000000005</v>
      </c>
      <c r="Z14" s="32">
        <v>0</v>
      </c>
      <c r="AA14" s="42">
        <v>13939622.214336911</v>
      </c>
      <c r="AB14" s="9"/>
      <c r="AC14" s="40"/>
    </row>
    <row r="15" spans="1:29" ht="18" customHeight="1" x14ac:dyDescent="0.25">
      <c r="A15" s="70">
        <v>8.3000000000000007</v>
      </c>
      <c r="B15" s="4" t="s">
        <v>322</v>
      </c>
      <c r="C15" s="51">
        <v>2122</v>
      </c>
      <c r="D15" s="51">
        <v>0</v>
      </c>
      <c r="E15" s="51">
        <v>1069622.8600000003</v>
      </c>
      <c r="F15" s="32">
        <v>0</v>
      </c>
      <c r="G15" s="32">
        <v>561854.80503726332</v>
      </c>
      <c r="H15" s="32">
        <v>0</v>
      </c>
      <c r="I15" s="51">
        <v>0</v>
      </c>
      <c r="J15" s="32">
        <v>66458.03</v>
      </c>
      <c r="K15" s="32">
        <v>157787.91</v>
      </c>
      <c r="L15" s="51">
        <v>742472.09000000008</v>
      </c>
      <c r="M15" s="32">
        <v>812531.65</v>
      </c>
      <c r="N15" s="32">
        <v>0</v>
      </c>
      <c r="O15" s="32">
        <v>0</v>
      </c>
      <c r="P15" s="33">
        <v>216.00665570145642</v>
      </c>
      <c r="Q15" s="52">
        <v>0</v>
      </c>
      <c r="R15" s="32">
        <v>0</v>
      </c>
      <c r="S15" s="32">
        <v>0</v>
      </c>
      <c r="T15" s="32">
        <v>25659.66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32">
        <v>0</v>
      </c>
      <c r="AA15" s="42">
        <v>3438725.0116929649</v>
      </c>
      <c r="AB15" s="9"/>
      <c r="AC15" s="40"/>
    </row>
    <row r="16" spans="1:29" ht="18" customHeight="1" x14ac:dyDescent="0.25">
      <c r="A16" s="70">
        <v>8.4</v>
      </c>
      <c r="B16" s="4" t="s">
        <v>319</v>
      </c>
      <c r="C16" s="51">
        <v>26624</v>
      </c>
      <c r="D16" s="51">
        <v>470431.60000000003</v>
      </c>
      <c r="E16" s="51">
        <v>20844.5</v>
      </c>
      <c r="F16" s="32">
        <v>0</v>
      </c>
      <c r="G16" s="32">
        <v>43992.088729420466</v>
      </c>
      <c r="H16" s="32">
        <v>17669.469999999998</v>
      </c>
      <c r="I16" s="51">
        <v>650</v>
      </c>
      <c r="J16" s="32">
        <v>1756</v>
      </c>
      <c r="K16" s="32">
        <v>414610.75</v>
      </c>
      <c r="L16" s="51">
        <v>453119.69</v>
      </c>
      <c r="M16" s="32">
        <v>7620</v>
      </c>
      <c r="N16" s="32">
        <v>0</v>
      </c>
      <c r="O16" s="32">
        <v>0</v>
      </c>
      <c r="P16" s="33">
        <v>4.2867963760379171</v>
      </c>
      <c r="Q16" s="52">
        <v>0</v>
      </c>
      <c r="R16" s="32">
        <v>530820.08532000007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32">
        <v>0</v>
      </c>
      <c r="AA16" s="42">
        <v>1988142.4708457966</v>
      </c>
      <c r="AB16" s="9"/>
      <c r="AC16" s="40"/>
    </row>
    <row r="17" spans="1:28" ht="18" customHeight="1" x14ac:dyDescent="0.25">
      <c r="A17" s="31">
        <v>9</v>
      </c>
      <c r="B17" s="3" t="s">
        <v>316</v>
      </c>
      <c r="C17" s="51">
        <v>204799</v>
      </c>
      <c r="D17" s="51">
        <v>4422.9400000000005</v>
      </c>
      <c r="E17" s="51">
        <v>-116563.76</v>
      </c>
      <c r="F17" s="32">
        <v>254374.96000000002</v>
      </c>
      <c r="G17" s="32">
        <v>250876.89677260502</v>
      </c>
      <c r="H17" s="32">
        <v>0</v>
      </c>
      <c r="I17" s="51">
        <v>0</v>
      </c>
      <c r="J17" s="32">
        <v>6910</v>
      </c>
      <c r="K17" s="32">
        <v>84183.77</v>
      </c>
      <c r="L17" s="51">
        <v>105856.87999999999</v>
      </c>
      <c r="M17" s="32">
        <v>1271498.69</v>
      </c>
      <c r="N17" s="32">
        <v>665.85</v>
      </c>
      <c r="O17" s="32">
        <v>0</v>
      </c>
      <c r="P17" s="33">
        <v>66600.064578125559</v>
      </c>
      <c r="Q17" s="52">
        <v>561888.91000000027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52">
        <v>0</v>
      </c>
      <c r="Y17" s="32">
        <v>0</v>
      </c>
      <c r="Z17" s="32">
        <v>0</v>
      </c>
      <c r="AA17" s="42">
        <v>2695514.2013507308</v>
      </c>
      <c r="AB17" s="9"/>
    </row>
    <row r="18" spans="1:28" ht="31.5" x14ac:dyDescent="0.25">
      <c r="A18" s="70">
        <v>9.1</v>
      </c>
      <c r="B18" s="4" t="s">
        <v>318</v>
      </c>
      <c r="C18" s="51">
        <v>204044</v>
      </c>
      <c r="D18" s="51">
        <v>942.94</v>
      </c>
      <c r="E18" s="51">
        <v>-164826.4</v>
      </c>
      <c r="F18" s="32">
        <v>254374.96000000002</v>
      </c>
      <c r="G18" s="32">
        <v>34406.520820812722</v>
      </c>
      <c r="H18" s="32">
        <v>0</v>
      </c>
      <c r="I18" s="51">
        <v>0</v>
      </c>
      <c r="J18" s="32">
        <v>0</v>
      </c>
      <c r="K18" s="32">
        <v>51522.38</v>
      </c>
      <c r="L18" s="51">
        <v>0</v>
      </c>
      <c r="M18" s="32">
        <v>1271498.69</v>
      </c>
      <c r="N18" s="32">
        <v>0</v>
      </c>
      <c r="O18" s="32">
        <v>0</v>
      </c>
      <c r="P18" s="33">
        <v>66600.064578125559</v>
      </c>
      <c r="Q18" s="52">
        <v>561888.91000000027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52">
        <v>0</v>
      </c>
      <c r="Y18" s="32">
        <v>0</v>
      </c>
      <c r="Z18" s="32">
        <v>0</v>
      </c>
      <c r="AA18" s="42">
        <v>2280452.0653989385</v>
      </c>
      <c r="AB18" s="9"/>
    </row>
    <row r="19" spans="1:28" ht="18" customHeight="1" x14ac:dyDescent="0.25">
      <c r="A19" s="70">
        <v>9.1999999999999993</v>
      </c>
      <c r="B19" s="4" t="s">
        <v>317</v>
      </c>
      <c r="C19" s="51">
        <v>755</v>
      </c>
      <c r="D19" s="51">
        <v>3480</v>
      </c>
      <c r="E19" s="51">
        <v>48262.64</v>
      </c>
      <c r="F19" s="32">
        <v>0</v>
      </c>
      <c r="G19" s="32">
        <v>216470.37595179229</v>
      </c>
      <c r="H19" s="32">
        <v>0</v>
      </c>
      <c r="I19" s="51">
        <v>0</v>
      </c>
      <c r="J19" s="32">
        <v>6910</v>
      </c>
      <c r="K19" s="32">
        <v>32661.390000000003</v>
      </c>
      <c r="L19" s="51">
        <v>105856.87999999999</v>
      </c>
      <c r="M19" s="32">
        <v>0</v>
      </c>
      <c r="N19" s="32">
        <v>665.85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32">
        <v>0</v>
      </c>
      <c r="AA19" s="42">
        <v>415062.1359517923</v>
      </c>
      <c r="AB19" s="9"/>
    </row>
    <row r="20" spans="1:28" ht="32.25" customHeight="1" x14ac:dyDescent="0.25">
      <c r="A20" s="31">
        <v>10</v>
      </c>
      <c r="B20" s="4" t="s">
        <v>292</v>
      </c>
      <c r="C20" s="51">
        <v>85627911</v>
      </c>
      <c r="D20" s="51">
        <v>57873739.899999999</v>
      </c>
      <c r="E20" s="51">
        <v>18004595.889999997</v>
      </c>
      <c r="F20" s="32">
        <v>51759877.650000006</v>
      </c>
      <c r="G20" s="32">
        <v>19546926.461481091</v>
      </c>
      <c r="H20" s="32">
        <v>18654565.999999981</v>
      </c>
      <c r="I20" s="51">
        <v>43743919.6866436</v>
      </c>
      <c r="J20" s="32">
        <v>38506269.319999985</v>
      </c>
      <c r="K20" s="32">
        <v>11784667.83</v>
      </c>
      <c r="L20" s="51">
        <v>11050118.649999997</v>
      </c>
      <c r="M20" s="32">
        <v>3849065.11</v>
      </c>
      <c r="N20" s="32">
        <v>4542948.6699999943</v>
      </c>
      <c r="O20" s="32">
        <v>0</v>
      </c>
      <c r="P20" s="33">
        <v>1603945.5628347083</v>
      </c>
      <c r="Q20" s="52">
        <v>0</v>
      </c>
      <c r="R20" s="32">
        <v>587351.45000000007</v>
      </c>
      <c r="S20" s="32">
        <v>0</v>
      </c>
      <c r="T20" s="32">
        <v>0</v>
      </c>
      <c r="U20" s="32">
        <v>993.83649410510691</v>
      </c>
      <c r="V20" s="32">
        <v>0</v>
      </c>
      <c r="W20" s="32">
        <v>0</v>
      </c>
      <c r="X20" s="52">
        <v>81763.73</v>
      </c>
      <c r="Y20" s="32">
        <v>0</v>
      </c>
      <c r="Z20" s="32">
        <v>0</v>
      </c>
      <c r="AA20" s="42">
        <v>367218660.74745339</v>
      </c>
      <c r="AB20" s="9"/>
    </row>
    <row r="21" spans="1:28" ht="18" customHeight="1" x14ac:dyDescent="0.25">
      <c r="A21" s="70">
        <v>10.1</v>
      </c>
      <c r="B21" s="4" t="s">
        <v>293</v>
      </c>
      <c r="C21" s="51">
        <v>85627911</v>
      </c>
      <c r="D21" s="51">
        <v>56363750.539999992</v>
      </c>
      <c r="E21" s="51">
        <v>13320116.74</v>
      </c>
      <c r="F21" s="32">
        <v>51362750.899999999</v>
      </c>
      <c r="G21" s="32">
        <v>19497851.170189217</v>
      </c>
      <c r="H21" s="32">
        <v>18633342.119999982</v>
      </c>
      <c r="I21" s="51">
        <v>43722219.606643602</v>
      </c>
      <c r="J21" s="32">
        <v>37893412.089999989</v>
      </c>
      <c r="K21" s="32">
        <v>11616593.68</v>
      </c>
      <c r="L21" s="51">
        <v>10843852.219999997</v>
      </c>
      <c r="M21" s="32">
        <v>3722477.13</v>
      </c>
      <c r="N21" s="32">
        <v>4542948.6699999943</v>
      </c>
      <c r="O21" s="32">
        <v>0</v>
      </c>
      <c r="P21" s="33">
        <v>1599215.3516750236</v>
      </c>
      <c r="Q21" s="52">
        <v>0</v>
      </c>
      <c r="R21" s="32">
        <v>587351.45000000007</v>
      </c>
      <c r="S21" s="32">
        <v>0</v>
      </c>
      <c r="T21" s="32">
        <v>0</v>
      </c>
      <c r="U21" s="32">
        <v>993.83649410510691</v>
      </c>
      <c r="V21" s="32">
        <v>0</v>
      </c>
      <c r="W21" s="32">
        <v>0</v>
      </c>
      <c r="X21" s="52">
        <v>81763.73</v>
      </c>
      <c r="Y21" s="32">
        <v>0</v>
      </c>
      <c r="Z21" s="32">
        <v>0</v>
      </c>
      <c r="AA21" s="42">
        <v>359416550.23500186</v>
      </c>
      <c r="AB21" s="9"/>
    </row>
    <row r="22" spans="1:28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1980122.6300000001</v>
      </c>
      <c r="F22" s="32">
        <v>0</v>
      </c>
      <c r="G22" s="32">
        <v>48910.291291873997</v>
      </c>
      <c r="H22" s="32">
        <v>5759.6900000000005</v>
      </c>
      <c r="I22" s="51">
        <v>0</v>
      </c>
      <c r="J22" s="32">
        <v>0</v>
      </c>
      <c r="K22" s="32">
        <v>27745.85</v>
      </c>
      <c r="L22" s="51">
        <v>1119.0499999999997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32">
        <v>0</v>
      </c>
      <c r="AA22" s="42">
        <v>2063657.5112918741</v>
      </c>
      <c r="AB22" s="9"/>
    </row>
    <row r="23" spans="1:28" ht="31.5" x14ac:dyDescent="0.25">
      <c r="A23" s="70">
        <v>10.3</v>
      </c>
      <c r="B23" s="4" t="s">
        <v>323</v>
      </c>
      <c r="C23" s="51">
        <v>0</v>
      </c>
      <c r="D23" s="51">
        <v>1509989.36</v>
      </c>
      <c r="E23" s="51">
        <v>0</v>
      </c>
      <c r="F23" s="32">
        <v>397126.75</v>
      </c>
      <c r="G23" s="32">
        <v>165</v>
      </c>
      <c r="H23" s="32">
        <v>3575.67</v>
      </c>
      <c r="I23" s="51">
        <v>0</v>
      </c>
      <c r="J23" s="32">
        <v>490487.65</v>
      </c>
      <c r="K23" s="32">
        <v>0</v>
      </c>
      <c r="L23" s="51">
        <v>0</v>
      </c>
      <c r="M23" s="32">
        <v>0</v>
      </c>
      <c r="N23" s="32">
        <v>0</v>
      </c>
      <c r="O23" s="32">
        <v>0</v>
      </c>
      <c r="P23" s="33">
        <v>4619.3161959030695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32">
        <v>0</v>
      </c>
      <c r="AA23" s="42">
        <v>2405963.746195903</v>
      </c>
      <c r="AB23" s="9"/>
    </row>
    <row r="24" spans="1:28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2704356.5199999996</v>
      </c>
      <c r="F24" s="32">
        <v>0</v>
      </c>
      <c r="G24" s="32">
        <v>0</v>
      </c>
      <c r="H24" s="32">
        <v>11888.519999999999</v>
      </c>
      <c r="I24" s="51">
        <v>21700.080000000002</v>
      </c>
      <c r="J24" s="32">
        <v>122369.58</v>
      </c>
      <c r="K24" s="32">
        <v>140328.29999999999</v>
      </c>
      <c r="L24" s="51">
        <v>205147.38</v>
      </c>
      <c r="M24" s="32">
        <v>126587.98</v>
      </c>
      <c r="N24" s="32">
        <v>0</v>
      </c>
      <c r="O24" s="32">
        <v>0</v>
      </c>
      <c r="P24" s="33">
        <v>110.89496378162367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32">
        <v>0</v>
      </c>
      <c r="AA24" s="42">
        <v>3332489.2549637812</v>
      </c>
      <c r="AB24" s="9"/>
    </row>
    <row r="25" spans="1:28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32">
        <v>0</v>
      </c>
      <c r="AA25" s="42">
        <v>0</v>
      </c>
      <c r="AB25" s="9"/>
    </row>
    <row r="26" spans="1:28" ht="32.25" customHeight="1" x14ac:dyDescent="0.25">
      <c r="A26" s="31">
        <v>12</v>
      </c>
      <c r="B26" s="4" t="s">
        <v>297</v>
      </c>
      <c r="C26" s="51">
        <v>34</v>
      </c>
      <c r="D26" s="51">
        <v>0</v>
      </c>
      <c r="E26" s="51">
        <v>9811.9</v>
      </c>
      <c r="F26" s="32">
        <v>0</v>
      </c>
      <c r="G26" s="32">
        <v>0</v>
      </c>
      <c r="H26" s="32">
        <v>17551.71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32">
        <v>0</v>
      </c>
      <c r="AA26" s="42">
        <v>27397.61</v>
      </c>
      <c r="AB26" s="9"/>
    </row>
    <row r="27" spans="1:28" ht="18" customHeight="1" x14ac:dyDescent="0.25">
      <c r="A27" s="31">
        <v>13</v>
      </c>
      <c r="B27" s="4" t="s">
        <v>298</v>
      </c>
      <c r="C27" s="51">
        <v>295182</v>
      </c>
      <c r="D27" s="51">
        <v>1699666.4000000001</v>
      </c>
      <c r="E27" s="51">
        <v>543149.07000000007</v>
      </c>
      <c r="F27" s="32">
        <v>0</v>
      </c>
      <c r="G27" s="32">
        <v>245686.31533741852</v>
      </c>
      <c r="H27" s="32">
        <v>257825.8</v>
      </c>
      <c r="I27" s="51">
        <v>845</v>
      </c>
      <c r="J27" s="32">
        <v>106690.90000000001</v>
      </c>
      <c r="K27" s="32">
        <v>986032.96</v>
      </c>
      <c r="L27" s="51">
        <v>114990.57</v>
      </c>
      <c r="M27" s="32">
        <v>493502.13999999996</v>
      </c>
      <c r="N27" s="32">
        <v>10278.449999999999</v>
      </c>
      <c r="O27" s="32">
        <v>0</v>
      </c>
      <c r="P27" s="33">
        <v>8140.4203526675155</v>
      </c>
      <c r="Q27" s="52">
        <v>0</v>
      </c>
      <c r="R27" s="32">
        <v>1294.97</v>
      </c>
      <c r="S27" s="32">
        <v>0</v>
      </c>
      <c r="T27" s="32">
        <v>0</v>
      </c>
      <c r="U27" s="32">
        <v>920.42930533230572</v>
      </c>
      <c r="V27" s="32">
        <v>0</v>
      </c>
      <c r="W27" s="32">
        <v>0</v>
      </c>
      <c r="X27" s="52">
        <v>200</v>
      </c>
      <c r="Y27" s="32">
        <v>0</v>
      </c>
      <c r="Z27" s="32">
        <v>0</v>
      </c>
      <c r="AA27" s="42">
        <v>4764405.4249954186</v>
      </c>
      <c r="AB27" s="9"/>
    </row>
    <row r="28" spans="1:28" ht="18" customHeight="1" x14ac:dyDescent="0.25">
      <c r="A28" s="31">
        <v>14</v>
      </c>
      <c r="B28" s="4" t="s">
        <v>299</v>
      </c>
      <c r="C28" s="51">
        <v>0</v>
      </c>
      <c r="D28" s="51">
        <v>-630</v>
      </c>
      <c r="E28" s="51">
        <v>0</v>
      </c>
      <c r="F28" s="32">
        <v>0</v>
      </c>
      <c r="G28" s="32">
        <v>96753.16</v>
      </c>
      <c r="H28" s="32">
        <v>-549.54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82.729062550915728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32">
        <v>-93739.459999999846</v>
      </c>
      <c r="AA28" s="42">
        <v>1916.889062551083</v>
      </c>
      <c r="AB28" s="9"/>
    </row>
    <row r="29" spans="1:28" ht="18" customHeight="1" x14ac:dyDescent="0.25">
      <c r="A29" s="31">
        <v>15</v>
      </c>
      <c r="B29" s="4" t="s">
        <v>300</v>
      </c>
      <c r="C29" s="51">
        <v>49641</v>
      </c>
      <c r="D29" s="51">
        <v>190974.75</v>
      </c>
      <c r="E29" s="51">
        <v>0</v>
      </c>
      <c r="F29" s="32">
        <v>0</v>
      </c>
      <c r="G29" s="32">
        <v>0</v>
      </c>
      <c r="H29" s="32">
        <v>0</v>
      </c>
      <c r="I29" s="51">
        <v>0</v>
      </c>
      <c r="J29" s="32">
        <v>-8026.34</v>
      </c>
      <c r="K29" s="32">
        <v>331760.95</v>
      </c>
      <c r="L29" s="51">
        <v>0</v>
      </c>
      <c r="M29" s="32">
        <v>0</v>
      </c>
      <c r="N29" s="32">
        <v>0</v>
      </c>
      <c r="O29" s="32">
        <v>0</v>
      </c>
      <c r="P29" s="33">
        <v>4440.1628403050054</v>
      </c>
      <c r="Q29" s="5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32">
        <v>0</v>
      </c>
      <c r="AA29" s="42">
        <v>568790.522840305</v>
      </c>
      <c r="AB29" s="9"/>
    </row>
    <row r="30" spans="1:28" ht="18" customHeight="1" x14ac:dyDescent="0.25">
      <c r="A30" s="31">
        <v>16</v>
      </c>
      <c r="B30" s="4" t="s">
        <v>301</v>
      </c>
      <c r="C30" s="51">
        <v>0</v>
      </c>
      <c r="D30" s="51">
        <v>6979.59</v>
      </c>
      <c r="E30" s="51">
        <v>37549.31</v>
      </c>
      <c r="F30" s="32">
        <v>47802.539999999994</v>
      </c>
      <c r="G30" s="32">
        <v>5663.8145532199924</v>
      </c>
      <c r="H30" s="32">
        <v>0</v>
      </c>
      <c r="I30" s="51">
        <v>0</v>
      </c>
      <c r="J30" s="32">
        <v>0</v>
      </c>
      <c r="K30" s="32">
        <v>135890.52999999997</v>
      </c>
      <c r="L30" s="51">
        <v>45087.710000000021</v>
      </c>
      <c r="M30" s="32">
        <v>20359.77</v>
      </c>
      <c r="N30" s="32">
        <v>48852.630000000012</v>
      </c>
      <c r="O30" s="32">
        <v>0</v>
      </c>
      <c r="P30" s="33">
        <v>250.9576873074875</v>
      </c>
      <c r="Q30" s="52">
        <v>2596.9</v>
      </c>
      <c r="R30" s="32">
        <v>0</v>
      </c>
      <c r="S30" s="32">
        <v>0</v>
      </c>
      <c r="T30" s="32">
        <v>16167.8</v>
      </c>
      <c r="U30" s="32">
        <v>0</v>
      </c>
      <c r="V30" s="32">
        <v>0</v>
      </c>
      <c r="W30" s="32">
        <v>18304.550500580699</v>
      </c>
      <c r="X30" s="52">
        <v>0</v>
      </c>
      <c r="Y30" s="32">
        <v>0</v>
      </c>
      <c r="Z30" s="32">
        <v>0</v>
      </c>
      <c r="AA30" s="42">
        <v>385506.10274110822</v>
      </c>
      <c r="AB30" s="9"/>
    </row>
    <row r="31" spans="1:28" ht="18" customHeight="1" x14ac:dyDescent="0.25">
      <c r="A31" s="31">
        <v>17</v>
      </c>
      <c r="B31" s="35" t="s">
        <v>302</v>
      </c>
      <c r="C31" s="51">
        <v>0</v>
      </c>
      <c r="D31" s="51">
        <v>2660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32">
        <v>0</v>
      </c>
      <c r="AA31" s="42">
        <v>2660</v>
      </c>
      <c r="AB31" s="9"/>
    </row>
    <row r="32" spans="1:28" ht="18" customHeight="1" x14ac:dyDescent="0.25">
      <c r="A32" s="31">
        <v>18</v>
      </c>
      <c r="B32" s="36" t="s">
        <v>303</v>
      </c>
      <c r="C32" s="51">
        <v>322363</v>
      </c>
      <c r="D32" s="51">
        <v>1368858.75</v>
      </c>
      <c r="E32" s="51">
        <v>398452.03000000014</v>
      </c>
      <c r="F32" s="32">
        <v>33742.76</v>
      </c>
      <c r="G32" s="32">
        <v>148197.04274549763</v>
      </c>
      <c r="H32" s="32">
        <v>305401.89000017574</v>
      </c>
      <c r="I32" s="51">
        <v>763.68</v>
      </c>
      <c r="J32" s="32">
        <v>43705.55</v>
      </c>
      <c r="K32" s="32">
        <v>375206.45</v>
      </c>
      <c r="L32" s="51">
        <v>375759.55</v>
      </c>
      <c r="M32" s="32">
        <v>114027.17</v>
      </c>
      <c r="N32" s="32">
        <v>122060.68000000001</v>
      </c>
      <c r="O32" s="32">
        <v>0</v>
      </c>
      <c r="P32" s="33">
        <v>858.76448263531324</v>
      </c>
      <c r="Q32" s="52">
        <v>64011.359999999993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1226.44</v>
      </c>
      <c r="Z32" s="32">
        <v>0</v>
      </c>
      <c r="AA32" s="42">
        <v>3674635.1172283087</v>
      </c>
      <c r="AB32" s="9"/>
    </row>
    <row r="33" spans="1:47" s="41" customFormat="1" ht="18" customHeight="1" x14ac:dyDescent="0.25">
      <c r="A33" s="86" t="s">
        <v>41</v>
      </c>
      <c r="B33" s="86"/>
      <c r="C33" s="46">
        <v>96766436</v>
      </c>
      <c r="D33" s="46">
        <v>75684910.25999999</v>
      </c>
      <c r="E33" s="46">
        <v>67861082.720000029</v>
      </c>
      <c r="F33" s="34">
        <v>60748660.06000001</v>
      </c>
      <c r="G33" s="34">
        <v>55432554.606488913</v>
      </c>
      <c r="H33" s="34">
        <v>49561855.920000017</v>
      </c>
      <c r="I33" s="46">
        <v>44709718.956643604</v>
      </c>
      <c r="J33" s="34">
        <v>43841904.679999985</v>
      </c>
      <c r="K33" s="34">
        <v>40947529.049999997</v>
      </c>
      <c r="L33" s="46">
        <v>40813937.999999993</v>
      </c>
      <c r="M33" s="34">
        <v>12082773.790000001</v>
      </c>
      <c r="N33" s="34">
        <v>7005561.6699999953</v>
      </c>
      <c r="O33" s="34">
        <v>6545044</v>
      </c>
      <c r="P33" s="47">
        <v>5142814.4450204</v>
      </c>
      <c r="Q33" s="61">
        <v>4682294.8800001414</v>
      </c>
      <c r="R33" s="34">
        <v>1800963.7569132003</v>
      </c>
      <c r="S33" s="34">
        <v>1797781.3099999968</v>
      </c>
      <c r="T33" s="34">
        <v>1502039.959999972</v>
      </c>
      <c r="U33" s="34">
        <v>1492196.9129999999</v>
      </c>
      <c r="V33" s="34">
        <v>450388.61</v>
      </c>
      <c r="W33" s="34">
        <v>449507.48243882117</v>
      </c>
      <c r="X33" s="34">
        <v>164740.59999999998</v>
      </c>
      <c r="Y33" s="34">
        <v>45725.330000000009</v>
      </c>
      <c r="Z33" s="34">
        <v>-93739.459999999846</v>
      </c>
      <c r="AA33" s="42">
        <v>619436683.54050481</v>
      </c>
      <c r="AB33" s="9"/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s="41" customFormat="1" ht="17.25" customHeight="1" x14ac:dyDescent="0.25">
      <c r="A34" s="87" t="s">
        <v>304</v>
      </c>
      <c r="B34" s="87"/>
      <c r="C34" s="50">
        <v>0.1562168314716422</v>
      </c>
      <c r="D34" s="50">
        <v>0.12218344872216624</v>
      </c>
      <c r="E34" s="50">
        <v>0.10955289624135185</v>
      </c>
      <c r="F34" s="50">
        <v>9.8070814458032771E-2</v>
      </c>
      <c r="G34" s="50">
        <v>8.9488653286811992E-2</v>
      </c>
      <c r="H34" s="50">
        <v>8.0011173437000968E-2</v>
      </c>
      <c r="I34" s="50">
        <v>7.2178029078124567E-2</v>
      </c>
      <c r="J34" s="50">
        <v>7.0777055742668446E-2</v>
      </c>
      <c r="K34" s="50">
        <v>6.6104462551292292E-2</v>
      </c>
      <c r="L34" s="50">
        <v>6.5888797167646562E-2</v>
      </c>
      <c r="M34" s="50">
        <v>1.9506067546627485E-2</v>
      </c>
      <c r="N34" s="50">
        <v>1.1309568606686988E-2</v>
      </c>
      <c r="O34" s="50">
        <v>1.0566122694882376E-2</v>
      </c>
      <c r="P34" s="50">
        <v>8.3024053655099891E-3</v>
      </c>
      <c r="Q34" s="50">
        <v>7.5589563944415111E-3</v>
      </c>
      <c r="R34" s="50">
        <v>2.9074218637156896E-3</v>
      </c>
      <c r="S34" s="50">
        <v>2.9022842168862934E-3</v>
      </c>
      <c r="T34" s="50">
        <v>2.4248482531173082E-3</v>
      </c>
      <c r="U34" s="50">
        <v>2.4089579333130108E-3</v>
      </c>
      <c r="V34" s="50">
        <v>7.2709386119291586E-4</v>
      </c>
      <c r="W34" s="50">
        <v>7.2567139529027902E-4</v>
      </c>
      <c r="X34" s="50">
        <v>2.6595228273920533E-4</v>
      </c>
      <c r="Y34" s="50">
        <v>7.3817601080143397E-5</v>
      </c>
      <c r="Z34" s="50">
        <v>-1.5133017222069355E-4</v>
      </c>
      <c r="AA34" s="50">
        <v>1.0000000000000004</v>
      </c>
      <c r="AB34" s="37"/>
      <c r="AC34" s="3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47" ht="15" customHeight="1" x14ac:dyDescent="0.25"/>
    <row r="37" spans="1:47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/>
    <row r="45" spans="1:47" ht="15" customHeight="1" x14ac:dyDescent="0.25"/>
    <row r="46" spans="1:47" ht="15" customHeight="1" x14ac:dyDescent="0.25">
      <c r="A46" s="69">
        <f>(AA4+AA6)/$AA$33</f>
        <v>5.1535999649010109E-2</v>
      </c>
      <c r="B46" s="68" t="s">
        <v>305</v>
      </c>
    </row>
    <row r="47" spans="1:47" ht="15" customHeight="1" x14ac:dyDescent="0.25">
      <c r="A47" s="69">
        <f>(AA7+AA20)/$AA$33</f>
        <v>0.86033736210007306</v>
      </c>
      <c r="B47" s="68" t="s">
        <v>306</v>
      </c>
    </row>
    <row r="48" spans="1:47" ht="15" customHeight="1" x14ac:dyDescent="0.25">
      <c r="A48" s="69">
        <f>AA8/$AA$33</f>
        <v>5.1160127582393811E-4</v>
      </c>
      <c r="B48" s="68" t="s">
        <v>307</v>
      </c>
    </row>
    <row r="49" spans="1:2" ht="15" customHeight="1" x14ac:dyDescent="0.25">
      <c r="A49" s="69">
        <f>(AA25+AA9)/$AA$33</f>
        <v>2.798927595230907E-4</v>
      </c>
      <c r="B49" s="68" t="s">
        <v>308</v>
      </c>
    </row>
    <row r="50" spans="1:2" ht="15" customHeight="1" x14ac:dyDescent="0.25">
      <c r="A50" s="69">
        <f>(AA26+AA10)/$AA$33</f>
        <v>1.7612109259248652E-3</v>
      </c>
      <c r="B50" s="68" t="s">
        <v>309</v>
      </c>
    </row>
    <row r="51" spans="1:2" ht="15" customHeight="1" x14ac:dyDescent="0.25">
      <c r="A51" s="69">
        <f>AA11/$AA$33</f>
        <v>5.8903615747554509E-3</v>
      </c>
      <c r="B51" s="68" t="s">
        <v>310</v>
      </c>
    </row>
    <row r="52" spans="1:2" ht="15" customHeight="1" x14ac:dyDescent="0.25">
      <c r="A52" s="69">
        <f>(AA12+AA17)/$AA$33</f>
        <v>6.451186118080865E-2</v>
      </c>
      <c r="B52" s="68" t="s">
        <v>311</v>
      </c>
    </row>
    <row r="53" spans="1:2" ht="15" customHeight="1" x14ac:dyDescent="0.25">
      <c r="A53" s="69">
        <f>AA27/$AA$33</f>
        <v>7.6915131951236391E-3</v>
      </c>
      <c r="B53" s="68" t="s">
        <v>312</v>
      </c>
    </row>
    <row r="54" spans="1:2" ht="15" customHeight="1" x14ac:dyDescent="0.25">
      <c r="A54" s="69">
        <f>(AA28+AA29+AA30+AA31)/$AA$33</f>
        <v>1.547976637682072E-3</v>
      </c>
      <c r="B54" s="68" t="s">
        <v>313</v>
      </c>
    </row>
    <row r="55" spans="1:2" ht="15" customHeight="1" x14ac:dyDescent="0.25">
      <c r="A55" s="69">
        <f>AA32/$AA$33</f>
        <v>5.9322207012753149E-3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AA1"/>
    <mergeCell ref="A33:B33"/>
    <mergeCell ref="A34:B34"/>
  </mergeCells>
  <conditionalFormatting sqref="AB34">
    <cfRule type="cellIs" dxfId="9" priority="2" operator="notEqual">
      <formula>0</formula>
    </cfRule>
  </conditionalFormatting>
  <conditionalFormatting sqref="AB4:AB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376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32031626.293207258</v>
      </c>
      <c r="D4" s="71">
        <v>8660855.6499999985</v>
      </c>
      <c r="E4" s="34">
        <v>40692481.943207256</v>
      </c>
      <c r="F4" s="32">
        <v>6813810.8295599977</v>
      </c>
      <c r="G4" s="71">
        <v>932896.91644665203</v>
      </c>
      <c r="H4" s="34">
        <v>7746707.7460066499</v>
      </c>
      <c r="K4" s="37"/>
    </row>
    <row r="5" spans="1:11" ht="47.25" x14ac:dyDescent="0.25">
      <c r="A5" s="70">
        <v>1.1000000000000001</v>
      </c>
      <c r="B5" s="4" t="s">
        <v>285</v>
      </c>
      <c r="C5" s="51">
        <v>2075982.3099999998</v>
      </c>
      <c r="D5" s="71">
        <v>0</v>
      </c>
      <c r="E5" s="34">
        <v>2075982.3099999998</v>
      </c>
      <c r="F5" s="32">
        <v>55681.96638154707</v>
      </c>
      <c r="G5" s="71">
        <v>0</v>
      </c>
      <c r="H5" s="34">
        <v>55681.96638154707</v>
      </c>
    </row>
    <row r="6" spans="1:11" ht="18" customHeight="1" x14ac:dyDescent="0.25">
      <c r="A6" s="31">
        <v>2</v>
      </c>
      <c r="B6" s="4" t="s">
        <v>315</v>
      </c>
      <c r="C6" s="51">
        <v>50853182.244811483</v>
      </c>
      <c r="D6" s="71">
        <v>49467757.939999998</v>
      </c>
      <c r="E6" s="34">
        <v>100320940.18481147</v>
      </c>
      <c r="F6" s="32">
        <v>25109477.875967443</v>
      </c>
      <c r="G6" s="71">
        <v>19670524.434975564</v>
      </c>
      <c r="H6" s="34">
        <v>44780002.310943007</v>
      </c>
    </row>
    <row r="7" spans="1:11" ht="32.25" customHeight="1" x14ac:dyDescent="0.25">
      <c r="A7" s="31">
        <v>3</v>
      </c>
      <c r="B7" s="4" t="s">
        <v>286</v>
      </c>
      <c r="C7" s="51">
        <v>418112929.98000008</v>
      </c>
      <c r="D7" s="71">
        <v>0</v>
      </c>
      <c r="E7" s="34">
        <v>418112929.98000008</v>
      </c>
      <c r="F7" s="32">
        <v>165705861.55780223</v>
      </c>
      <c r="G7" s="71">
        <v>0</v>
      </c>
      <c r="H7" s="34">
        <v>165705861.55780223</v>
      </c>
    </row>
    <row r="8" spans="1:11" ht="18" customHeight="1" x14ac:dyDescent="0.25">
      <c r="A8" s="31">
        <v>4</v>
      </c>
      <c r="B8" s="4" t="s">
        <v>287</v>
      </c>
      <c r="C8" s="51">
        <v>3145458.7600000002</v>
      </c>
      <c r="D8" s="71">
        <v>0</v>
      </c>
      <c r="E8" s="34">
        <v>3145458.7600000002</v>
      </c>
      <c r="F8" s="32">
        <v>316904.59759147128</v>
      </c>
      <c r="G8" s="71">
        <v>0</v>
      </c>
      <c r="H8" s="34">
        <v>316904.59759147128</v>
      </c>
    </row>
    <row r="9" spans="1:11" ht="18" customHeight="1" x14ac:dyDescent="0.25">
      <c r="A9" s="31">
        <v>5</v>
      </c>
      <c r="B9" s="4" t="s">
        <v>288</v>
      </c>
      <c r="C9" s="51">
        <v>1417663.48</v>
      </c>
      <c r="D9" s="71">
        <v>0</v>
      </c>
      <c r="E9" s="34">
        <v>1417663.48</v>
      </c>
      <c r="F9" s="32">
        <v>173375.84270598335</v>
      </c>
      <c r="G9" s="71">
        <v>0</v>
      </c>
      <c r="H9" s="34">
        <v>173375.84270598335</v>
      </c>
    </row>
    <row r="10" spans="1:11" ht="18" customHeight="1" x14ac:dyDescent="0.25">
      <c r="A10" s="31">
        <v>6</v>
      </c>
      <c r="B10" s="4" t="s">
        <v>289</v>
      </c>
      <c r="C10" s="51">
        <v>4642629.9742558999</v>
      </c>
      <c r="D10" s="71">
        <v>0</v>
      </c>
      <c r="E10" s="34">
        <v>4642629.9742558999</v>
      </c>
      <c r="F10" s="32">
        <v>1063561.0449702002</v>
      </c>
      <c r="G10" s="71">
        <v>0</v>
      </c>
      <c r="H10" s="34">
        <v>1063561.0449702002</v>
      </c>
    </row>
    <row r="11" spans="1:11" ht="18" customHeight="1" x14ac:dyDescent="0.25">
      <c r="A11" s="31">
        <v>7</v>
      </c>
      <c r="B11" s="4" t="s">
        <v>290</v>
      </c>
      <c r="C11" s="51">
        <v>13121573.6887042</v>
      </c>
      <c r="D11" s="71">
        <v>0</v>
      </c>
      <c r="E11" s="34">
        <v>13121573.6887042</v>
      </c>
      <c r="F11" s="32">
        <v>3648706.0387209416</v>
      </c>
      <c r="G11" s="71">
        <v>0</v>
      </c>
      <c r="H11" s="34">
        <v>3648706.0387209416</v>
      </c>
    </row>
    <row r="12" spans="1:11" ht="18" customHeight="1" x14ac:dyDescent="0.25">
      <c r="A12" s="31">
        <v>8</v>
      </c>
      <c r="B12" s="4" t="s">
        <v>291</v>
      </c>
      <c r="C12" s="51">
        <v>188277887.88658571</v>
      </c>
      <c r="D12" s="71">
        <v>0</v>
      </c>
      <c r="E12" s="34">
        <v>188277887.88658571</v>
      </c>
      <c r="F12" s="32">
        <v>37265499.137514815</v>
      </c>
      <c r="G12" s="71">
        <v>0</v>
      </c>
      <c r="H12" s="34">
        <v>37265499.137514815</v>
      </c>
    </row>
    <row r="13" spans="1:11" ht="18" customHeight="1" x14ac:dyDescent="0.25">
      <c r="A13" s="70">
        <v>8.1</v>
      </c>
      <c r="B13" s="4" t="s">
        <v>320</v>
      </c>
      <c r="C13" s="51">
        <v>107154697.52224647</v>
      </c>
      <c r="D13" s="71">
        <v>0</v>
      </c>
      <c r="E13" s="34">
        <v>107154697.52224647</v>
      </c>
      <c r="F13" s="32">
        <v>17899009.440639153</v>
      </c>
      <c r="G13" s="71">
        <v>0</v>
      </c>
      <c r="H13" s="34">
        <v>17899009.440639153</v>
      </c>
    </row>
    <row r="14" spans="1:11" ht="18" customHeight="1" x14ac:dyDescent="0.25">
      <c r="A14" s="70">
        <v>8.1999999999999993</v>
      </c>
      <c r="B14" s="4" t="s">
        <v>321</v>
      </c>
      <c r="C14" s="51">
        <v>58286324.935531981</v>
      </c>
      <c r="D14" s="71">
        <v>0</v>
      </c>
      <c r="E14" s="34">
        <v>58286324.935531981</v>
      </c>
      <c r="F14" s="32">
        <v>13939622.214336911</v>
      </c>
      <c r="G14" s="71">
        <v>0</v>
      </c>
      <c r="H14" s="34">
        <v>13939622.214336911</v>
      </c>
    </row>
    <row r="15" spans="1:11" ht="18" customHeight="1" x14ac:dyDescent="0.25">
      <c r="A15" s="70">
        <v>8.3000000000000007</v>
      </c>
      <c r="B15" s="4" t="s">
        <v>322</v>
      </c>
      <c r="C15" s="51">
        <v>10255373.9</v>
      </c>
      <c r="D15" s="71">
        <v>0</v>
      </c>
      <c r="E15" s="34">
        <v>10255373.9</v>
      </c>
      <c r="F15" s="32">
        <v>3438725.0116929649</v>
      </c>
      <c r="G15" s="71">
        <v>0</v>
      </c>
      <c r="H15" s="34">
        <v>3438725.0116929649</v>
      </c>
    </row>
    <row r="16" spans="1:11" ht="18" customHeight="1" x14ac:dyDescent="0.25">
      <c r="A16" s="70">
        <v>8.4</v>
      </c>
      <c r="B16" s="4" t="s">
        <v>319</v>
      </c>
      <c r="C16" s="51">
        <v>12581491.528807301</v>
      </c>
      <c r="D16" s="71">
        <v>0</v>
      </c>
      <c r="E16" s="34">
        <v>12581491.528807301</v>
      </c>
      <c r="F16" s="32">
        <v>1988142.4708457966</v>
      </c>
      <c r="G16" s="71">
        <v>0</v>
      </c>
      <c r="H16" s="34">
        <v>1988142.4708457966</v>
      </c>
    </row>
    <row r="17" spans="1:8" ht="18" customHeight="1" x14ac:dyDescent="0.25">
      <c r="A17" s="31">
        <v>9</v>
      </c>
      <c r="B17" s="3" t="s">
        <v>316</v>
      </c>
      <c r="C17" s="51">
        <v>13821522.970000001</v>
      </c>
      <c r="D17" s="71">
        <v>0</v>
      </c>
      <c r="E17" s="34">
        <v>13821522.970000001</v>
      </c>
      <c r="F17" s="32">
        <v>2695514.2013507308</v>
      </c>
      <c r="G17" s="71">
        <v>0</v>
      </c>
      <c r="H17" s="34">
        <v>2695514.2013507308</v>
      </c>
    </row>
    <row r="18" spans="1:8" ht="31.5" x14ac:dyDescent="0.25">
      <c r="A18" s="70">
        <v>9.1</v>
      </c>
      <c r="B18" s="4" t="s">
        <v>318</v>
      </c>
      <c r="C18" s="51">
        <v>13097397.159999998</v>
      </c>
      <c r="D18" s="71">
        <v>0</v>
      </c>
      <c r="E18" s="34">
        <v>13097397.159999998</v>
      </c>
      <c r="F18" s="32">
        <v>2280452.0653989385</v>
      </c>
      <c r="G18" s="71">
        <v>0</v>
      </c>
      <c r="H18" s="34">
        <v>2280452.0653989385</v>
      </c>
    </row>
    <row r="19" spans="1:8" ht="18" customHeight="1" x14ac:dyDescent="0.25">
      <c r="A19" s="70">
        <v>9.1999999999999993</v>
      </c>
      <c r="B19" s="4" t="s">
        <v>317</v>
      </c>
      <c r="C19" s="51">
        <v>724125.81</v>
      </c>
      <c r="D19" s="71">
        <v>0</v>
      </c>
      <c r="E19" s="34">
        <v>724125.81</v>
      </c>
      <c r="F19" s="32">
        <v>415062.1359517923</v>
      </c>
      <c r="G19" s="71">
        <v>0</v>
      </c>
      <c r="H19" s="34">
        <v>415062.1359517923</v>
      </c>
    </row>
    <row r="20" spans="1:8" ht="32.25" customHeight="1" x14ac:dyDescent="0.25">
      <c r="A20" s="31">
        <v>10</v>
      </c>
      <c r="B20" s="4" t="s">
        <v>292</v>
      </c>
      <c r="C20" s="51">
        <v>698292614.63731349</v>
      </c>
      <c r="D20" s="71">
        <v>0</v>
      </c>
      <c r="E20" s="34">
        <v>698292614.63731349</v>
      </c>
      <c r="F20" s="32">
        <v>367218660.74745339</v>
      </c>
      <c r="G20" s="71">
        <v>2968</v>
      </c>
      <c r="H20" s="34">
        <v>367221628.74745339</v>
      </c>
    </row>
    <row r="21" spans="1:8" ht="18" customHeight="1" x14ac:dyDescent="0.25">
      <c r="A21" s="70">
        <v>10.1</v>
      </c>
      <c r="B21" s="4" t="s">
        <v>293</v>
      </c>
      <c r="C21" s="51">
        <v>686287448.76731336</v>
      </c>
      <c r="D21" s="71">
        <v>0</v>
      </c>
      <c r="E21" s="34">
        <v>686287448.76731336</v>
      </c>
      <c r="F21" s="32">
        <v>359416550.23500186</v>
      </c>
      <c r="G21" s="71">
        <v>2968</v>
      </c>
      <c r="H21" s="34">
        <v>359419518.23500186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2063657.5112918741</v>
      </c>
      <c r="G22" s="71">
        <v>0</v>
      </c>
      <c r="H22" s="34">
        <v>2063657.5112918741</v>
      </c>
    </row>
    <row r="23" spans="1:8" ht="31.5" x14ac:dyDescent="0.25">
      <c r="A23" s="70">
        <v>10.3</v>
      </c>
      <c r="B23" s="4" t="s">
        <v>323</v>
      </c>
      <c r="C23" s="51">
        <v>3149118.1100000031</v>
      </c>
      <c r="D23" s="71">
        <v>0</v>
      </c>
      <c r="E23" s="34">
        <v>3149118.1100000031</v>
      </c>
      <c r="F23" s="32">
        <v>2405963.746195903</v>
      </c>
      <c r="G23" s="71">
        <v>0</v>
      </c>
      <c r="H23" s="34">
        <v>2405963.746195903</v>
      </c>
    </row>
    <row r="24" spans="1:8" ht="18" customHeight="1" x14ac:dyDescent="0.25">
      <c r="A24" s="70">
        <v>10.4</v>
      </c>
      <c r="B24" s="4" t="s">
        <v>295</v>
      </c>
      <c r="C24" s="51">
        <v>8856047.7600000016</v>
      </c>
      <c r="D24" s="71">
        <v>0</v>
      </c>
      <c r="E24" s="34">
        <v>8856047.7600000016</v>
      </c>
      <c r="F24" s="32">
        <v>3332489.2549637812</v>
      </c>
      <c r="G24" s="71">
        <v>0</v>
      </c>
      <c r="H24" s="34">
        <v>3332489.2549637812</v>
      </c>
    </row>
    <row r="25" spans="1:8" ht="32.25" customHeight="1" x14ac:dyDescent="0.25">
      <c r="A25" s="31">
        <v>11</v>
      </c>
      <c r="B25" s="4" t="s">
        <v>296</v>
      </c>
      <c r="C25" s="51">
        <v>2634080.96</v>
      </c>
      <c r="D25" s="71">
        <v>0</v>
      </c>
      <c r="E25" s="34">
        <v>2634080.96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347176.24999999994</v>
      </c>
      <c r="D26" s="71">
        <v>0</v>
      </c>
      <c r="E26" s="34">
        <v>347176.24999999994</v>
      </c>
      <c r="F26" s="32">
        <v>27397.61</v>
      </c>
      <c r="G26" s="71">
        <v>0</v>
      </c>
      <c r="H26" s="34">
        <v>27397.61</v>
      </c>
    </row>
    <row r="27" spans="1:8" ht="18" customHeight="1" x14ac:dyDescent="0.25">
      <c r="A27" s="31">
        <v>13</v>
      </c>
      <c r="B27" s="4" t="s">
        <v>298</v>
      </c>
      <c r="C27" s="51">
        <v>39292984.010500021</v>
      </c>
      <c r="D27" s="71">
        <v>0</v>
      </c>
      <c r="E27" s="34">
        <v>39292984.010500021</v>
      </c>
      <c r="F27" s="32">
        <v>4764405.4249954186</v>
      </c>
      <c r="G27" s="71">
        <v>0</v>
      </c>
      <c r="H27" s="34">
        <v>4764405.4249954186</v>
      </c>
    </row>
    <row r="28" spans="1:8" ht="18" customHeight="1" x14ac:dyDescent="0.25">
      <c r="A28" s="31">
        <v>14</v>
      </c>
      <c r="B28" s="4" t="s">
        <v>299</v>
      </c>
      <c r="C28" s="51">
        <v>3620188.1600000006</v>
      </c>
      <c r="D28" s="71">
        <v>0</v>
      </c>
      <c r="E28" s="34">
        <v>3620188.1600000006</v>
      </c>
      <c r="F28" s="32">
        <v>1916.889062551083</v>
      </c>
      <c r="G28" s="71">
        <v>0</v>
      </c>
      <c r="H28" s="34">
        <v>1916.889062551083</v>
      </c>
    </row>
    <row r="29" spans="1:8" ht="18" customHeight="1" x14ac:dyDescent="0.25">
      <c r="A29" s="31">
        <v>15</v>
      </c>
      <c r="B29" s="4" t="s">
        <v>300</v>
      </c>
      <c r="C29" s="51">
        <v>47514234.875546888</v>
      </c>
      <c r="D29" s="71">
        <v>0</v>
      </c>
      <c r="E29" s="34">
        <v>47514234.875546888</v>
      </c>
      <c r="F29" s="32">
        <v>568790.522840305</v>
      </c>
      <c r="G29" s="71">
        <v>0</v>
      </c>
      <c r="H29" s="34">
        <v>568790.522840305</v>
      </c>
    </row>
    <row r="30" spans="1:8" ht="18" customHeight="1" x14ac:dyDescent="0.25">
      <c r="A30" s="31">
        <v>16</v>
      </c>
      <c r="B30" s="4" t="s">
        <v>301</v>
      </c>
      <c r="C30" s="51">
        <v>8219584.2599999998</v>
      </c>
      <c r="D30" s="71">
        <v>0</v>
      </c>
      <c r="E30" s="34">
        <v>8219584.2599999998</v>
      </c>
      <c r="F30" s="32">
        <v>385506.10274110822</v>
      </c>
      <c r="G30" s="71">
        <v>0</v>
      </c>
      <c r="H30" s="34">
        <v>385506.10274110822</v>
      </c>
    </row>
    <row r="31" spans="1:8" ht="18" customHeight="1" x14ac:dyDescent="0.25">
      <c r="A31" s="31">
        <v>17</v>
      </c>
      <c r="B31" s="35" t="s">
        <v>302</v>
      </c>
      <c r="C31" s="51">
        <v>1438432.47</v>
      </c>
      <c r="D31" s="71">
        <v>0</v>
      </c>
      <c r="E31" s="34">
        <v>1438432.47</v>
      </c>
      <c r="F31" s="32">
        <v>2660</v>
      </c>
      <c r="G31" s="71">
        <v>0</v>
      </c>
      <c r="H31" s="34">
        <v>2660</v>
      </c>
    </row>
    <row r="32" spans="1:8" ht="18" customHeight="1" x14ac:dyDescent="0.25">
      <c r="A32" s="31">
        <v>18</v>
      </c>
      <c r="B32" s="36" t="s">
        <v>303</v>
      </c>
      <c r="C32" s="51">
        <v>30664560.298099991</v>
      </c>
      <c r="D32" s="71">
        <v>0</v>
      </c>
      <c r="E32" s="34">
        <v>30664560.298099991</v>
      </c>
      <c r="F32" s="32">
        <v>3674635.1172283087</v>
      </c>
      <c r="G32" s="71">
        <v>0</v>
      </c>
      <c r="H32" s="34">
        <v>3674635.1172283087</v>
      </c>
    </row>
    <row r="33" spans="1:9" ht="18" customHeight="1" x14ac:dyDescent="0.25">
      <c r="A33" s="86" t="s">
        <v>41</v>
      </c>
      <c r="B33" s="86"/>
      <c r="C33" s="46">
        <v>1557448331.1990256</v>
      </c>
      <c r="D33" s="67">
        <v>58128613.590000011</v>
      </c>
      <c r="E33" s="34">
        <v>1615576944.7890255</v>
      </c>
      <c r="F33" s="46">
        <v>619436683.54050481</v>
      </c>
      <c r="G33" s="67">
        <v>20606389.351422217</v>
      </c>
      <c r="H33" s="34">
        <v>640043072.891927</v>
      </c>
    </row>
    <row r="34" spans="1:9" ht="17.25" customHeight="1" x14ac:dyDescent="0.25">
      <c r="A34" s="89" t="s">
        <v>328</v>
      </c>
      <c r="B34" s="89"/>
      <c r="C34" s="48">
        <v>0.96401990398693715</v>
      </c>
      <c r="D34" s="48">
        <v>3.5980096013062929E-2</v>
      </c>
      <c r="E34" s="49">
        <v>1</v>
      </c>
      <c r="F34" s="48">
        <v>0.96780468342807668</v>
      </c>
      <c r="G34" s="48">
        <v>3.2195316571923371E-2</v>
      </c>
      <c r="H34" s="49">
        <v>1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8.7283631140473689E-2</v>
      </c>
      <c r="B45" s="68" t="s">
        <v>305</v>
      </c>
      <c r="C45" s="68"/>
      <c r="D45" s="68"/>
      <c r="E45" s="68"/>
      <c r="F45" s="68"/>
      <c r="G45" s="69">
        <f>(H4+H6)/$H$33</f>
        <v>8.2067461209472281E-2</v>
      </c>
      <c r="H45" s="68" t="s">
        <v>305</v>
      </c>
      <c r="I45" s="68"/>
    </row>
    <row r="46" spans="1:9" x14ac:dyDescent="0.25">
      <c r="A46" s="69">
        <f>(E7+E20)/$E$33</f>
        <v>0.69102592000847252</v>
      </c>
      <c r="B46" s="68" t="s">
        <v>306</v>
      </c>
      <c r="C46" s="68"/>
      <c r="D46" s="68"/>
      <c r="E46" s="68"/>
      <c r="F46" s="68"/>
      <c r="G46" s="69">
        <f>(H7+H20)/$H$33</f>
        <v>0.83264316555651852</v>
      </c>
      <c r="H46" s="68" t="s">
        <v>306</v>
      </c>
      <c r="I46" s="68"/>
    </row>
    <row r="47" spans="1:9" x14ac:dyDescent="0.25">
      <c r="A47" s="69">
        <f>E8/$E$33</f>
        <v>1.9469569494325498E-3</v>
      </c>
      <c r="B47" s="68" t="s">
        <v>307</v>
      </c>
      <c r="C47" s="68"/>
      <c r="D47" s="68"/>
      <c r="E47" s="68"/>
      <c r="F47" s="68"/>
      <c r="G47" s="69">
        <f>H8/$H$33</f>
        <v>4.9513011079018658E-4</v>
      </c>
      <c r="H47" s="68" t="s">
        <v>307</v>
      </c>
      <c r="I47" s="68"/>
    </row>
    <row r="48" spans="1:9" x14ac:dyDescent="0.25">
      <c r="A48" s="69">
        <f>(E25+E9)/$E$33</f>
        <v>2.5079241524637551E-3</v>
      </c>
      <c r="B48" s="68" t="s">
        <v>308</v>
      </c>
      <c r="C48" s="68"/>
      <c r="D48" s="68"/>
      <c r="E48" s="68"/>
      <c r="F48" s="68"/>
      <c r="G48" s="69">
        <f>(H25+H9)/$H$33</f>
        <v>2.7088152352405559E-4</v>
      </c>
      <c r="H48" s="68" t="s">
        <v>308</v>
      </c>
      <c r="I48" s="68"/>
    </row>
    <row r="49" spans="1:9" x14ac:dyDescent="0.25">
      <c r="A49" s="69">
        <f>(E26+E10)/$E$33</f>
        <v>3.088559935415213E-3</v>
      </c>
      <c r="B49" s="68" t="s">
        <v>309</v>
      </c>
      <c r="C49" s="68"/>
      <c r="D49" s="68"/>
      <c r="E49" s="68"/>
      <c r="F49" s="68"/>
      <c r="G49" s="69">
        <f>(H26+H10)/$H$33</f>
        <v>1.7045081826147842E-3</v>
      </c>
      <c r="H49" s="68" t="s">
        <v>309</v>
      </c>
      <c r="I49" s="68"/>
    </row>
    <row r="50" spans="1:9" x14ac:dyDescent="0.25">
      <c r="A50" s="69">
        <f>E11/$E$33</f>
        <v>8.1219119467056487E-3</v>
      </c>
      <c r="B50" s="68" t="s">
        <v>310</v>
      </c>
      <c r="C50" s="68"/>
      <c r="D50" s="68"/>
      <c r="E50" s="68"/>
      <c r="F50" s="68"/>
      <c r="G50" s="69">
        <f>H11/$H$33</f>
        <v>5.7007195191331062E-3</v>
      </c>
      <c r="H50" s="68" t="s">
        <v>310</v>
      </c>
      <c r="I50" s="68"/>
    </row>
    <row r="51" spans="1:9" x14ac:dyDescent="0.25">
      <c r="A51" s="69">
        <f>(E12+E17)/$E$33</f>
        <v>0.12509426524589171</v>
      </c>
      <c r="B51" s="68" t="s">
        <v>311</v>
      </c>
      <c r="C51" s="68"/>
      <c r="D51" s="68"/>
      <c r="E51" s="68"/>
      <c r="F51" s="68"/>
      <c r="G51" s="69">
        <f>(H12+H17)/$H$33</f>
        <v>6.243488138744855E-2</v>
      </c>
      <c r="H51" s="68" t="s">
        <v>311</v>
      </c>
      <c r="I51" s="68"/>
    </row>
    <row r="52" spans="1:9" x14ac:dyDescent="0.25">
      <c r="A52" s="69">
        <f>E27/$E$33</f>
        <v>2.4321332473354402E-2</v>
      </c>
      <c r="B52" s="68" t="s">
        <v>312</v>
      </c>
      <c r="C52" s="68"/>
      <c r="D52" s="68"/>
      <c r="E52" s="68"/>
      <c r="F52" s="68"/>
      <c r="G52" s="69">
        <f>H27/$H$33</f>
        <v>7.4438824928895076E-3</v>
      </c>
      <c r="H52" s="68" t="s">
        <v>312</v>
      </c>
      <c r="I52" s="68"/>
    </row>
    <row r="53" spans="1:9" x14ac:dyDescent="0.25">
      <c r="A53" s="69">
        <f>(E28+E29+E30+E31)/$E$33</f>
        <v>3.7628934952080313E-2</v>
      </c>
      <c r="B53" s="68" t="s">
        <v>313</v>
      </c>
      <c r="C53" s="68"/>
      <c r="D53" s="68"/>
      <c r="E53" s="68"/>
      <c r="F53" s="68"/>
      <c r="G53" s="69">
        <f>(H28+H29+H30+H31)/$H$33</f>
        <v>1.4981390397859563E-3</v>
      </c>
      <c r="H53" s="68" t="s">
        <v>313</v>
      </c>
      <c r="I53" s="68"/>
    </row>
    <row r="54" spans="1:9" x14ac:dyDescent="0.25">
      <c r="A54" s="69">
        <f>E32/$E$33</f>
        <v>1.8980563195709881E-2</v>
      </c>
      <c r="B54" s="68" t="s">
        <v>314</v>
      </c>
      <c r="C54" s="68"/>
      <c r="D54" s="68"/>
      <c r="E54" s="68"/>
      <c r="F54" s="68"/>
      <c r="G54" s="69">
        <f>H32/$H$33</f>
        <v>5.741230977823239E-3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3" t="s">
        <v>377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4" t="s">
        <v>1</v>
      </c>
      <c r="B3" s="92" t="s">
        <v>2</v>
      </c>
      <c r="C3" s="92"/>
      <c r="D3" s="92" t="s">
        <v>3</v>
      </c>
      <c r="E3" s="92" t="s">
        <v>4</v>
      </c>
      <c r="F3" s="92" t="s">
        <v>5</v>
      </c>
      <c r="G3" s="92"/>
      <c r="H3" s="92"/>
      <c r="I3" s="92"/>
      <c r="J3" s="92"/>
      <c r="K3" s="96" t="s">
        <v>6</v>
      </c>
      <c r="L3" s="96"/>
      <c r="M3" s="96"/>
      <c r="N3" s="96"/>
      <c r="O3" s="97" t="s">
        <v>7</v>
      </c>
      <c r="P3" s="92" t="s">
        <v>8</v>
      </c>
      <c r="Q3" s="92" t="s">
        <v>9</v>
      </c>
      <c r="R3" s="92"/>
      <c r="S3" s="92"/>
      <c r="T3" s="92"/>
      <c r="U3" s="92"/>
      <c r="V3" s="92"/>
      <c r="W3" s="92"/>
    </row>
    <row r="4" spans="1:25" x14ac:dyDescent="0.25">
      <c r="A4" s="94"/>
      <c r="B4" s="92" t="s">
        <v>10</v>
      </c>
      <c r="C4" s="92" t="s">
        <v>329</v>
      </c>
      <c r="D4" s="95"/>
      <c r="E4" s="92"/>
      <c r="F4" s="92" t="s">
        <v>11</v>
      </c>
      <c r="G4" s="92"/>
      <c r="H4" s="92" t="s">
        <v>330</v>
      </c>
      <c r="I4" s="92" t="s">
        <v>12</v>
      </c>
      <c r="J4" s="92"/>
      <c r="K4" s="92" t="s">
        <v>11</v>
      </c>
      <c r="L4" s="92"/>
      <c r="M4" s="92" t="s">
        <v>13</v>
      </c>
      <c r="N4" s="92"/>
      <c r="O4" s="97"/>
      <c r="P4" s="92"/>
      <c r="Q4" s="92"/>
      <c r="R4" s="92"/>
      <c r="S4" s="92"/>
      <c r="T4" s="92"/>
      <c r="U4" s="92"/>
      <c r="V4" s="92"/>
      <c r="W4" s="92"/>
    </row>
    <row r="5" spans="1:25" ht="35.25" customHeight="1" x14ac:dyDescent="0.25">
      <c r="A5" s="94"/>
      <c r="B5" s="92"/>
      <c r="C5" s="92"/>
      <c r="D5" s="95"/>
      <c r="E5" s="92"/>
      <c r="F5" s="92"/>
      <c r="G5" s="92"/>
      <c r="H5" s="92"/>
      <c r="I5" s="92"/>
      <c r="J5" s="92"/>
      <c r="K5" s="92"/>
      <c r="L5" s="92"/>
      <c r="M5" s="92"/>
      <c r="N5" s="92"/>
      <c r="O5" s="97"/>
      <c r="P5" s="92"/>
      <c r="Q5" s="92" t="s">
        <v>14</v>
      </c>
      <c r="R5" s="92" t="s">
        <v>15</v>
      </c>
      <c r="S5" s="92"/>
      <c r="T5" s="92"/>
      <c r="U5" s="92" t="s">
        <v>16</v>
      </c>
      <c r="V5" s="92" t="s">
        <v>17</v>
      </c>
      <c r="W5" s="92" t="s">
        <v>11</v>
      </c>
    </row>
    <row r="6" spans="1:25" ht="99.75" customHeight="1" x14ac:dyDescent="0.25">
      <c r="A6" s="94"/>
      <c r="B6" s="92"/>
      <c r="C6" s="92"/>
      <c r="D6" s="95"/>
      <c r="E6" s="92"/>
      <c r="F6" s="53" t="s">
        <v>18</v>
      </c>
      <c r="G6" s="53" t="s">
        <v>19</v>
      </c>
      <c r="H6" s="92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2"/>
      <c r="Q6" s="92"/>
      <c r="R6" s="53" t="s">
        <v>20</v>
      </c>
      <c r="S6" s="53" t="s">
        <v>21</v>
      </c>
      <c r="T6" s="53" t="s">
        <v>22</v>
      </c>
      <c r="U6" s="92"/>
      <c r="V6" s="92"/>
      <c r="W6" s="92"/>
    </row>
    <row r="7" spans="1:25" ht="15.75" x14ac:dyDescent="0.25">
      <c r="A7" s="3" t="s">
        <v>23</v>
      </c>
      <c r="B7" s="6">
        <v>32031626.293207262</v>
      </c>
      <c r="C7" s="6">
        <v>3079165.5466666664</v>
      </c>
      <c r="D7" s="6">
        <v>29338265.513723981</v>
      </c>
      <c r="E7" s="6">
        <v>467788.06170622201</v>
      </c>
      <c r="F7" s="6">
        <v>6564348.54</v>
      </c>
      <c r="G7" s="6">
        <v>6245.2692999999999</v>
      </c>
      <c r="H7" s="6">
        <v>1161470.3212486003</v>
      </c>
      <c r="I7" s="6">
        <v>1905287.3020167905</v>
      </c>
      <c r="J7" s="6">
        <v>750.5</v>
      </c>
      <c r="K7" s="6">
        <v>8584679.3109512925</v>
      </c>
      <c r="L7" s="6">
        <v>610986.21329999994</v>
      </c>
      <c r="M7" s="6">
        <v>4376535.7294433592</v>
      </c>
      <c r="N7" s="6">
        <v>2924</v>
      </c>
      <c r="O7" s="6">
        <v>0</v>
      </c>
      <c r="P7" s="6">
        <v>51602.979999999996</v>
      </c>
      <c r="Q7" s="6">
        <v>249462.28955999727</v>
      </c>
      <c r="R7" s="6">
        <v>8743598.6544779409</v>
      </c>
      <c r="S7" s="6">
        <v>3029.9799999999982</v>
      </c>
      <c r="T7" s="6">
        <v>94701.33000000038</v>
      </c>
      <c r="U7" s="6">
        <v>3466769.2548164306</v>
      </c>
      <c r="V7" s="6">
        <v>160029.74518693524</v>
      </c>
      <c r="W7" s="6">
        <v>12619859.944041302</v>
      </c>
      <c r="X7" s="54"/>
      <c r="Y7" s="54"/>
    </row>
    <row r="8" spans="1:25" ht="47.25" x14ac:dyDescent="0.25">
      <c r="A8" s="3" t="s">
        <v>336</v>
      </c>
      <c r="B8" s="6">
        <v>2075982.31</v>
      </c>
      <c r="C8" s="6">
        <v>33327.26</v>
      </c>
      <c r="D8" s="6">
        <v>1818218.7099999997</v>
      </c>
      <c r="E8" s="6">
        <v>31478.408600000002</v>
      </c>
      <c r="F8" s="6">
        <v>53033.33</v>
      </c>
      <c r="G8" s="6">
        <v>9</v>
      </c>
      <c r="H8" s="6">
        <v>0</v>
      </c>
      <c r="I8" s="6">
        <v>36333</v>
      </c>
      <c r="J8" s="6">
        <v>5</v>
      </c>
      <c r="K8" s="6">
        <v>306701.53000000003</v>
      </c>
      <c r="L8" s="6">
        <v>5073</v>
      </c>
      <c r="M8" s="6">
        <v>239353.53</v>
      </c>
      <c r="N8" s="6">
        <v>15</v>
      </c>
      <c r="O8" s="6">
        <v>0</v>
      </c>
      <c r="P8" s="6">
        <v>0</v>
      </c>
      <c r="Q8" s="6">
        <v>2648.6363815470741</v>
      </c>
      <c r="R8" s="6">
        <v>519024.9598196717</v>
      </c>
      <c r="S8" s="6">
        <v>382.66000000000014</v>
      </c>
      <c r="T8" s="6">
        <v>0</v>
      </c>
      <c r="U8" s="6">
        <v>182361.77296686161</v>
      </c>
      <c r="V8" s="6">
        <v>6614.8474789116108</v>
      </c>
      <c r="W8" s="6">
        <v>710650.21664699202</v>
      </c>
      <c r="X8" s="54"/>
      <c r="Y8" s="54"/>
    </row>
    <row r="9" spans="1:25" ht="15.75" x14ac:dyDescent="0.25">
      <c r="A9" s="3" t="s">
        <v>24</v>
      </c>
      <c r="B9" s="6">
        <v>50853182.244811483</v>
      </c>
      <c r="C9" s="6">
        <v>5089937.9150898485</v>
      </c>
      <c r="D9" s="6">
        <v>42253365.569899686</v>
      </c>
      <c r="E9" s="6">
        <v>866306.56957258005</v>
      </c>
      <c r="F9" s="6">
        <v>24511697.390000116</v>
      </c>
      <c r="G9" s="6">
        <v>336394.36569999997</v>
      </c>
      <c r="H9" s="6">
        <v>1444993.2199999583</v>
      </c>
      <c r="I9" s="6">
        <v>2555410.36</v>
      </c>
      <c r="J9" s="6">
        <v>20648</v>
      </c>
      <c r="K9" s="6">
        <v>25510926.370000061</v>
      </c>
      <c r="L9" s="6">
        <v>341948</v>
      </c>
      <c r="M9" s="6">
        <v>2865995.2600000012</v>
      </c>
      <c r="N9" s="6">
        <v>39351</v>
      </c>
      <c r="O9" s="6">
        <v>9990.17</v>
      </c>
      <c r="P9" s="6">
        <v>76418.81</v>
      </c>
      <c r="Q9" s="6">
        <v>607770.65596733312</v>
      </c>
      <c r="R9" s="6">
        <v>6795547.6163227512</v>
      </c>
      <c r="S9" s="6">
        <v>0</v>
      </c>
      <c r="T9" s="6">
        <v>17797.620000000003</v>
      </c>
      <c r="U9" s="6">
        <v>5848115.1100333948</v>
      </c>
      <c r="V9" s="6">
        <v>24481.747432583979</v>
      </c>
      <c r="W9" s="6">
        <v>13275915.129756063</v>
      </c>
      <c r="X9" s="54"/>
      <c r="Y9" s="54"/>
    </row>
    <row r="10" spans="1:25" ht="31.5" x14ac:dyDescent="0.25">
      <c r="A10" s="3" t="s">
        <v>25</v>
      </c>
      <c r="B10" s="6">
        <v>418112929.98000008</v>
      </c>
      <c r="C10" s="6">
        <v>49391899.454968788</v>
      </c>
      <c r="D10" s="6">
        <v>387249913.75294113</v>
      </c>
      <c r="E10" s="6">
        <v>6629663.2922588242</v>
      </c>
      <c r="F10" s="6">
        <v>191455478.01999983</v>
      </c>
      <c r="G10" s="6">
        <v>201296.4878</v>
      </c>
      <c r="H10" s="6">
        <v>21255996.830621656</v>
      </c>
      <c r="I10" s="6">
        <v>80565846.63687548</v>
      </c>
      <c r="J10" s="6">
        <v>65759.483399999997</v>
      </c>
      <c r="K10" s="6">
        <v>208021009.90767047</v>
      </c>
      <c r="L10" s="6">
        <v>1760507.7803</v>
      </c>
      <c r="M10" s="6">
        <v>5525364.298873703</v>
      </c>
      <c r="N10" s="6">
        <v>6245</v>
      </c>
      <c r="O10" s="6">
        <v>33986521.148669295</v>
      </c>
      <c r="P10" s="6">
        <v>147392.78999999998</v>
      </c>
      <c r="Q10" s="6">
        <v>8236904.6864717416</v>
      </c>
      <c r="R10" s="6">
        <v>114255073.07961921</v>
      </c>
      <c r="S10" s="6">
        <v>58021.590000000404</v>
      </c>
      <c r="T10" s="6">
        <v>1126640.6199999705</v>
      </c>
      <c r="U10" s="6">
        <v>40169582.459791094</v>
      </c>
      <c r="V10" s="6">
        <v>3620830.6334632882</v>
      </c>
      <c r="W10" s="6">
        <v>166282390.85934529</v>
      </c>
      <c r="X10" s="54"/>
      <c r="Y10" s="54"/>
    </row>
    <row r="11" spans="1:25" ht="15.75" x14ac:dyDescent="0.25">
      <c r="A11" s="3" t="s">
        <v>26</v>
      </c>
      <c r="B11" s="6">
        <v>3145458.7600000002</v>
      </c>
      <c r="C11" s="6">
        <v>403996.82446119993</v>
      </c>
      <c r="D11" s="6">
        <v>3245330.51</v>
      </c>
      <c r="E11" s="6">
        <v>64928.579999999994</v>
      </c>
      <c r="F11" s="6">
        <v>286495.58</v>
      </c>
      <c r="G11" s="6">
        <v>13</v>
      </c>
      <c r="H11" s="6">
        <v>124294.05</v>
      </c>
      <c r="I11" s="6">
        <v>238961.16499999998</v>
      </c>
      <c r="J11" s="6">
        <v>8</v>
      </c>
      <c r="K11" s="6">
        <v>1086652.6400000001</v>
      </c>
      <c r="L11" s="6">
        <v>44</v>
      </c>
      <c r="M11" s="6">
        <v>44282.640000000029</v>
      </c>
      <c r="N11" s="6">
        <v>3</v>
      </c>
      <c r="O11" s="6">
        <v>31663.199999999997</v>
      </c>
      <c r="P11" s="6">
        <v>587.22</v>
      </c>
      <c r="Q11" s="6">
        <v>62072.217591471264</v>
      </c>
      <c r="R11" s="6">
        <v>665095.91631546139</v>
      </c>
      <c r="S11" s="6">
        <v>0</v>
      </c>
      <c r="T11" s="6">
        <v>0</v>
      </c>
      <c r="U11" s="6">
        <v>194473.76743959222</v>
      </c>
      <c r="V11" s="6">
        <v>349.04012109350867</v>
      </c>
      <c r="W11" s="6">
        <v>921990.94146761845</v>
      </c>
      <c r="X11" s="54"/>
      <c r="Y11" s="54"/>
    </row>
    <row r="12" spans="1:25" ht="15.75" x14ac:dyDescent="0.25">
      <c r="A12" s="3" t="s">
        <v>27</v>
      </c>
      <c r="B12" s="6">
        <v>1417663.4800000002</v>
      </c>
      <c r="C12" s="6">
        <v>1318375.2260582002</v>
      </c>
      <c r="D12" s="6">
        <v>2699599.22</v>
      </c>
      <c r="E12" s="6">
        <v>164.23999999999998</v>
      </c>
      <c r="F12" s="6">
        <v>144997.06</v>
      </c>
      <c r="G12" s="6">
        <v>2</v>
      </c>
      <c r="H12" s="6">
        <v>49757.68</v>
      </c>
      <c r="I12" s="6">
        <v>144997.06</v>
      </c>
      <c r="J12" s="6">
        <v>2</v>
      </c>
      <c r="K12" s="6">
        <v>90021.77</v>
      </c>
      <c r="L12" s="6">
        <v>2</v>
      </c>
      <c r="M12" s="6">
        <v>90021.77</v>
      </c>
      <c r="N12" s="6">
        <v>2</v>
      </c>
      <c r="O12" s="6">
        <v>0</v>
      </c>
      <c r="P12" s="6">
        <v>3208.35</v>
      </c>
      <c r="Q12" s="6">
        <v>28378.782705983336</v>
      </c>
      <c r="R12" s="6">
        <v>21318.987908345553</v>
      </c>
      <c r="S12" s="6">
        <v>0</v>
      </c>
      <c r="T12" s="6">
        <v>0</v>
      </c>
      <c r="U12" s="6">
        <v>564974.29757648986</v>
      </c>
      <c r="V12" s="6">
        <v>-1096744.9386030775</v>
      </c>
      <c r="W12" s="6">
        <v>-482072.8704122589</v>
      </c>
      <c r="X12" s="54"/>
      <c r="Y12" s="54"/>
    </row>
    <row r="13" spans="1:25" ht="15.75" x14ac:dyDescent="0.25">
      <c r="A13" s="3" t="s">
        <v>28</v>
      </c>
      <c r="B13" s="6">
        <v>4642629.974255899</v>
      </c>
      <c r="C13" s="6">
        <v>1088640.6439383931</v>
      </c>
      <c r="D13" s="6">
        <v>3169577.3000000003</v>
      </c>
      <c r="E13" s="6">
        <v>334</v>
      </c>
      <c r="F13" s="6">
        <v>676872.91497019993</v>
      </c>
      <c r="G13" s="6">
        <v>12.9558</v>
      </c>
      <c r="H13" s="6">
        <v>151546.01</v>
      </c>
      <c r="I13" s="6">
        <v>497734.16741569998</v>
      </c>
      <c r="J13" s="6">
        <v>6.9930000000000003</v>
      </c>
      <c r="K13" s="6">
        <v>608840.9949702</v>
      </c>
      <c r="L13" s="6">
        <v>26</v>
      </c>
      <c r="M13" s="6">
        <v>323930.74</v>
      </c>
      <c r="N13" s="6">
        <v>13</v>
      </c>
      <c r="O13" s="6">
        <v>0</v>
      </c>
      <c r="P13" s="6">
        <v>63384.959999999999</v>
      </c>
      <c r="Q13" s="6">
        <v>386688.13</v>
      </c>
      <c r="R13" s="6">
        <v>535367.32083296252</v>
      </c>
      <c r="S13" s="6">
        <v>0</v>
      </c>
      <c r="T13" s="6">
        <v>17142.630000000005</v>
      </c>
      <c r="U13" s="6">
        <v>829862.8189983638</v>
      </c>
      <c r="V13" s="6">
        <v>19554.736886879986</v>
      </c>
      <c r="W13" s="6">
        <v>1771473.0067182062</v>
      </c>
      <c r="X13" s="54"/>
      <c r="Y13" s="54"/>
    </row>
    <row r="14" spans="1:25" ht="15.75" x14ac:dyDescent="0.25">
      <c r="A14" s="3" t="s">
        <v>29</v>
      </c>
      <c r="B14" s="6">
        <v>13121573.688704202</v>
      </c>
      <c r="C14" s="6">
        <v>5512963.268659546</v>
      </c>
      <c r="D14" s="6">
        <v>11173927.889999999</v>
      </c>
      <c r="E14" s="6">
        <v>68240.0674</v>
      </c>
      <c r="F14" s="6">
        <v>3747654.4174312013</v>
      </c>
      <c r="G14" s="6">
        <v>847.93200000000002</v>
      </c>
      <c r="H14" s="6">
        <v>1989513</v>
      </c>
      <c r="I14" s="6">
        <v>973768.23888824682</v>
      </c>
      <c r="J14" s="6">
        <v>131</v>
      </c>
      <c r="K14" s="6">
        <v>6003081.0725120017</v>
      </c>
      <c r="L14" s="6">
        <v>110879.2</v>
      </c>
      <c r="M14" s="6">
        <v>681664.75352839986</v>
      </c>
      <c r="N14" s="6">
        <v>304</v>
      </c>
      <c r="O14" s="6">
        <v>335677.41</v>
      </c>
      <c r="P14" s="6">
        <v>7885.12</v>
      </c>
      <c r="Q14" s="6">
        <v>236729.03128974119</v>
      </c>
      <c r="R14" s="6">
        <v>2994637.8321268121</v>
      </c>
      <c r="S14" s="6">
        <v>398.86999999999995</v>
      </c>
      <c r="T14" s="6">
        <v>6397.2200000000021</v>
      </c>
      <c r="U14" s="6">
        <v>2551874.0033739358</v>
      </c>
      <c r="V14" s="6">
        <v>28306.299866144149</v>
      </c>
      <c r="W14" s="6">
        <v>5811547.166656632</v>
      </c>
      <c r="X14" s="54"/>
      <c r="Y14" s="54"/>
    </row>
    <row r="15" spans="1:25" ht="15.75" x14ac:dyDescent="0.25">
      <c r="A15" s="3" t="s">
        <v>30</v>
      </c>
      <c r="B15" s="6">
        <v>188277887.88658571</v>
      </c>
      <c r="C15" s="6">
        <v>93905860.474883735</v>
      </c>
      <c r="D15" s="6">
        <v>160072510.23250103</v>
      </c>
      <c r="E15" s="6">
        <v>2979899.1640133467</v>
      </c>
      <c r="F15" s="6">
        <v>35348547.424511805</v>
      </c>
      <c r="G15" s="6">
        <v>19955.4709</v>
      </c>
      <c r="H15" s="6">
        <v>14715725.734522393</v>
      </c>
      <c r="I15" s="6">
        <v>16110946.935958821</v>
      </c>
      <c r="J15" s="6">
        <v>2937.9859000000001</v>
      </c>
      <c r="K15" s="6">
        <v>57199424.644262493</v>
      </c>
      <c r="L15" s="6">
        <v>4724456.2</v>
      </c>
      <c r="M15" s="6">
        <v>4253398.9938215995</v>
      </c>
      <c r="N15" s="6">
        <v>1808</v>
      </c>
      <c r="O15" s="6">
        <v>469641.55755240005</v>
      </c>
      <c r="P15" s="6">
        <v>2150570.6108750002</v>
      </c>
      <c r="Q15" s="6">
        <v>2386593.2705554236</v>
      </c>
      <c r="R15" s="6">
        <v>43290943.970742665</v>
      </c>
      <c r="S15" s="6">
        <v>155781.94000000073</v>
      </c>
      <c r="T15" s="6">
        <v>529739.91000000457</v>
      </c>
      <c r="U15" s="6">
        <v>20423717.311744742</v>
      </c>
      <c r="V15" s="6">
        <v>1235167.5854932216</v>
      </c>
      <c r="W15" s="6">
        <v>67336422.138536066</v>
      </c>
      <c r="X15" s="54"/>
      <c r="Y15" s="54"/>
    </row>
    <row r="16" spans="1:25" ht="15.75" x14ac:dyDescent="0.25">
      <c r="A16" s="4" t="s">
        <v>337</v>
      </c>
      <c r="B16" s="6">
        <v>107154697.52224647</v>
      </c>
      <c r="C16" s="6">
        <v>71778794.331026793</v>
      </c>
      <c r="D16" s="6">
        <v>88473820.757901013</v>
      </c>
      <c r="E16" s="6">
        <v>1621710.9618901962</v>
      </c>
      <c r="F16" s="6">
        <v>17131825.73</v>
      </c>
      <c r="G16" s="6">
        <v>2348</v>
      </c>
      <c r="H16" s="6">
        <v>11308826.677158287</v>
      </c>
      <c r="I16" s="6">
        <v>9973955.1665905379</v>
      </c>
      <c r="J16" s="6">
        <v>839</v>
      </c>
      <c r="K16" s="6">
        <v>25781462.729999993</v>
      </c>
      <c r="L16" s="6">
        <v>1813877.29</v>
      </c>
      <c r="M16" s="6">
        <v>3625743.0300000003</v>
      </c>
      <c r="N16" s="6">
        <v>372</v>
      </c>
      <c r="O16" s="6">
        <v>263741.41755239997</v>
      </c>
      <c r="P16" s="6">
        <v>1958395.555125</v>
      </c>
      <c r="Q16" s="6">
        <v>1030925.1281915528</v>
      </c>
      <c r="R16" s="6">
        <v>18654860.745414376</v>
      </c>
      <c r="S16" s="6">
        <v>4434.9100000010294</v>
      </c>
      <c r="T16" s="6">
        <v>34161.919999999991</v>
      </c>
      <c r="U16" s="6">
        <v>10666769.534203175</v>
      </c>
      <c r="V16" s="6">
        <v>450441.31915930728</v>
      </c>
      <c r="W16" s="6">
        <v>30802996.726968415</v>
      </c>
      <c r="X16" s="54"/>
      <c r="Y16" s="54"/>
    </row>
    <row r="17" spans="1:25" ht="15.75" x14ac:dyDescent="0.25">
      <c r="A17" s="4" t="s">
        <v>338</v>
      </c>
      <c r="B17" s="6">
        <v>58286324.935531989</v>
      </c>
      <c r="C17" s="6">
        <v>18064390.514764324</v>
      </c>
      <c r="D17" s="6">
        <v>51225633.709799998</v>
      </c>
      <c r="E17" s="6">
        <v>1051846.9707231503</v>
      </c>
      <c r="F17" s="6">
        <v>12940621.919191804</v>
      </c>
      <c r="G17" s="6">
        <v>17235.494699999999</v>
      </c>
      <c r="H17" s="6">
        <v>1405011.9873641052</v>
      </c>
      <c r="I17" s="6">
        <v>3209826.3423736175</v>
      </c>
      <c r="J17" s="6">
        <v>1993.9859999999999</v>
      </c>
      <c r="K17" s="6">
        <v>21346832.413460903</v>
      </c>
      <c r="L17" s="6">
        <v>183488.04</v>
      </c>
      <c r="M17" s="6">
        <v>404546.27833999979</v>
      </c>
      <c r="N17" s="6">
        <v>1388</v>
      </c>
      <c r="O17" s="6">
        <v>203954.14000000004</v>
      </c>
      <c r="P17" s="6">
        <v>131050.70574999998</v>
      </c>
      <c r="Q17" s="6">
        <v>1202954.4351451092</v>
      </c>
      <c r="R17" s="6">
        <v>18926064.186922561</v>
      </c>
      <c r="S17" s="6">
        <v>113277.9599999997</v>
      </c>
      <c r="T17" s="6">
        <v>401485.01000000461</v>
      </c>
      <c r="U17" s="6">
        <v>7151932.2789335214</v>
      </c>
      <c r="V17" s="6">
        <v>453815.67838787509</v>
      </c>
      <c r="W17" s="6">
        <v>27734766.579389066</v>
      </c>
      <c r="X17" s="54"/>
      <c r="Y17" s="54"/>
    </row>
    <row r="18" spans="1:25" ht="15.75" x14ac:dyDescent="0.25">
      <c r="A18" s="4" t="s">
        <v>339</v>
      </c>
      <c r="B18" s="6">
        <v>10255373.9</v>
      </c>
      <c r="C18" s="6">
        <v>3579774.0190926469</v>
      </c>
      <c r="D18" s="6">
        <v>9374342.2200000007</v>
      </c>
      <c r="E18" s="6">
        <v>114883.64500000003</v>
      </c>
      <c r="F18" s="6">
        <v>3336636.68</v>
      </c>
      <c r="G18" s="6">
        <v>248</v>
      </c>
      <c r="H18" s="6">
        <v>1999601.07</v>
      </c>
      <c r="I18" s="6">
        <v>2768953.6769946669</v>
      </c>
      <c r="J18" s="6">
        <v>100</v>
      </c>
      <c r="K18" s="6">
        <v>4267014.5154816005</v>
      </c>
      <c r="L18" s="6">
        <v>2693780.87</v>
      </c>
      <c r="M18" s="6">
        <v>221495.6854816</v>
      </c>
      <c r="N18" s="6">
        <v>45</v>
      </c>
      <c r="O18" s="6">
        <v>1946</v>
      </c>
      <c r="P18" s="6">
        <v>6356.5599999999995</v>
      </c>
      <c r="Q18" s="6">
        <v>104034.33169296477</v>
      </c>
      <c r="R18" s="6">
        <v>2653783.797676424</v>
      </c>
      <c r="S18" s="6">
        <v>12594.870000000006</v>
      </c>
      <c r="T18" s="6">
        <v>45641.93</v>
      </c>
      <c r="U18" s="6">
        <v>1381418.461099097</v>
      </c>
      <c r="V18" s="6">
        <v>11019.583181556452</v>
      </c>
      <c r="W18" s="6">
        <v>4150256.1736500422</v>
      </c>
      <c r="X18" s="54"/>
      <c r="Y18" s="54"/>
    </row>
    <row r="19" spans="1:25" ht="15.75" x14ac:dyDescent="0.25">
      <c r="A19" s="4" t="s">
        <v>340</v>
      </c>
      <c r="B19" s="6">
        <v>12581491.528807299</v>
      </c>
      <c r="C19" s="6">
        <v>482901.61000000004</v>
      </c>
      <c r="D19" s="6">
        <v>10998713.544799998</v>
      </c>
      <c r="E19" s="6">
        <v>191457.5864</v>
      </c>
      <c r="F19" s="6">
        <v>1939463.0953199998</v>
      </c>
      <c r="G19" s="6">
        <v>123.97620000000001</v>
      </c>
      <c r="H19" s="6">
        <v>2286</v>
      </c>
      <c r="I19" s="6">
        <v>158211.75</v>
      </c>
      <c r="J19" s="6">
        <v>4.9999000000000002</v>
      </c>
      <c r="K19" s="6">
        <v>5804114.98532</v>
      </c>
      <c r="L19" s="6">
        <v>33310</v>
      </c>
      <c r="M19" s="6">
        <v>1614</v>
      </c>
      <c r="N19" s="6">
        <v>3</v>
      </c>
      <c r="O19" s="6">
        <v>0</v>
      </c>
      <c r="P19" s="6">
        <v>54767.789999999994</v>
      </c>
      <c r="Q19" s="6">
        <v>48679.375525796509</v>
      </c>
      <c r="R19" s="6">
        <v>3056235.2407293222</v>
      </c>
      <c r="S19" s="6">
        <v>25474.2</v>
      </c>
      <c r="T19" s="6">
        <v>48451.049999999988</v>
      </c>
      <c r="U19" s="6">
        <v>1223597.0375089464</v>
      </c>
      <c r="V19" s="6">
        <v>319891.00476448273</v>
      </c>
      <c r="W19" s="6">
        <v>4648402.6585285477</v>
      </c>
      <c r="X19" s="54"/>
      <c r="Y19" s="54"/>
    </row>
    <row r="20" spans="1:25" ht="15.75" x14ac:dyDescent="0.25">
      <c r="A20" s="3" t="s">
        <v>31</v>
      </c>
      <c r="B20" s="6">
        <v>13821522.969999999</v>
      </c>
      <c r="C20" s="6">
        <v>2995453.1767016505</v>
      </c>
      <c r="D20" s="6">
        <v>13444559.464705875</v>
      </c>
      <c r="E20" s="6">
        <v>236124.59289411793</v>
      </c>
      <c r="F20" s="6">
        <v>2619511.9200000004</v>
      </c>
      <c r="G20" s="6">
        <v>1083</v>
      </c>
      <c r="H20" s="6">
        <v>663216.97440335678</v>
      </c>
      <c r="I20" s="6">
        <v>2013511.9500000002</v>
      </c>
      <c r="J20" s="6">
        <v>278</v>
      </c>
      <c r="K20" s="6">
        <v>1816736.5699999998</v>
      </c>
      <c r="L20" s="6">
        <v>22013</v>
      </c>
      <c r="M20" s="6">
        <v>392860.73</v>
      </c>
      <c r="N20" s="6">
        <v>358</v>
      </c>
      <c r="O20" s="6">
        <v>14539.939999999999</v>
      </c>
      <c r="P20" s="6">
        <v>18338.870000000003</v>
      </c>
      <c r="Q20" s="6">
        <v>90542.221350730557</v>
      </c>
      <c r="R20" s="6">
        <v>4029561.4187421505</v>
      </c>
      <c r="S20" s="6">
        <v>13155.28999999999</v>
      </c>
      <c r="T20" s="6">
        <v>6961.0099999990071</v>
      </c>
      <c r="U20" s="6">
        <v>1579852.6072110946</v>
      </c>
      <c r="V20" s="6">
        <v>26965.49847116883</v>
      </c>
      <c r="W20" s="6">
        <v>5726921.7457751445</v>
      </c>
      <c r="X20" s="54"/>
      <c r="Y20" s="54"/>
    </row>
    <row r="21" spans="1:25" ht="31.5" x14ac:dyDescent="0.25">
      <c r="A21" s="4" t="s">
        <v>341</v>
      </c>
      <c r="B21" s="6">
        <v>13097397.16</v>
      </c>
      <c r="C21" s="6">
        <v>2989640.4167016502</v>
      </c>
      <c r="D21" s="6">
        <v>12828858.604705876</v>
      </c>
      <c r="E21" s="6">
        <v>224581.98409411788</v>
      </c>
      <c r="F21" s="6">
        <v>2219050.3600000003</v>
      </c>
      <c r="G21" s="6">
        <v>948</v>
      </c>
      <c r="H21" s="6">
        <v>663216.97440335678</v>
      </c>
      <c r="I21" s="6">
        <v>1989396.6400000001</v>
      </c>
      <c r="J21" s="6">
        <v>253</v>
      </c>
      <c r="K21" s="6">
        <v>1533886.52</v>
      </c>
      <c r="L21" s="6">
        <v>21892</v>
      </c>
      <c r="M21" s="6">
        <v>378076.75</v>
      </c>
      <c r="N21" s="6">
        <v>340</v>
      </c>
      <c r="O21" s="6">
        <v>14539.939999999999</v>
      </c>
      <c r="P21" s="6">
        <v>18338.870000000003</v>
      </c>
      <c r="Q21" s="6">
        <v>75941.645398938286</v>
      </c>
      <c r="R21" s="6">
        <v>3911990.0421700827</v>
      </c>
      <c r="S21" s="6">
        <v>10435.43999999999</v>
      </c>
      <c r="T21" s="6">
        <v>5258.1599999990067</v>
      </c>
      <c r="U21" s="6">
        <v>1510302.7815235197</v>
      </c>
      <c r="V21" s="6">
        <v>16680.653417699152</v>
      </c>
      <c r="W21" s="6">
        <v>5514915.1225102395</v>
      </c>
      <c r="X21" s="54"/>
      <c r="Y21" s="54"/>
    </row>
    <row r="22" spans="1:25" ht="15.75" x14ac:dyDescent="0.25">
      <c r="A22" s="4" t="s">
        <v>342</v>
      </c>
      <c r="B22" s="6">
        <v>724125.80999999994</v>
      </c>
      <c r="C22" s="6">
        <v>5812.76</v>
      </c>
      <c r="D22" s="6">
        <v>615700.8600000001</v>
      </c>
      <c r="E22" s="6">
        <v>11542.6088</v>
      </c>
      <c r="F22" s="6">
        <v>400461.55999999994</v>
      </c>
      <c r="G22" s="6">
        <v>135</v>
      </c>
      <c r="H22" s="6">
        <v>0</v>
      </c>
      <c r="I22" s="6">
        <v>24115.309999999983</v>
      </c>
      <c r="J22" s="6">
        <v>25</v>
      </c>
      <c r="K22" s="6">
        <v>282850.05000000005</v>
      </c>
      <c r="L22" s="6">
        <v>121</v>
      </c>
      <c r="M22" s="6">
        <v>14783.980000000007</v>
      </c>
      <c r="N22" s="6">
        <v>18</v>
      </c>
      <c r="O22" s="6">
        <v>0</v>
      </c>
      <c r="P22" s="6">
        <v>0</v>
      </c>
      <c r="Q22" s="6">
        <v>14600.57595179228</v>
      </c>
      <c r="R22" s="6">
        <v>117571.37657206765</v>
      </c>
      <c r="S22" s="6">
        <v>2719.85</v>
      </c>
      <c r="T22" s="6">
        <v>1702.8500000000001</v>
      </c>
      <c r="U22" s="6">
        <v>69549.825687574732</v>
      </c>
      <c r="V22" s="6">
        <v>10284.845053469679</v>
      </c>
      <c r="W22" s="6">
        <v>212006.62326490434</v>
      </c>
      <c r="X22" s="54"/>
      <c r="Y22" s="54"/>
    </row>
    <row r="23" spans="1:25" ht="31.5" x14ac:dyDescent="0.25">
      <c r="A23" s="3" t="s">
        <v>32</v>
      </c>
      <c r="B23" s="6">
        <v>698292614.6373136</v>
      </c>
      <c r="C23" s="6">
        <v>264543709.43675509</v>
      </c>
      <c r="D23" s="6">
        <v>636999859.2200073</v>
      </c>
      <c r="E23" s="6">
        <v>10343537.44720038</v>
      </c>
      <c r="F23" s="6">
        <v>353025849.62588561</v>
      </c>
      <c r="G23" s="6">
        <v>91064.260000000024</v>
      </c>
      <c r="H23" s="6">
        <v>148968474.50710154</v>
      </c>
      <c r="I23" s="6">
        <v>223684655.2994943</v>
      </c>
      <c r="J23" s="6">
        <v>32283.899999999998</v>
      </c>
      <c r="K23" s="6">
        <v>325105908.15192205</v>
      </c>
      <c r="L23" s="6">
        <v>13414722.214742856</v>
      </c>
      <c r="M23" s="6">
        <v>182417005.00987226</v>
      </c>
      <c r="N23" s="6">
        <v>27250.770828571433</v>
      </c>
      <c r="O23" s="6">
        <v>3991402.0480000004</v>
      </c>
      <c r="P23" s="6">
        <v>5170.92</v>
      </c>
      <c r="Q23" s="6">
        <v>18184213.169567801</v>
      </c>
      <c r="R23" s="6">
        <v>133785373.53326325</v>
      </c>
      <c r="S23" s="6">
        <v>80.900000000000091</v>
      </c>
      <c r="T23" s="6">
        <v>150129.77000001003</v>
      </c>
      <c r="U23" s="6">
        <v>38759964.336349733</v>
      </c>
      <c r="V23" s="6">
        <v>10432949.310209261</v>
      </c>
      <c r="W23" s="6">
        <v>201162500.34939003</v>
      </c>
      <c r="X23" s="54"/>
      <c r="Y23" s="54"/>
    </row>
    <row r="24" spans="1:25" ht="15.75" x14ac:dyDescent="0.25">
      <c r="A24" s="3" t="s">
        <v>343</v>
      </c>
      <c r="B24" s="6">
        <v>686287448.76731348</v>
      </c>
      <c r="C24" s="6">
        <v>252140420.6516532</v>
      </c>
      <c r="D24" s="6">
        <v>626097697.20000732</v>
      </c>
      <c r="E24" s="6">
        <v>10131384.404800382</v>
      </c>
      <c r="F24" s="6">
        <v>347245994.97588563</v>
      </c>
      <c r="G24" s="6">
        <v>90068.260000000024</v>
      </c>
      <c r="H24" s="6">
        <v>148304200.87656856</v>
      </c>
      <c r="I24" s="6">
        <v>219100886.77415791</v>
      </c>
      <c r="J24" s="6">
        <v>32035.899999999998</v>
      </c>
      <c r="K24" s="6">
        <v>316981737.31548971</v>
      </c>
      <c r="L24" s="6">
        <v>13390038.484742856</v>
      </c>
      <c r="M24" s="6">
        <v>177306153.94969574</v>
      </c>
      <c r="N24" s="6">
        <v>26518.770828571433</v>
      </c>
      <c r="O24" s="6">
        <v>3909328.568</v>
      </c>
      <c r="P24" s="6">
        <v>5170.92</v>
      </c>
      <c r="Q24" s="6">
        <v>16079883.827116238</v>
      </c>
      <c r="R24" s="6">
        <v>131153324.98142928</v>
      </c>
      <c r="S24" s="6">
        <v>0</v>
      </c>
      <c r="T24" s="6">
        <v>110380.87000001002</v>
      </c>
      <c r="U24" s="6">
        <v>36263349.685682356</v>
      </c>
      <c r="V24" s="6">
        <v>10341841.407644669</v>
      </c>
      <c r="W24" s="6">
        <v>193838399.90187252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161677</v>
      </c>
      <c r="E25" s="6">
        <v>3204.0250000000001</v>
      </c>
      <c r="F25" s="6">
        <v>1882174.76</v>
      </c>
      <c r="G25" s="6">
        <v>59</v>
      </c>
      <c r="H25" s="6">
        <v>2879.8450000000003</v>
      </c>
      <c r="I25" s="6">
        <v>1773460.9395881961</v>
      </c>
      <c r="J25" s="6">
        <v>18</v>
      </c>
      <c r="K25" s="6">
        <v>3098590.7743810201</v>
      </c>
      <c r="L25" s="6">
        <v>23213.73</v>
      </c>
      <c r="M25" s="6">
        <v>2941568.8585310206</v>
      </c>
      <c r="N25" s="6">
        <v>46</v>
      </c>
      <c r="O25" s="6">
        <v>0</v>
      </c>
      <c r="P25" s="6">
        <v>0</v>
      </c>
      <c r="Q25" s="6">
        <v>181482.75129187401</v>
      </c>
      <c r="R25" s="6">
        <v>-306.25</v>
      </c>
      <c r="S25" s="6">
        <v>0</v>
      </c>
      <c r="T25" s="6">
        <v>0</v>
      </c>
      <c r="U25" s="6">
        <v>1425066.0915422037</v>
      </c>
      <c r="V25" s="6">
        <v>0</v>
      </c>
      <c r="W25" s="6">
        <v>1606242.5928340778</v>
      </c>
      <c r="X25" s="54"/>
      <c r="Y25" s="54"/>
    </row>
    <row r="26" spans="1:25" ht="15.75" x14ac:dyDescent="0.25">
      <c r="A26" s="3" t="s">
        <v>345</v>
      </c>
      <c r="B26" s="6">
        <v>3149118.1100000027</v>
      </c>
      <c r="C26" s="6">
        <v>10627926.993282452</v>
      </c>
      <c r="D26" s="6">
        <v>3056640.7099999776</v>
      </c>
      <c r="E26" s="6">
        <v>57925.509999999093</v>
      </c>
      <c r="F26" s="6">
        <v>860870.35</v>
      </c>
      <c r="G26" s="6">
        <v>58</v>
      </c>
      <c r="H26" s="6">
        <v>1787.835</v>
      </c>
      <c r="I26" s="6">
        <v>805075.68999999983</v>
      </c>
      <c r="J26" s="6">
        <v>41</v>
      </c>
      <c r="K26" s="6">
        <v>200865.51899999997</v>
      </c>
      <c r="L26" s="6">
        <v>45</v>
      </c>
      <c r="M26" s="6">
        <v>122194.45599999998</v>
      </c>
      <c r="N26" s="6">
        <v>19</v>
      </c>
      <c r="O26" s="6">
        <v>82073.48</v>
      </c>
      <c r="P26" s="6">
        <v>0</v>
      </c>
      <c r="Q26" s="6">
        <v>1627166.8761959029</v>
      </c>
      <c r="R26" s="6">
        <v>738375.9898782887</v>
      </c>
      <c r="S26" s="6">
        <v>0</v>
      </c>
      <c r="T26" s="6">
        <v>0</v>
      </c>
      <c r="U26" s="6">
        <v>253327.99385029566</v>
      </c>
      <c r="V26" s="6">
        <v>1387.6799983270632</v>
      </c>
      <c r="W26" s="6">
        <v>2620258.5399228144</v>
      </c>
      <c r="X26" s="54"/>
      <c r="Y26" s="54"/>
    </row>
    <row r="27" spans="1:25" ht="15.75" x14ac:dyDescent="0.25">
      <c r="A27" s="3" t="s">
        <v>346</v>
      </c>
      <c r="B27" s="6">
        <v>8856047.7600000016</v>
      </c>
      <c r="C27" s="6">
        <v>1775361.7918194446</v>
      </c>
      <c r="D27" s="6">
        <v>7683844.3100000005</v>
      </c>
      <c r="E27" s="6">
        <v>151023.5074</v>
      </c>
      <c r="F27" s="6">
        <v>3036809.5399999996</v>
      </c>
      <c r="G27" s="6">
        <v>879</v>
      </c>
      <c r="H27" s="6">
        <v>659605.95053299994</v>
      </c>
      <c r="I27" s="6">
        <v>2005231.8957481997</v>
      </c>
      <c r="J27" s="6">
        <v>189</v>
      </c>
      <c r="K27" s="6">
        <v>4824714.5430513006</v>
      </c>
      <c r="L27" s="6">
        <v>1425</v>
      </c>
      <c r="M27" s="6">
        <v>2047087.7456454998</v>
      </c>
      <c r="N27" s="6">
        <v>667</v>
      </c>
      <c r="O27" s="6">
        <v>0</v>
      </c>
      <c r="P27" s="6">
        <v>0</v>
      </c>
      <c r="Q27" s="6">
        <v>295679.71496378159</v>
      </c>
      <c r="R27" s="6">
        <v>1893978.8119556957</v>
      </c>
      <c r="S27" s="6">
        <v>80.900000000000091</v>
      </c>
      <c r="T27" s="6">
        <v>39748.9</v>
      </c>
      <c r="U27" s="6">
        <v>818220.56527488958</v>
      </c>
      <c r="V27" s="6">
        <v>89720.222566264711</v>
      </c>
      <c r="W27" s="6">
        <v>3097599.3147606314</v>
      </c>
      <c r="X27" s="54"/>
      <c r="Y27" s="54"/>
    </row>
    <row r="28" spans="1:25" ht="31.5" x14ac:dyDescent="0.25">
      <c r="A28" s="3" t="s">
        <v>33</v>
      </c>
      <c r="B28" s="6">
        <v>2634080.96</v>
      </c>
      <c r="C28" s="6">
        <v>2752837.57</v>
      </c>
      <c r="D28" s="6">
        <v>2609055.35</v>
      </c>
      <c r="E28" s="6">
        <v>6029.6100000000006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71644.800000000003</v>
      </c>
      <c r="L28" s="6">
        <v>2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72293.305192088883</v>
      </c>
      <c r="S28" s="6">
        <v>0</v>
      </c>
      <c r="T28" s="6">
        <v>15554.980000000001</v>
      </c>
      <c r="U28" s="6">
        <v>319972.3926516964</v>
      </c>
      <c r="V28" s="6">
        <v>110008.44642970338</v>
      </c>
      <c r="W28" s="6">
        <v>502274.14427348867</v>
      </c>
      <c r="X28" s="54"/>
      <c r="Y28" s="54"/>
    </row>
    <row r="29" spans="1:25" ht="31.5" x14ac:dyDescent="0.25">
      <c r="A29" s="3" t="s">
        <v>34</v>
      </c>
      <c r="B29" s="6">
        <v>347176.25</v>
      </c>
      <c r="C29" s="6">
        <v>22198.959999999999</v>
      </c>
      <c r="D29" s="6">
        <v>341719.26</v>
      </c>
      <c r="E29" s="6">
        <v>121</v>
      </c>
      <c r="F29" s="6">
        <v>25123.61</v>
      </c>
      <c r="G29" s="6">
        <v>2</v>
      </c>
      <c r="H29" s="6">
        <v>0</v>
      </c>
      <c r="I29" s="6">
        <v>9391.9</v>
      </c>
      <c r="J29" s="6">
        <v>1</v>
      </c>
      <c r="K29" s="6">
        <v>153059.81</v>
      </c>
      <c r="L29" s="6">
        <v>3</v>
      </c>
      <c r="M29" s="6">
        <v>420</v>
      </c>
      <c r="N29" s="6">
        <v>1</v>
      </c>
      <c r="O29" s="6">
        <v>0</v>
      </c>
      <c r="P29" s="6">
        <v>0</v>
      </c>
      <c r="Q29" s="6">
        <v>2274</v>
      </c>
      <c r="R29" s="6">
        <v>54975.41771710696</v>
      </c>
      <c r="S29" s="6">
        <v>0</v>
      </c>
      <c r="T29" s="6">
        <v>460.1</v>
      </c>
      <c r="U29" s="6">
        <v>81445.099897229433</v>
      </c>
      <c r="V29" s="6">
        <v>3926.2767958433569</v>
      </c>
      <c r="W29" s="6">
        <v>142620.79441017975</v>
      </c>
      <c r="X29" s="54"/>
      <c r="Y29" s="54"/>
    </row>
    <row r="30" spans="1:25" ht="15.75" x14ac:dyDescent="0.25">
      <c r="A30" s="3" t="s">
        <v>35</v>
      </c>
      <c r="B30" s="6">
        <v>39292984.010500021</v>
      </c>
      <c r="C30" s="6">
        <v>19079537.680131499</v>
      </c>
      <c r="D30" s="6">
        <v>42151489.350035518</v>
      </c>
      <c r="E30" s="6">
        <v>779336.24656968587</v>
      </c>
      <c r="F30" s="6">
        <v>4493975.6000000006</v>
      </c>
      <c r="G30" s="6">
        <v>943.57449999999994</v>
      </c>
      <c r="H30" s="6">
        <v>1346202.3099999998</v>
      </c>
      <c r="I30" s="6">
        <v>3277246.0260412674</v>
      </c>
      <c r="J30" s="6">
        <v>303.74130000000002</v>
      </c>
      <c r="K30" s="6">
        <v>10245013.789999999</v>
      </c>
      <c r="L30" s="6">
        <v>1545039.84</v>
      </c>
      <c r="M30" s="6">
        <v>6016533.79</v>
      </c>
      <c r="N30" s="6">
        <v>371</v>
      </c>
      <c r="O30" s="6">
        <v>3576.2</v>
      </c>
      <c r="P30" s="6">
        <v>19408.429999999997</v>
      </c>
      <c r="Q30" s="6">
        <v>274006.02499541832</v>
      </c>
      <c r="R30" s="6">
        <v>8185673.9993185122</v>
      </c>
      <c r="S30" s="6">
        <v>13259.76000000002</v>
      </c>
      <c r="T30" s="6">
        <v>56852.65</v>
      </c>
      <c r="U30" s="6">
        <v>3079015.0528975441</v>
      </c>
      <c r="V30" s="6">
        <v>44382.552044594682</v>
      </c>
      <c r="W30" s="6">
        <v>11583077.62925607</v>
      </c>
      <c r="X30" s="54"/>
      <c r="Y30" s="54"/>
    </row>
    <row r="31" spans="1:25" ht="15.75" x14ac:dyDescent="0.25">
      <c r="A31" s="3" t="s">
        <v>36</v>
      </c>
      <c r="B31" s="6">
        <v>3620188.1600000006</v>
      </c>
      <c r="C31" s="6">
        <v>1412545.38</v>
      </c>
      <c r="D31" s="6">
        <v>3699593.5100000002</v>
      </c>
      <c r="E31" s="6">
        <v>73992.115000000005</v>
      </c>
      <c r="F31" s="6">
        <v>1037367.55</v>
      </c>
      <c r="G31" s="6">
        <v>80</v>
      </c>
      <c r="H31" s="6">
        <v>-34676.480000000003</v>
      </c>
      <c r="I31" s="6">
        <v>309698.48</v>
      </c>
      <c r="J31" s="6">
        <v>10</v>
      </c>
      <c r="K31" s="6">
        <v>3703936.439999999</v>
      </c>
      <c r="L31" s="6">
        <v>117</v>
      </c>
      <c r="M31" s="6">
        <v>111271.71999999999</v>
      </c>
      <c r="N31" s="6">
        <v>14</v>
      </c>
      <c r="O31" s="6">
        <v>1035533.3899999999</v>
      </c>
      <c r="P31" s="6">
        <v>16381.75</v>
      </c>
      <c r="Q31" s="6">
        <v>82.729062550915728</v>
      </c>
      <c r="R31" s="6">
        <v>479986.75723706523</v>
      </c>
      <c r="S31" s="6">
        <v>0</v>
      </c>
      <c r="T31" s="6">
        <v>0</v>
      </c>
      <c r="U31" s="6">
        <v>765882.99361187464</v>
      </c>
      <c r="V31" s="6">
        <v>113252.71732081112</v>
      </c>
      <c r="W31" s="6">
        <v>1359205.1972323018</v>
      </c>
      <c r="X31" s="54"/>
      <c r="Y31" s="54"/>
    </row>
    <row r="32" spans="1:25" ht="15.75" x14ac:dyDescent="0.25">
      <c r="A32" s="3" t="s">
        <v>37</v>
      </c>
      <c r="B32" s="6">
        <v>47514234.875546895</v>
      </c>
      <c r="C32" s="6">
        <v>13511028.49</v>
      </c>
      <c r="D32" s="6">
        <v>46756106.910000019</v>
      </c>
      <c r="E32" s="6">
        <v>563473.98300000187</v>
      </c>
      <c r="F32" s="6">
        <v>422827.1</v>
      </c>
      <c r="G32" s="6">
        <v>1569.9958999999999</v>
      </c>
      <c r="H32" s="6">
        <v>197759</v>
      </c>
      <c r="I32" s="6">
        <v>298982.71000000002</v>
      </c>
      <c r="J32" s="6">
        <v>893.99590000000001</v>
      </c>
      <c r="K32" s="6">
        <v>1304868.3199999998</v>
      </c>
      <c r="L32" s="6">
        <v>711</v>
      </c>
      <c r="M32" s="6">
        <v>107234.23999999999</v>
      </c>
      <c r="N32" s="6">
        <v>85</v>
      </c>
      <c r="O32" s="6">
        <v>24035.25</v>
      </c>
      <c r="P32" s="6">
        <v>0</v>
      </c>
      <c r="Q32" s="6">
        <v>169998.67284030502</v>
      </c>
      <c r="R32" s="6">
        <v>11439166.953613779</v>
      </c>
      <c r="S32" s="6">
        <v>314920.23999989987</v>
      </c>
      <c r="T32" s="6">
        <v>0</v>
      </c>
      <c r="U32" s="6">
        <v>3499251.6011962248</v>
      </c>
      <c r="V32" s="6">
        <v>15810.577591012005</v>
      </c>
      <c r="W32" s="6">
        <v>15124227.805241318</v>
      </c>
      <c r="X32" s="54"/>
      <c r="Y32" s="54"/>
    </row>
    <row r="33" spans="1:25" ht="15.75" x14ac:dyDescent="0.25">
      <c r="A33" s="3" t="s">
        <v>38</v>
      </c>
      <c r="B33" s="6">
        <v>8219584.2599999998</v>
      </c>
      <c r="C33" s="6">
        <v>138935.33000000002</v>
      </c>
      <c r="D33" s="6">
        <v>8836183.0880392157</v>
      </c>
      <c r="E33" s="6">
        <v>122348.45823616929</v>
      </c>
      <c r="F33" s="6">
        <v>928536.69000000018</v>
      </c>
      <c r="G33" s="6">
        <v>299</v>
      </c>
      <c r="H33" s="6">
        <v>4574.3500000000004</v>
      </c>
      <c r="I33" s="6">
        <v>221343.52000000002</v>
      </c>
      <c r="J33" s="6">
        <v>74</v>
      </c>
      <c r="K33" s="6">
        <v>2758175.9599999995</v>
      </c>
      <c r="L33" s="6">
        <v>1950.39</v>
      </c>
      <c r="M33" s="6">
        <v>437809.91000000003</v>
      </c>
      <c r="N33" s="6">
        <v>66</v>
      </c>
      <c r="O33" s="6">
        <v>611742.87</v>
      </c>
      <c r="P33" s="6">
        <v>-3765.5200000000004</v>
      </c>
      <c r="Q33" s="6">
        <v>68712.282741108182</v>
      </c>
      <c r="R33" s="6">
        <v>1945053.2905720165</v>
      </c>
      <c r="S33" s="6">
        <v>16128.759999998802</v>
      </c>
      <c r="T33" s="6">
        <v>5903.4300000000012</v>
      </c>
      <c r="U33" s="6">
        <v>1882749.9805932327</v>
      </c>
      <c r="V33" s="6">
        <v>78095.351719711281</v>
      </c>
      <c r="W33" s="6">
        <v>3974610.9056260693</v>
      </c>
      <c r="X33" s="54"/>
      <c r="Y33" s="54"/>
    </row>
    <row r="34" spans="1:25" ht="15.75" x14ac:dyDescent="0.25">
      <c r="A34" s="3" t="s">
        <v>39</v>
      </c>
      <c r="B34" s="6">
        <v>1438432.47</v>
      </c>
      <c r="C34" s="6">
        <v>68181</v>
      </c>
      <c r="D34" s="6">
        <v>1395351.78</v>
      </c>
      <c r="E34" s="6">
        <v>1089.6500000000001</v>
      </c>
      <c r="F34" s="6">
        <v>2660</v>
      </c>
      <c r="G34" s="6">
        <v>47.183299999999988</v>
      </c>
      <c r="H34" s="6">
        <v>0</v>
      </c>
      <c r="I34" s="6">
        <v>20930.599999999988</v>
      </c>
      <c r="J34" s="6">
        <v>44.268899999999981</v>
      </c>
      <c r="K34" s="6">
        <v>8683.82</v>
      </c>
      <c r="L34" s="6">
        <v>5.6030999999999995</v>
      </c>
      <c r="M34" s="6">
        <v>293.37</v>
      </c>
      <c r="N34" s="6">
        <v>1</v>
      </c>
      <c r="O34" s="6">
        <v>0</v>
      </c>
      <c r="P34" s="6">
        <v>0</v>
      </c>
      <c r="Q34" s="6">
        <v>0</v>
      </c>
      <c r="R34" s="6">
        <v>404345.58339418954</v>
      </c>
      <c r="S34" s="6">
        <v>13.600000000000101</v>
      </c>
      <c r="T34" s="6">
        <v>27.469999999970014</v>
      </c>
      <c r="U34" s="6">
        <v>150041.59013291268</v>
      </c>
      <c r="V34" s="6">
        <v>0</v>
      </c>
      <c r="W34" s="6">
        <v>554387.17352710222</v>
      </c>
      <c r="X34" s="54"/>
      <c r="Y34" s="54"/>
    </row>
    <row r="35" spans="1:25" ht="15.75" x14ac:dyDescent="0.25">
      <c r="A35" s="3" t="s">
        <v>40</v>
      </c>
      <c r="B35" s="6">
        <v>30664560.298099991</v>
      </c>
      <c r="C35" s="6">
        <v>17360088.130719502</v>
      </c>
      <c r="D35" s="6">
        <v>30487001.499803919</v>
      </c>
      <c r="E35" s="6">
        <v>173534.02399607858</v>
      </c>
      <c r="F35" s="6">
        <v>3081328.6600001762</v>
      </c>
      <c r="G35" s="6">
        <v>4240.4931999999999</v>
      </c>
      <c r="H35" s="6">
        <v>790547.27252008975</v>
      </c>
      <c r="I35" s="6">
        <v>1208141.5679592739</v>
      </c>
      <c r="J35" s="6">
        <v>1797.1556</v>
      </c>
      <c r="K35" s="6">
        <v>3685839.6223331024</v>
      </c>
      <c r="L35" s="6">
        <v>28101.549500000001</v>
      </c>
      <c r="M35" s="6">
        <v>779059.73309620004</v>
      </c>
      <c r="N35" s="6">
        <v>812</v>
      </c>
      <c r="O35" s="6">
        <v>35689.839999999997</v>
      </c>
      <c r="P35" s="6">
        <v>5749.27</v>
      </c>
      <c r="Q35" s="6">
        <v>628996.29722813307</v>
      </c>
      <c r="R35" s="6">
        <v>12210666.959756058</v>
      </c>
      <c r="S35" s="6">
        <v>3201.03</v>
      </c>
      <c r="T35" s="6">
        <v>14172.850000001396</v>
      </c>
      <c r="U35" s="6">
        <v>3191246.9363436149</v>
      </c>
      <c r="V35" s="6">
        <v>137355.99141661602</v>
      </c>
      <c r="W35" s="6">
        <v>16168266.184744427</v>
      </c>
      <c r="X35" s="54"/>
      <c r="Y35" s="54"/>
    </row>
    <row r="36" spans="1:25" ht="15.75" x14ac:dyDescent="0.25">
      <c r="A36" s="5" t="s">
        <v>41</v>
      </c>
      <c r="B36" s="62">
        <v>1557448331.1990254</v>
      </c>
      <c r="C36" s="62">
        <v>481675354.50903422</v>
      </c>
      <c r="D36" s="62">
        <v>1425923409.4216578</v>
      </c>
      <c r="E36" s="62">
        <v>23376911.101847406</v>
      </c>
      <c r="F36" s="62">
        <v>628373272.1027993</v>
      </c>
      <c r="G36" s="62">
        <v>664096.98840000003</v>
      </c>
      <c r="H36" s="62">
        <v>192829394.78041759</v>
      </c>
      <c r="I36" s="62">
        <v>334036853.9196499</v>
      </c>
      <c r="J36" s="62">
        <v>125930.024</v>
      </c>
      <c r="K36" s="62">
        <v>655958503.99462163</v>
      </c>
      <c r="L36" s="62">
        <v>22561514.990942854</v>
      </c>
      <c r="M36" s="62">
        <v>208423682.6886355</v>
      </c>
      <c r="N36" s="62">
        <v>79608.770828571433</v>
      </c>
      <c r="O36" s="62">
        <v>40550013.024221696</v>
      </c>
      <c r="P36" s="62">
        <v>2562334.560875</v>
      </c>
      <c r="Q36" s="62">
        <v>31613424.461927731</v>
      </c>
      <c r="R36" s="62">
        <v>349908680.59715235</v>
      </c>
      <c r="S36" s="62">
        <v>577991.95999989985</v>
      </c>
      <c r="T36" s="62">
        <v>2042481.5899999859</v>
      </c>
      <c r="U36" s="62">
        <v>127358791.61465922</v>
      </c>
      <c r="V36" s="62">
        <v>14954721.57184579</v>
      </c>
      <c r="W36" s="62">
        <v>523835618.24558514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378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26378.755939999999</v>
      </c>
      <c r="D7" s="79"/>
    </row>
    <row r="8" spans="1:4" x14ac:dyDescent="0.25">
      <c r="A8" s="10" t="s">
        <v>48</v>
      </c>
      <c r="B8" s="12" t="s">
        <v>49</v>
      </c>
      <c r="C8" s="60">
        <v>18675.889139999999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7702.8668000000007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239189.40283000001</v>
      </c>
      <c r="D12" s="79"/>
    </row>
    <row r="13" spans="1:4" x14ac:dyDescent="0.25">
      <c r="A13" s="72">
        <v>1</v>
      </c>
      <c r="B13" s="13" t="s">
        <v>56</v>
      </c>
      <c r="C13" s="60">
        <v>30281</v>
      </c>
      <c r="D13" s="79"/>
    </row>
    <row r="14" spans="1:4" ht="31.5" x14ac:dyDescent="0.25">
      <c r="A14" s="10" t="s">
        <v>57</v>
      </c>
      <c r="B14" s="12" t="s">
        <v>58</v>
      </c>
      <c r="C14" s="60">
        <v>92226.94</v>
      </c>
      <c r="D14" s="79"/>
    </row>
    <row r="15" spans="1:4" x14ac:dyDescent="0.25">
      <c r="A15" s="10" t="s">
        <v>59</v>
      </c>
      <c r="B15" s="12" t="s">
        <v>60</v>
      </c>
      <c r="C15" s="60">
        <v>89182.25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3044.69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1831058.8769</v>
      </c>
      <c r="D19" s="79"/>
    </row>
    <row r="20" spans="1:4" x14ac:dyDescent="0.25">
      <c r="A20" s="10" t="s">
        <v>59</v>
      </c>
      <c r="B20" s="12" t="s">
        <v>69</v>
      </c>
      <c r="C20" s="60">
        <v>413226.52256000001</v>
      </c>
      <c r="D20" s="79"/>
    </row>
    <row r="21" spans="1:4" x14ac:dyDescent="0.25">
      <c r="A21" s="10" t="s">
        <v>61</v>
      </c>
      <c r="B21" s="12" t="s">
        <v>70</v>
      </c>
      <c r="C21" s="60">
        <v>1274186.61827</v>
      </c>
      <c r="D21" s="79"/>
    </row>
    <row r="22" spans="1:4" x14ac:dyDescent="0.25">
      <c r="A22" s="10"/>
      <c r="B22" s="12" t="s">
        <v>71</v>
      </c>
      <c r="C22" s="60">
        <v>1047493.0584299999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3893</v>
      </c>
      <c r="D24" s="79"/>
    </row>
    <row r="25" spans="1:4" x14ac:dyDescent="0.25">
      <c r="A25" s="10" t="s">
        <v>74</v>
      </c>
      <c r="B25" s="12" t="s">
        <v>75</v>
      </c>
      <c r="C25" s="60">
        <v>39075.907999999996</v>
      </c>
      <c r="D25" s="79"/>
    </row>
    <row r="26" spans="1:4" x14ac:dyDescent="0.25">
      <c r="A26" s="10" t="s">
        <v>76</v>
      </c>
      <c r="B26" s="12" t="s">
        <v>77</v>
      </c>
      <c r="C26" s="60">
        <v>98502.828070000003</v>
      </c>
      <c r="D26" s="79"/>
    </row>
    <row r="27" spans="1:4" x14ac:dyDescent="0.25">
      <c r="A27" s="10" t="s">
        <v>78</v>
      </c>
      <c r="B27" s="12" t="s">
        <v>51</v>
      </c>
      <c r="C27" s="60">
        <v>2174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2162475.21973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1064097.0973800002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707229.74442</v>
      </c>
      <c r="D33" s="79"/>
    </row>
    <row r="34" spans="1:4" x14ac:dyDescent="0.25">
      <c r="A34" s="10" t="s">
        <v>48</v>
      </c>
      <c r="B34" s="12" t="s">
        <v>88</v>
      </c>
      <c r="C34" s="60">
        <v>625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29009.67885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736239.42327000003</v>
      </c>
      <c r="D39" s="79"/>
    </row>
    <row r="40" spans="1:4" x14ac:dyDescent="0.25">
      <c r="A40" s="10" t="s">
        <v>57</v>
      </c>
      <c r="B40" s="12" t="s">
        <v>93</v>
      </c>
      <c r="C40" s="60">
        <v>62976.122779999998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264881.55133000005</v>
      </c>
      <c r="D43" s="79"/>
    </row>
    <row r="44" spans="1:4" x14ac:dyDescent="0.25">
      <c r="A44" s="10" t="s">
        <v>48</v>
      </c>
      <c r="B44" s="12" t="s">
        <v>88</v>
      </c>
      <c r="C44" s="60">
        <v>617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347346.20251000003</v>
      </c>
      <c r="D47" s="79"/>
    </row>
    <row r="48" spans="1:4" x14ac:dyDescent="0.25">
      <c r="A48" s="10" t="s">
        <v>61</v>
      </c>
      <c r="B48" s="85" t="s">
        <v>348</v>
      </c>
      <c r="C48" s="60">
        <v>328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1156378.2755799999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821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1504873.4780899999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91748.23367999999</v>
      </c>
      <c r="D57" s="79"/>
    </row>
    <row r="58" spans="1:4" x14ac:dyDescent="0.25">
      <c r="A58" s="10" t="s">
        <v>59</v>
      </c>
      <c r="B58" s="12" t="s">
        <v>109</v>
      </c>
      <c r="C58" s="60">
        <v>21175.118459999998</v>
      </c>
      <c r="D58" s="79"/>
    </row>
    <row r="59" spans="1:4" x14ac:dyDescent="0.25">
      <c r="A59" s="10" t="s">
        <v>61</v>
      </c>
      <c r="B59" s="12" t="s">
        <v>51</v>
      </c>
      <c r="C59" s="60">
        <v>70573.115220000007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242978.39238999999</v>
      </c>
      <c r="D61" s="79"/>
    </row>
    <row r="62" spans="1:4" x14ac:dyDescent="0.25">
      <c r="A62" s="10" t="s">
        <v>61</v>
      </c>
      <c r="B62" s="12" t="s">
        <v>112</v>
      </c>
      <c r="C62" s="60">
        <v>13778.981679999999</v>
      </c>
      <c r="D62" s="79"/>
    </row>
    <row r="63" spans="1:4" x14ac:dyDescent="0.25">
      <c r="A63" s="10" t="s">
        <v>63</v>
      </c>
      <c r="B63" s="12" t="s">
        <v>113</v>
      </c>
      <c r="C63" s="60">
        <v>1634.623</v>
      </c>
      <c r="D63" s="79"/>
    </row>
    <row r="64" spans="1:4" x14ac:dyDescent="0.25">
      <c r="A64" s="10"/>
      <c r="B64" s="11" t="s">
        <v>114</v>
      </c>
      <c r="C64" s="60">
        <v>258391.99707000001</v>
      </c>
      <c r="D64" s="79"/>
    </row>
    <row r="65" spans="1:4" x14ac:dyDescent="0.25">
      <c r="A65" s="10" t="s">
        <v>115</v>
      </c>
      <c r="B65" s="12" t="s">
        <v>51</v>
      </c>
      <c r="C65" s="60">
        <v>2811.52738</v>
      </c>
      <c r="D65" s="79"/>
    </row>
    <row r="66" spans="1:4" x14ac:dyDescent="0.25">
      <c r="A66" s="10"/>
      <c r="B66" s="11" t="s">
        <v>116</v>
      </c>
      <c r="C66" s="60">
        <v>352951.75812999997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64949.981739999996</v>
      </c>
      <c r="D69" s="79"/>
    </row>
    <row r="70" spans="1:4" x14ac:dyDescent="0.25">
      <c r="A70" s="10" t="s">
        <v>67</v>
      </c>
      <c r="B70" s="12" t="s">
        <v>121</v>
      </c>
      <c r="C70" s="60">
        <v>5735.0546699999995</v>
      </c>
      <c r="D70" s="79"/>
    </row>
    <row r="71" spans="1:4" x14ac:dyDescent="0.25">
      <c r="A71" s="10"/>
      <c r="B71" s="11" t="s">
        <v>122</v>
      </c>
      <c r="C71" s="60">
        <v>70685.036410000001</v>
      </c>
      <c r="D71" s="79"/>
    </row>
    <row r="72" spans="1:4" x14ac:dyDescent="0.25">
      <c r="A72" s="10"/>
      <c r="B72" s="11" t="s">
        <v>123</v>
      </c>
      <c r="C72" s="60">
        <v>5181461.3456800003</v>
      </c>
      <c r="D72" s="79"/>
    </row>
    <row r="73" spans="1:4" x14ac:dyDescent="0.25">
      <c r="A73" s="10" t="s">
        <v>124</v>
      </c>
      <c r="B73" s="11" t="s">
        <v>125</v>
      </c>
      <c r="C73" s="60">
        <v>17340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510924.76001000003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24488.796999999999</v>
      </c>
      <c r="D79" s="79"/>
    </row>
    <row r="80" spans="1:4" x14ac:dyDescent="0.25">
      <c r="A80" s="10" t="s">
        <v>67</v>
      </c>
      <c r="B80" s="12" t="s">
        <v>132</v>
      </c>
      <c r="C80" s="60">
        <v>70993.007790000003</v>
      </c>
      <c r="D80" s="79"/>
    </row>
    <row r="81" spans="1:4" x14ac:dyDescent="0.25">
      <c r="A81" s="10" t="s">
        <v>79</v>
      </c>
      <c r="B81" s="12" t="s">
        <v>133</v>
      </c>
      <c r="C81" s="60">
        <v>210346.78230999998</v>
      </c>
      <c r="D81" s="79"/>
    </row>
    <row r="82" spans="1:4" x14ac:dyDescent="0.25">
      <c r="A82" s="10" t="s">
        <v>134</v>
      </c>
      <c r="B82" s="12" t="s">
        <v>135</v>
      </c>
      <c r="C82" s="60">
        <v>207523.47049000001</v>
      </c>
      <c r="D82" s="79"/>
    </row>
    <row r="83" spans="1:4" x14ac:dyDescent="0.25">
      <c r="A83" s="10" t="s">
        <v>136</v>
      </c>
      <c r="B83" s="12" t="s">
        <v>137</v>
      </c>
      <c r="C83" s="60">
        <v>-32200.285</v>
      </c>
      <c r="D83" s="79"/>
    </row>
    <row r="84" spans="1:4" x14ac:dyDescent="0.25">
      <c r="A84" s="10" t="s">
        <v>138</v>
      </c>
      <c r="B84" s="12" t="s">
        <v>139</v>
      </c>
      <c r="C84" s="60">
        <v>160403.08936768206</v>
      </c>
      <c r="D84" s="79"/>
    </row>
    <row r="85" spans="1:4" x14ac:dyDescent="0.25">
      <c r="A85" s="74"/>
      <c r="B85" s="11" t="s">
        <v>140</v>
      </c>
      <c r="C85" s="60">
        <v>1152479.6219676819</v>
      </c>
      <c r="D85" s="79"/>
    </row>
    <row r="86" spans="1:4" x14ac:dyDescent="0.25">
      <c r="A86" s="10" t="s">
        <v>52</v>
      </c>
      <c r="B86" s="11" t="s">
        <v>141</v>
      </c>
      <c r="C86" s="60">
        <v>22803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1161686.91625</v>
      </c>
      <c r="D89" s="79"/>
    </row>
    <row r="90" spans="1:4" x14ac:dyDescent="0.25">
      <c r="A90" s="10" t="s">
        <v>61</v>
      </c>
      <c r="B90" s="12" t="s">
        <v>146</v>
      </c>
      <c r="C90" s="60">
        <v>5602.2335599999997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2296136.645</v>
      </c>
      <c r="D92" s="79"/>
    </row>
    <row r="93" spans="1:4" x14ac:dyDescent="0.25">
      <c r="A93" s="10" t="s">
        <v>74</v>
      </c>
      <c r="B93" s="12" t="s">
        <v>149</v>
      </c>
      <c r="C93" s="60">
        <v>2437.8330000000001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4734</v>
      </c>
      <c r="D96" s="79"/>
    </row>
    <row r="97" spans="1:4" x14ac:dyDescent="0.25">
      <c r="A97" s="10" t="s">
        <v>153</v>
      </c>
      <c r="B97" s="12" t="s">
        <v>154</v>
      </c>
      <c r="C97" s="60">
        <v>409.25626</v>
      </c>
      <c r="D97" s="79"/>
    </row>
    <row r="98" spans="1:4" x14ac:dyDescent="0.25">
      <c r="A98" s="74"/>
      <c r="B98" s="11" t="s">
        <v>155</v>
      </c>
      <c r="C98" s="60">
        <v>3471006.8840699997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205</v>
      </c>
      <c r="D100" s="79"/>
    </row>
    <row r="101" spans="1:4" x14ac:dyDescent="0.25">
      <c r="A101" s="75" t="s">
        <v>59</v>
      </c>
      <c r="B101" s="13" t="s">
        <v>159</v>
      </c>
      <c r="C101" s="60">
        <v>205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61044</v>
      </c>
      <c r="D104" s="79"/>
    </row>
    <row r="105" spans="1:4" x14ac:dyDescent="0.25">
      <c r="A105" s="10" t="s">
        <v>117</v>
      </c>
      <c r="B105" s="11" t="s">
        <v>163</v>
      </c>
      <c r="C105" s="60">
        <v>469875.85578999994</v>
      </c>
      <c r="D105" s="79"/>
    </row>
    <row r="106" spans="1:4" x14ac:dyDescent="0.25">
      <c r="A106" s="10" t="s">
        <v>54</v>
      </c>
      <c r="B106" s="12" t="s">
        <v>164</v>
      </c>
      <c r="C106" s="60">
        <v>157509.40109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145261.81912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10382.812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136721.82358000003</v>
      </c>
      <c r="D122" s="79"/>
    </row>
    <row r="123" spans="1:4" x14ac:dyDescent="0.25">
      <c r="A123" s="10" t="s">
        <v>48</v>
      </c>
      <c r="B123" s="12" t="s">
        <v>165</v>
      </c>
      <c r="C123" s="60">
        <v>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20051.420080000004</v>
      </c>
      <c r="D125" s="79"/>
    </row>
    <row r="126" spans="1:4" x14ac:dyDescent="0.25">
      <c r="A126" s="10" t="s">
        <v>48</v>
      </c>
      <c r="B126" s="12" t="s">
        <v>174</v>
      </c>
      <c r="C126" s="60">
        <v>15768.648149999999</v>
      </c>
      <c r="D126" s="79"/>
    </row>
    <row r="127" spans="1:4" x14ac:dyDescent="0.25">
      <c r="A127" s="10" t="s">
        <v>48</v>
      </c>
      <c r="B127" s="12" t="s">
        <v>175</v>
      </c>
      <c r="C127" s="60">
        <v>3210.2958600000002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4046.9</v>
      </c>
      <c r="D129" s="79"/>
    </row>
    <row r="130" spans="1:5" x14ac:dyDescent="0.25">
      <c r="A130" s="10" t="s">
        <v>57</v>
      </c>
      <c r="B130" s="12" t="s">
        <v>178</v>
      </c>
      <c r="C130" s="60">
        <v>0</v>
      </c>
      <c r="D130" s="79"/>
    </row>
    <row r="131" spans="1:5" x14ac:dyDescent="0.25">
      <c r="A131" s="10"/>
      <c r="B131" s="11" t="s">
        <v>179</v>
      </c>
      <c r="C131" s="60">
        <v>4046.9</v>
      </c>
      <c r="D131" s="79"/>
    </row>
    <row r="132" spans="1:5" x14ac:dyDescent="0.25">
      <c r="A132" s="74"/>
      <c r="B132" s="11" t="s">
        <v>180</v>
      </c>
      <c r="C132" s="60">
        <v>5181461.2618276821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17340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379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1561176.8474700002</v>
      </c>
      <c r="D6" s="79"/>
      <c r="E6" s="79"/>
    </row>
    <row r="7" spans="1:5" ht="31.5" x14ac:dyDescent="0.25">
      <c r="A7" s="21"/>
      <c r="B7" s="18" t="s">
        <v>187</v>
      </c>
      <c r="C7" s="81">
        <v>-50139.372069999998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-482988.91590000002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-99544.242620000034</v>
      </c>
      <c r="D9" s="79"/>
      <c r="E9" s="79"/>
    </row>
    <row r="10" spans="1:5" x14ac:dyDescent="0.25">
      <c r="A10" s="21"/>
      <c r="B10" s="18" t="s">
        <v>190</v>
      </c>
      <c r="C10" s="81">
        <v>3230.61499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50309.786599999999</v>
      </c>
      <c r="D11" s="79"/>
      <c r="E11" s="79"/>
    </row>
    <row r="12" spans="1:5" x14ac:dyDescent="0.25">
      <c r="A12" s="27"/>
      <c r="B12" s="19" t="s">
        <v>192</v>
      </c>
      <c r="C12" s="81">
        <v>1028953.47555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10572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14064.690289999999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-620882.25336999993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193511.75662999999</v>
      </c>
      <c r="D18" s="79"/>
      <c r="E18" s="79"/>
    </row>
    <row r="19" spans="1:5" x14ac:dyDescent="0.25">
      <c r="A19" s="27"/>
      <c r="B19" s="21" t="s">
        <v>199</v>
      </c>
      <c r="C19" s="81">
        <v>-427370.49673999997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-61253.671959999978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22571.285299511605</v>
      </c>
      <c r="D21" s="79"/>
      <c r="E21" s="79"/>
    </row>
    <row r="22" spans="1:5" x14ac:dyDescent="0.25">
      <c r="A22" s="27"/>
      <c r="B22" s="19" t="s">
        <v>202</v>
      </c>
      <c r="C22" s="81">
        <v>-466052.88340048841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940.16386000000034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185</v>
      </c>
      <c r="D25" s="79"/>
      <c r="E25" s="79"/>
    </row>
    <row r="26" spans="1:5" x14ac:dyDescent="0.25">
      <c r="A26" s="26"/>
      <c r="B26" s="19" t="s">
        <v>206</v>
      </c>
      <c r="C26" s="81">
        <v>1125.1638600000003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-2588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-349734.92511999997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5378.2528500000017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-129037.53128000001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134314.59847999999</v>
      </c>
      <c r="D32" s="79"/>
      <c r="E32" s="79"/>
    </row>
    <row r="33" spans="1:5" x14ac:dyDescent="0.25">
      <c r="A33" s="28"/>
      <c r="B33" s="19" t="s">
        <v>213</v>
      </c>
      <c r="C33" s="81">
        <v>-339079.60507000005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-97075.541159999993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-57281.627820000002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149919.30006951161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0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0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0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149919.30006951161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0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4029</v>
      </c>
      <c r="D96" s="79"/>
      <c r="E96" s="79"/>
    </row>
    <row r="97" spans="1:5" x14ac:dyDescent="0.25">
      <c r="A97" s="27"/>
      <c r="B97" s="18" t="s">
        <v>222</v>
      </c>
      <c r="C97" s="81">
        <v>54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339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2371.90364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12528.05775</v>
      </c>
      <c r="D101" s="79"/>
      <c r="E101" s="79"/>
    </row>
    <row r="102" spans="1:5" x14ac:dyDescent="0.25">
      <c r="A102" s="22"/>
      <c r="B102" s="21" t="s">
        <v>226</v>
      </c>
      <c r="C102" s="81">
        <v>14899.961390000002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60775.47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2460.4371000000001</v>
      </c>
      <c r="D104" s="79"/>
      <c r="E104" s="79"/>
    </row>
    <row r="105" spans="1:5" x14ac:dyDescent="0.25">
      <c r="A105" s="25"/>
      <c r="B105" s="19" t="s">
        <v>252</v>
      </c>
      <c r="C105" s="81">
        <v>82164.868489999993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-1887.37733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-47838.899969999999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-3546.3195899999996</v>
      </c>
      <c r="D110" s="79"/>
      <c r="E110" s="79"/>
    </row>
    <row r="111" spans="1:5" x14ac:dyDescent="0.25">
      <c r="A111" s="21"/>
      <c r="B111" s="19" t="s">
        <v>237</v>
      </c>
      <c r="C111" s="81">
        <v>-53272.596890000001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-10572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10181.878479999999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-12760.845499999999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165660.60464951157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635.22746000000006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-229.86767999999998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405.35978000000006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-5547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-116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160402.96442951157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2021-05-10T10:03:48Z</cp:lastPrinted>
  <dcterms:created xsi:type="dcterms:W3CDTF">2017-08-01T06:48:00Z</dcterms:created>
  <dcterms:modified xsi:type="dcterms:W3CDTF">2021-10-06T06:39:40Z</dcterms:modified>
</cp:coreProperties>
</file>