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02_2021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-1" sheetId="3" r:id="rId3"/>
    <sheet name="TP-2" sheetId="4" r:id="rId4"/>
    <sheet name="Costs" sheetId="5" r:id="rId5"/>
    <sheet name="Premiums, Claims" sheetId="6" r:id="rId6"/>
    <sheet name="OutwardRe" sheetId="7" r:id="rId7"/>
    <sheet name="InwardRe" sheetId="8" r:id="rId8"/>
    <sheet name="EEA-L" sheetId="9" r:id="rId9"/>
    <sheet name="BS" sheetId="10" r:id="rId10"/>
    <sheet name="IS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9">BS!$A$1:$M$134</definedName>
    <definedName name="_xlnm.Print_Area" localSheetId="4">Costs!$A$1:$J$15</definedName>
    <definedName name="_xlnm.Print_Area" localSheetId="8">'EEA-L'!$A$1:$AS$15</definedName>
    <definedName name="_xlnm.Print_Area" localSheetId="7">InwardRe!$A$1:$P$15</definedName>
    <definedName name="_xlnm.Print_Area" localSheetId="10">IS!$A$1:$M$122</definedName>
    <definedName name="_xlnm.Print_Area" localSheetId="6">OutwardRe!$A$1:$N$15</definedName>
    <definedName name="_xlnm.Print_Area" localSheetId="1">Payments!$A$1:$X$20</definedName>
    <definedName name="_xlnm.Print_Area" localSheetId="0">Premiums!$A$1:$X$20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BS!$1:$5</definedName>
    <definedName name="_xlnm.Print_Titles" localSheetId="4">Costs!$A:$B</definedName>
    <definedName name="_xlnm.Print_Titles" localSheetId="8">'EEA-L'!$A:$A</definedName>
    <definedName name="_xlnm.Print_Titles" localSheetId="7">InwardRe!$A:$A</definedName>
    <definedName name="_xlnm.Print_Titles" localSheetId="10">IS!$1:$3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'TP-1'!$A:$A</definedName>
    <definedName name="_xlnm.Print_Titles" localSheetId="3">'TP-2'!$A:$A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1" i="2"/>
  <c r="C30" i="2"/>
  <c r="C29" i="2"/>
  <c r="C28" i="2"/>
  <c r="C27" i="2"/>
  <c r="C32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33" i="1" l="1"/>
  <c r="A30" i="1"/>
  <c r="A28" i="1"/>
  <c r="A31" i="1"/>
  <c r="A29" i="1"/>
  <c r="A32" i="1"/>
</calcChain>
</file>

<file path=xl/sharedStrings.xml><?xml version="1.0" encoding="utf-8"?>
<sst xmlns="http://schemas.openxmlformats.org/spreadsheetml/2006/main" count="896" uniqueCount="402">
  <si>
    <t>№</t>
  </si>
  <si>
    <t>1.</t>
  </si>
  <si>
    <t>2.</t>
  </si>
  <si>
    <t>3.</t>
  </si>
  <si>
    <t>4.</t>
  </si>
  <si>
    <t>5.</t>
  </si>
  <si>
    <t>6.</t>
  </si>
  <si>
    <t>7.</t>
  </si>
  <si>
    <t>А.</t>
  </si>
  <si>
    <t xml:space="preserve"> -</t>
  </si>
  <si>
    <t>І.</t>
  </si>
  <si>
    <t>ІІ.</t>
  </si>
  <si>
    <t>ІІІ.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</si>
  <si>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</si>
  <si>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</si>
  <si>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</si>
  <si>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</si>
  <si>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</si>
  <si>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</si>
  <si>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</si>
  <si>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</si>
  <si>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</si>
  <si>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</si>
  <si>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</si>
  <si>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</si>
  <si>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</si>
  <si>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</si>
  <si>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</si>
  <si>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</si>
  <si>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</si>
  <si>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</si>
  <si>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</si>
  <si>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</si>
  <si>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</si>
  <si>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</si>
  <si>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</si>
  <si>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</si>
  <si>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</si>
  <si>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</si>
  <si>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</si>
  <si>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</si>
  <si>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</si>
  <si>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- compulsory accident insurance of passengers in public transport vehicles</t>
  </si>
  <si>
    <t>Sickness insurance</t>
  </si>
  <si>
    <t>TOTAL:</t>
  </si>
  <si>
    <t>MARKET SHARE BASED ON GROSS PREMIUMS: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</si>
  <si>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</si>
  <si>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 Insurers with mixed activity carried out life, accident and sickness insurance activities.</t>
  </si>
  <si>
    <t>TOTAL</t>
  </si>
  <si>
    <t>BGN</t>
  </si>
  <si>
    <t>THOUSAND BGN</t>
  </si>
  <si>
    <t>total</t>
  </si>
  <si>
    <t>inward reinsurance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</si>
  <si>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</si>
  <si>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</si>
  <si>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</si>
  <si>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</si>
  <si>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</si>
  <si>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</si>
  <si>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r>
      <rPr>
        <i/>
        <vertAlign val="superscript"/>
        <sz val="10"/>
        <rFont val="Times New Roman"/>
        <family val="1"/>
        <charset val="204"/>
      </rPr>
      <t>*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</si>
  <si>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MATHEMATICAL RESERVE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</si>
  <si>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</si>
  <si>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</si>
  <si>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</si>
  <si>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</si>
  <si>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CAPITALISED VALUE OF PENSIONS</t>
  </si>
  <si>
    <t>UNEARNED PREMIUM RESERVE</t>
  </si>
  <si>
    <t>UNEXPIRED RISKS RESERVE</t>
  </si>
  <si>
    <t>IMPAIRMENT OF OVERDUE INSURANCE RECEIVABLES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</si>
  <si>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</si>
  <si>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</si>
  <si>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</si>
  <si>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</si>
  <si>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</si>
  <si>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</si>
  <si>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</si>
  <si>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</si>
  <si>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</si>
  <si>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RESERVE</t>
  </si>
  <si>
    <t>Including IBNR</t>
  </si>
  <si>
    <t>Including PROVISION FOR CLAIMS HANDLING COSTS</t>
  </si>
  <si>
    <t>RESERVE FUND</t>
  </si>
  <si>
    <t>UNIT-LINKED LIFE INSURANCE PROVISION</t>
  </si>
  <si>
    <t>Including WHERE THE INSURER HAS NOT ASSUMED INVESTMENT RISKS AND THE AMOUNT TRANSFERRED FOR COVERING THE MANAGEMENT COSTS</t>
  </si>
  <si>
    <t xml:space="preserve">
IS FIXED FOR A PERIOD EXCEEDING 5 YEARS
</t>
  </si>
  <si>
    <t>IS NOT FIXED FOR A PERIOD EXCEEDING 5 YEARS</t>
  </si>
  <si>
    <t>PROVISION FOR FUTURE PARTICIPATION IN INCOME</t>
  </si>
  <si>
    <t>AMOUNT</t>
  </si>
  <si>
    <t xml:space="preserve">Including PROVISION FORMED AT THE END OF THE REPORTING YEAR  </t>
  </si>
  <si>
    <t>BONUSES AND REBATES RESERVE</t>
  </si>
  <si>
    <t>OTHER RESERVE APPROVED BY THE FSC</t>
  </si>
  <si>
    <t>TOTAL TECHNICAL PROVISIONS</t>
  </si>
  <si>
    <t>Including REINSURER’S SHARE</t>
  </si>
  <si>
    <t>RISK CAPITAL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</si>
  <si>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</si>
  <si>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</si>
  <si>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</si>
  <si>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>AMOUNT PAYABLE IN THE EVENT OF DEATH</t>
  </si>
  <si>
    <t>CLAIMS HANDLING COSTS</t>
  </si>
  <si>
    <t>DIRECT ACQUISITION COSTS</t>
  </si>
  <si>
    <t>INDIRECT ACQUISITION COSTS</t>
  </si>
  <si>
    <t>ADMINISTRATIVE EXPENSES RELATED TO INSURANCE OPERATIONS</t>
  </si>
  <si>
    <t xml:space="preserve"> FEES, CHARGES FOR FUNDS, ETC.</t>
  </si>
  <si>
    <t>TOTAL COSTS</t>
  </si>
  <si>
    <t>ACQUISITION COMMISSIONS</t>
  </si>
  <si>
    <t>OTHER DIRECT ACQUISITION COSTS</t>
  </si>
  <si>
    <t>FOR ADVERTISING</t>
  </si>
  <si>
    <t>OTHER INDIRECT ACQUISITION COSTS</t>
  </si>
  <si>
    <t>RENEWAL COMMISSIONS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</si>
  <si>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</si>
  <si>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</si>
  <si>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</si>
  <si>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</si>
  <si>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</si>
  <si>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UNDER EARLY TERMINATED CONTRACTS</t>
  </si>
  <si>
    <t>PREMIUMS RECEIVED</t>
  </si>
  <si>
    <t>AMOUNTS AND CLAIMS PAID (NET OF THE COSTS RELATED TO THE SETTLEMENT OF CLAIMS)</t>
  </si>
  <si>
    <t>BONUSES AND REBATES PAID, PARTICIPATION IN POSITIVE RESULT INCLUDING DECREASE IN PREMIUMS OR PARTIAL REFUND OF PREMIUMS</t>
  </si>
  <si>
    <t>ACTIVE CONTRACTS AT THE END OF THE QUARTER</t>
  </si>
  <si>
    <t>Including NEWLY-SIGNED CONTRACTS DURING THE PERIOD FROM 1 JANUARY  UNTIL THE END OF THE QUARTER</t>
  </si>
  <si>
    <t xml:space="preserve">UNDER ACTIVE CONTRACTS AT THE END OF THE QUARTER </t>
  </si>
  <si>
    <t>Including UNDER NEWLY-SIGNED CONTRACTS DURING THE PERIOD FROM 1 JANUARY UNTIL THE END OF THE QUARTER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</si>
  <si>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</si>
  <si>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</si>
  <si>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UNDER SINGLE PREMIUM CONTRACTS</t>
  </si>
  <si>
    <t xml:space="preserve">Including UNDER NEWLY-SIGNED CONTRACTS </t>
  </si>
  <si>
    <t>Including PREMIUM INCOME UNDER CONTRACTS WITH PARTICIPATION IN THE INVESTMENT INCOME</t>
  </si>
  <si>
    <t>MATURITY BENEFITS</t>
  </si>
  <si>
    <t>SURRENDER BENEFITS</t>
  </si>
  <si>
    <t>DEATH BENEFITS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</si>
  <si>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</si>
  <si>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</si>
  <si>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</si>
  <si>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</si>
  <si>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SINGLE PREMIUM</t>
  </si>
  <si>
    <t>Including WITH A REGULAR PREMIUM</t>
  </si>
  <si>
    <t>NUMBER OF CLAIMS</t>
  </si>
  <si>
    <t>AMOUNT PAID</t>
  </si>
  <si>
    <t>NUMBER OF INSURANCES FULLY SURRENDERED</t>
  </si>
  <si>
    <t>NUMBER OF INSURANCES PARTIALLY SURRENDERED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</si>
  <si>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</si>
  <si>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</si>
  <si>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</si>
  <si>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RESERVE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</si>
  <si>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</si>
  <si>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</si>
  <si>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</si>
  <si>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RESERVE</t>
  </si>
  <si>
    <t>REINSURER’S SHARE IN OTHER TECHNICAL RESERVE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</si>
  <si>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</si>
  <si>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</si>
  <si>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RESERVE</t>
  </si>
  <si>
    <t>DEPOSITS RETAINED IN CONNECTION WITH THE OUTSTANDING CLAIMS RESERVE</t>
  </si>
  <si>
    <t>DEPOSITS RETAINED IN CONNECTION WITH OTHER RESERVE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</si>
  <si>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</si>
  <si>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</si>
  <si>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</si>
  <si>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</si>
  <si>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</si>
  <si>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</si>
  <si>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</si>
  <si>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</si>
  <si>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</si>
  <si>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</si>
  <si>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</si>
  <si>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PROVISIONS</t>
  </si>
  <si>
    <t>OTHER PROVISIONS RELATED TO INWARD REINSURANCE</t>
  </si>
  <si>
    <t>NUMBER OF NEWLY-SIGNED CONTRACTS</t>
  </si>
  <si>
    <t>PREMIUM INCOME</t>
  </si>
  <si>
    <t>CLAIMS PAID</t>
  </si>
  <si>
    <t>COMMISSIONS PAID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</si>
  <si>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</si>
  <si>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</si>
  <si>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</si>
  <si>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</si>
  <si>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</si>
  <si>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</si>
  <si>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</si>
  <si>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</si>
  <si>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</si>
  <si>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</si>
  <si>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</si>
  <si>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</si>
  <si>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</si>
  <si>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</si>
  <si>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</si>
  <si>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</si>
  <si>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</si>
  <si>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</si>
  <si>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</si>
  <si>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</si>
  <si>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</si>
  <si>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</si>
  <si>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</si>
  <si>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</si>
  <si>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</si>
  <si>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</si>
  <si>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</si>
  <si>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</si>
  <si>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</si>
  <si>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</si>
  <si>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</si>
  <si>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</si>
  <si>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</si>
  <si>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</si>
  <si>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</si>
  <si>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</si>
  <si>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</si>
  <si>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</si>
  <si>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</si>
  <si>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</si>
  <si>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</si>
  <si>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</si>
  <si>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</si>
  <si>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</si>
  <si>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</si>
  <si>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</si>
  <si>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</si>
  <si>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</si>
  <si>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</si>
  <si>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</si>
  <si>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</si>
  <si>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</si>
  <si>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</si>
  <si>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</si>
  <si>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</si>
  <si>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</si>
  <si>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</si>
  <si>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</si>
  <si>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</si>
  <si>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</si>
  <si>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</si>
  <si>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</si>
  <si>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</si>
  <si>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</si>
  <si>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</si>
  <si>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</si>
  <si>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</si>
  <si>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</si>
  <si>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</si>
  <si>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</si>
  <si>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</si>
  <si>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</si>
  <si>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</si>
  <si>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</si>
  <si>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</si>
  <si>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</si>
  <si>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</si>
  <si>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</si>
  <si>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</si>
  <si>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</si>
  <si>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</si>
  <si>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</si>
  <si>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</si>
  <si>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</si>
  <si>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</si>
  <si>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</si>
  <si>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</si>
  <si>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</si>
  <si>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</si>
  <si>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</si>
  <si>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</si>
  <si>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</si>
  <si>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</si>
  <si>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</si>
  <si>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</si>
  <si>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</si>
  <si>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</si>
  <si>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</si>
  <si>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</si>
  <si>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</si>
  <si>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</si>
  <si>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</si>
  <si>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</si>
  <si>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</si>
  <si>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</si>
  <si>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</si>
  <si>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</si>
  <si>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</si>
  <si>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</si>
  <si>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</si>
  <si>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</si>
  <si>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</si>
  <si>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</si>
  <si>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</si>
  <si>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</si>
  <si>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</si>
  <si>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</si>
  <si>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</si>
  <si>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</si>
  <si>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</si>
  <si>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</si>
  <si>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</si>
  <si>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</si>
  <si>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</si>
  <si>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</si>
  <si>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</si>
  <si>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</si>
  <si>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</si>
  <si>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</si>
  <si>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</si>
  <si>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</si>
  <si>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</si>
  <si>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</si>
  <si>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</si>
  <si>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</si>
  <si>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</si>
  <si>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</si>
  <si>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</si>
  <si>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</si>
  <si>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</si>
  <si>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</si>
  <si>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</si>
  <si>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</si>
  <si>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</si>
  <si>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</si>
  <si>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</si>
  <si>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</si>
  <si>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</si>
  <si>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</si>
  <si>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</si>
  <si>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</si>
  <si>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</si>
  <si>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</si>
  <si>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</si>
  <si>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</si>
  <si>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</si>
  <si>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</si>
  <si>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</si>
  <si>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</si>
  <si>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</si>
  <si>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</si>
  <si>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</si>
  <si>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</si>
  <si>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</si>
  <si>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</si>
  <si>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</si>
  <si>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</si>
  <si>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</si>
  <si>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</si>
  <si>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</si>
  <si>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</si>
  <si>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</si>
  <si>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</si>
  <si>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</si>
  <si>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</si>
  <si>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</si>
  <si>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</si>
  <si>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</si>
  <si>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</si>
  <si>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</si>
  <si>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</si>
  <si>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</si>
  <si>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</si>
  <si>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</si>
  <si>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</si>
  <si>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</si>
  <si>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</si>
  <si>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</si>
  <si>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</si>
  <si>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</si>
  <si>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</si>
  <si>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</si>
  <si>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</si>
  <si>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</si>
  <si>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</si>
  <si>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</si>
  <si>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</si>
  <si>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</si>
  <si>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</si>
  <si>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</si>
  <si>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</si>
  <si>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</si>
  <si>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</si>
  <si>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</si>
  <si>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</si>
  <si>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</si>
  <si>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</si>
  <si>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</si>
  <si>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</si>
  <si>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</si>
  <si>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ZAD Allianz Bulgaria Zhivot</t>
  </si>
  <si>
    <t>"DZI Life Insurance" JSC</t>
  </si>
  <si>
    <t>"Bulstrad Life Vienna Insurance Group" EAD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</si>
  <si>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</si>
  <si>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</si>
  <si>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</si>
  <si>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</si>
  <si>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</si>
  <si>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</si>
  <si>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</si>
  <si>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ACTIVITY** AS AT 30.06.2021*</t>
  </si>
  <si>
    <t>CLAIMS PAID BY LIFE INSURERS AND INSURERS WITH MIXED ACTIVITY** AS AT 30.06.2021*</t>
  </si>
  <si>
    <t xml:space="preserve"> TECHNICAL PROVISIONS AS AT 30.06.2021* - І part</t>
  </si>
  <si>
    <t xml:space="preserve"> TECHNICAL PROVISIONS AS AT 30.06.2021* - ІI part</t>
  </si>
  <si>
    <t>EXPENSES RELATED TO INSURANCE OPERATIONS AS AT 30.06.2021*</t>
  </si>
  <si>
    <t xml:space="preserve"> GENERAL INFORMATION ABOUT THE INSURANCE PORTFOLIO AS AT 30.06.2021*</t>
  </si>
  <si>
    <t>OUTWARD REINSURANCE AS AT 30.06.2021*</t>
  </si>
  <si>
    <t>INWARD REINSURANCE AS AT 30.06.2021*</t>
  </si>
  <si>
    <t>Transactions concluded under the right of establishment or the freedom to provide services within the EEA as at 30.06.2021*</t>
  </si>
  <si>
    <t xml:space="preserve"> STATEMENT OF FINANCIAL POSITION AS AT 30.06.2021*</t>
  </si>
  <si>
    <t>STATEMENTS OF PROFIT OR LOSS AND OTHER COMPREHENSIVE INCOME AS AT 30.06.2021*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</si>
</sst>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2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  <xf numFmtId="0" fontId="2" fillId="0" borderId="0"/>
    <xf numFmtId="165" fontId="8" fillId="0" borderId="0" applyFont="0" applyFill="0" applyBorder="0" applyAlignment="0" applyProtection="0"/>
  </cellStyleXfs>
  <cellXfs count="236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5" applyFont="1" applyFill="1" applyBorder="1" applyAlignment="1">
      <alignment horizontal="center" vertical="center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4" fillId="3" borderId="0" xfId="14" applyFont="1" applyFill="1"/>
    <xf numFmtId="0" fontId="3" fillId="3" borderId="0" xfId="14" applyFont="1" applyFill="1" applyBorder="1"/>
    <xf numFmtId="3" fontId="3" fillId="3" borderId="3" xfId="14" applyNumberFormat="1" applyFont="1" applyFill="1" applyBorder="1"/>
    <xf numFmtId="0" fontId="3" fillId="3" borderId="0" xfId="14" applyFont="1" applyFill="1"/>
    <xf numFmtId="3" fontId="4" fillId="3" borderId="3" xfId="14" applyNumberFormat="1" applyFont="1" applyFill="1" applyBorder="1"/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3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4" fillId="3" borderId="3" xfId="7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5" fillId="3" borderId="0" xfId="11" applyNumberFormat="1" applyFont="1" applyFill="1" applyBorder="1" applyAlignment="1" applyProtection="1">
      <alignment horizontal="left" vertical="center"/>
    </xf>
    <xf numFmtId="3" fontId="15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3" fillId="4" borderId="3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3" fillId="4" borderId="3" xfId="19" applyFont="1" applyFill="1" applyBorder="1" applyAlignment="1" applyProtection="1">
      <alignment horizontal="left" vertical="center" wrapText="1"/>
    </xf>
    <xf numFmtId="0" fontId="3" fillId="4" borderId="1" xfId="19" applyFont="1" applyFill="1" applyBorder="1" applyAlignment="1" applyProtection="1">
      <alignment horizontal="left" vertical="center" wrapText="1"/>
    </xf>
    <xf numFmtId="0" fontId="3" fillId="3" borderId="6" xfId="3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>
      <alignment vertical="center" wrapText="1"/>
    </xf>
    <xf numFmtId="0" fontId="10" fillId="3" borderId="0" xfId="15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5" fillId="4" borderId="3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3" fontId="3" fillId="0" borderId="3" xfId="8" applyNumberFormat="1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3" fontId="3" fillId="0" borderId="3" xfId="2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left" vertical="center" wrapText="1"/>
    </xf>
    <xf numFmtId="0" fontId="17" fillId="0" borderId="3" xfId="11" applyNumberFormat="1" applyFont="1" applyFill="1" applyBorder="1" applyAlignment="1" applyProtection="1">
      <alignment horizontal="center" vertical="center" wrapText="1"/>
    </xf>
    <xf numFmtId="0" fontId="17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3" xfId="11" applyNumberFormat="1" applyFont="1" applyFill="1" applyBorder="1" applyAlignment="1" applyProtection="1">
      <alignment horizontal="center" vertical="center"/>
    </xf>
    <xf numFmtId="0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 wrapText="1"/>
    </xf>
    <xf numFmtId="0" fontId="10" fillId="0" borderId="3" xfId="11" applyNumberFormat="1" applyFont="1" applyFill="1" applyBorder="1" applyAlignment="1" applyProtection="1">
      <alignment horizontal="center" vertical="center" wrapText="1"/>
    </xf>
    <xf numFmtId="3" fontId="19" fillId="0" borderId="3" xfId="11" applyNumberFormat="1" applyFont="1" applyFill="1" applyBorder="1" applyAlignment="1" applyProtection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/>
    </xf>
    <xf numFmtId="3" fontId="3" fillId="0" borderId="3" xfId="11" applyNumberFormat="1" applyFont="1" applyFill="1" applyBorder="1" applyAlignment="1" applyProtection="1">
      <alignment horizontal="left" wrapText="1"/>
    </xf>
    <xf numFmtId="3" fontId="4" fillId="0" borderId="3" xfId="11" applyNumberFormat="1" applyFont="1" applyFill="1" applyBorder="1" applyAlignment="1" applyProtection="1">
      <alignment horizontal="center" vertical="center"/>
    </xf>
    <xf numFmtId="3" fontId="4" fillId="0" borderId="3" xfId="11" applyNumberFormat="1" applyFont="1" applyFill="1" applyBorder="1" applyAlignment="1" applyProtection="1">
      <alignment horizontal="left" vertical="center" wrapText="1"/>
    </xf>
    <xf numFmtId="3" fontId="4" fillId="0" borderId="18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right" vertical="center"/>
    </xf>
    <xf numFmtId="3" fontId="3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center" vertical="center" wrapText="1"/>
    </xf>
    <xf numFmtId="3" fontId="4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 vertical="center"/>
    </xf>
    <xf numFmtId="3" fontId="3" fillId="0" borderId="3" xfId="11" applyNumberFormat="1" applyFont="1" applyFill="1" applyBorder="1" applyAlignment="1" applyProtection="1">
      <alignment horizontal="left" vertical="center" wrapText="1"/>
    </xf>
    <xf numFmtId="3" fontId="4" fillId="0" borderId="3" xfId="11" applyNumberFormat="1" applyFont="1" applyFill="1" applyBorder="1" applyAlignment="1">
      <alignment horizontal="right" vertical="center" wrapText="1"/>
    </xf>
    <xf numFmtId="3" fontId="4" fillId="0" borderId="3" xfId="11" applyNumberFormat="1" applyFont="1" applyFill="1" applyBorder="1" applyAlignment="1">
      <alignment horizontal="left" vertical="center" wrapText="1"/>
    </xf>
    <xf numFmtId="3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3" fontId="4" fillId="0" borderId="3" xfId="11" applyNumberFormat="1" applyFont="1" applyFill="1" applyBorder="1" applyAlignment="1">
      <alignment horizontal="right" vertical="center"/>
    </xf>
    <xf numFmtId="3" fontId="4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 applyProtection="1">
      <alignment horizontal="left"/>
    </xf>
    <xf numFmtId="3" fontId="3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>
      <alignment horizontal="left"/>
    </xf>
    <xf numFmtId="3" fontId="4" fillId="0" borderId="18" xfId="11" applyNumberFormat="1" applyFont="1" applyFill="1" applyBorder="1" applyProtection="1">
      <alignment horizontal="center" vertical="center" wrapText="1"/>
    </xf>
    <xf numFmtId="3" fontId="4" fillId="0" borderId="18" xfId="11" applyNumberFormat="1" applyFont="1" applyFill="1" applyBorder="1" applyAlignment="1" applyProtection="1">
      <alignment horizontal="right" vertical="center"/>
    </xf>
    <xf numFmtId="3" fontId="4" fillId="0" borderId="18" xfId="11" applyNumberFormat="1" applyFont="1" applyFill="1" applyBorder="1" applyAlignment="1" applyProtection="1">
      <alignment horizontal="right"/>
    </xf>
    <xf numFmtId="3" fontId="4" fillId="0" borderId="18" xfId="11" applyNumberFormat="1" applyFont="1" applyFill="1" applyBorder="1" applyAlignment="1" applyProtection="1">
      <alignment horizontal="center" vertical="center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right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3" fontId="17" fillId="0" borderId="1" xfId="8" applyNumberFormat="1" applyFont="1" applyFill="1" applyBorder="1" applyAlignment="1" applyProtection="1">
      <alignment horizontal="center" vertical="center" wrapText="1"/>
    </xf>
    <xf numFmtId="3" fontId="17" fillId="0" borderId="2" xfId="8" applyNumberFormat="1" applyFont="1" applyFill="1" applyBorder="1" applyAlignment="1" applyProtection="1">
      <alignment horizontal="center" vertical="center" wrapText="1"/>
    </xf>
    <xf numFmtId="0" fontId="10" fillId="0" borderId="3" xfId="9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14" xfId="3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5" xfId="3" applyFont="1" applyFill="1" applyBorder="1" applyAlignment="1" applyProtection="1">
      <alignment horizontal="center" vertical="center" wrapText="1"/>
    </xf>
    <xf numFmtId="0" fontId="3" fillId="3" borderId="16" xfId="3" applyFont="1" applyFill="1" applyBorder="1" applyAlignment="1" applyProtection="1">
      <alignment horizontal="center" vertical="center" wrapText="1"/>
    </xf>
    <xf numFmtId="0" fontId="3" fillId="0" borderId="7" xfId="9" applyFont="1" applyFill="1" applyBorder="1" applyAlignment="1" applyProtection="1">
      <alignment horizontal="center" vertical="center" wrapText="1"/>
    </xf>
    <xf numFmtId="0" fontId="3" fillId="0" borderId="12" xfId="9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5" xfId="9" applyFont="1" applyFill="1" applyBorder="1" applyAlignment="1" applyProtection="1">
      <alignment horizontal="center" vertical="center" wrapText="1"/>
    </xf>
    <xf numFmtId="0" fontId="3" fillId="0" borderId="3" xfId="9" applyFont="1" applyFill="1" applyBorder="1" applyAlignment="1" applyProtection="1">
      <alignment horizontal="center" vertical="center" wrapText="1"/>
    </xf>
    <xf numFmtId="0" fontId="3" fillId="0" borderId="17" xfId="9" applyFont="1" applyFill="1" applyBorder="1" applyAlignment="1" applyProtection="1">
      <alignment horizontal="center" vertical="center" wrapText="1"/>
    </xf>
    <xf numFmtId="0" fontId="3" fillId="0" borderId="1" xfId="9" applyFont="1" applyFill="1" applyBorder="1" applyAlignment="1" applyProtection="1">
      <alignment horizontal="center" vertical="center" wrapText="1"/>
    </xf>
    <xf numFmtId="0" fontId="3" fillId="0" borderId="2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center" vertical="top" wrapText="1"/>
    </xf>
    <xf numFmtId="0" fontId="3" fillId="0" borderId="3" xfId="9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/>
    <xf numFmtId="0" fontId="3" fillId="0" borderId="3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/>
    <xf numFmtId="0" fontId="3" fillId="0" borderId="0" xfId="3" applyFont="1" applyFill="1" applyBorder="1" applyAlignment="1" applyProtection="1">
      <alignment horizontal="center" vertical="center"/>
    </xf>
    <xf numFmtId="0" fontId="3" fillId="3" borderId="0" xfId="3" applyFont="1" applyFill="1" applyBorder="1" applyAlignment="1" applyProtection="1">
      <alignment horizontal="center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3" xfId="14" applyFont="1" applyBorder="1" applyAlignment="1" applyProtection="1">
      <alignment horizontal="center" vertical="center" wrapText="1"/>
    </xf>
    <xf numFmtId="0" fontId="3" fillId="3" borderId="0" xfId="14" applyFont="1" applyFill="1" applyBorder="1" applyAlignment="1" applyProtection="1">
      <alignment horizontal="left" wrapText="1"/>
    </xf>
    <xf numFmtId="0" fontId="17" fillId="3" borderId="15" xfId="3" applyFont="1" applyFill="1" applyBorder="1" applyAlignment="1" applyProtection="1">
      <alignment horizontal="center" vertical="center" wrapText="1"/>
    </xf>
    <xf numFmtId="0" fontId="17" fillId="3" borderId="16" xfId="3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21">
    <cellStyle name="Bad" xfId="1" builtinId="27"/>
    <cellStyle name="Comma 2" xfId="10"/>
    <cellStyle name="Comma_Quaterlyl_L_2" xfId="20"/>
    <cellStyle name="Normal" xfId="0" builtinId="0"/>
    <cellStyle name="Normal 2" xfId="7"/>
    <cellStyle name="Normal 2 2" xfId="13"/>
    <cellStyle name="Normal 3 2" xfId="19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GROSS WRITTEN PREMIUMS BY CLASSES OF LIFE INSURANCE AS AT </a:t>
            </a:r>
            <a:r>
              <a:rPr lang="bg-BG" sz="1200" b="1" i="0" baseline="0">
                <a:effectLst/>
              </a:rPr>
              <a:t>30.06.20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0.18367288791602304"/>
                  <c:y val="-0.22816943209318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2567506885790652"/>
                  <c:y val="-8.8279960143678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110837858.19755712</c:v>
                </c:pt>
                <c:pt idx="1">
                  <c:v>3299618.3284087577</c:v>
                </c:pt>
                <c:pt idx="2">
                  <c:v>112850316.79628873</c:v>
                </c:pt>
                <c:pt idx="3">
                  <c:v>0</c:v>
                </c:pt>
                <c:pt idx="4">
                  <c:v>19406820.366806809</c:v>
                </c:pt>
                <c:pt idx="5">
                  <c:v>7420634.6930000009</c:v>
                </c:pt>
                <c:pt idx="6">
                  <c:v>42494899.662099995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CLAIMS PAID BY CLASSES OF LIFE INSURANCE AS AT </a:t>
            </a:r>
            <a:r>
              <a:rPr lang="bg-BG" sz="1200" b="1" i="0" baseline="0">
                <a:effectLst/>
              </a:rPr>
              <a:t>30.</a:t>
            </a:r>
            <a:r>
              <a:rPr lang="en-US" sz="1200" b="1" i="0" baseline="0">
                <a:effectLst/>
              </a:rPr>
              <a:t>0</a:t>
            </a:r>
            <a:r>
              <a:rPr lang="bg-BG" sz="1200" b="1" i="0" baseline="0">
                <a:effectLst/>
              </a:rPr>
              <a:t>6.20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67990761.730140984</c:v>
                </c:pt>
                <c:pt idx="1">
                  <c:v>3064603.9864449576</c:v>
                </c:pt>
                <c:pt idx="2">
                  <c:v>19895217.947186608</c:v>
                </c:pt>
                <c:pt idx="3">
                  <c:v>0</c:v>
                </c:pt>
                <c:pt idx="4">
                  <c:v>3733843.8888619659</c:v>
                </c:pt>
                <c:pt idx="5">
                  <c:v>782523.79757787555</c:v>
                </c:pt>
                <c:pt idx="6">
                  <c:v>16394737.703575524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20</xdr:row>
      <xdr:rowOff>34019</xdr:rowOff>
    </xdr:from>
    <xdr:to>
      <xdr:col>8</xdr:col>
      <xdr:colOff>1361</xdr:colOff>
      <xdr:row>46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29936</xdr:rowOff>
    </xdr:from>
    <xdr:to>
      <xdr:col>7</xdr:col>
      <xdr:colOff>911677</xdr:colOff>
      <xdr:row>46</xdr:row>
      <xdr:rowOff>176893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391</v>
      </c>
    </row>
    <row r="2" spans="1:24" ht="15.75" x14ac:dyDescent="0.25">
      <c r="W2" s="163" t="s">
        <v>49</v>
      </c>
      <c r="X2" s="163"/>
    </row>
    <row r="3" spans="1:24" ht="50.25" customHeight="1" x14ac:dyDescent="0.25">
      <c r="A3" s="166" t="s">
        <v>0</v>
      </c>
      <c r="B3" s="166" t="s">
        <v>31</v>
      </c>
      <c r="C3" s="164" t="s">
        <v>381</v>
      </c>
      <c r="D3" s="165"/>
      <c r="E3" s="164" t="s">
        <v>382</v>
      </c>
      <c r="F3" s="165"/>
      <c r="G3" s="164" t="s">
        <v>383</v>
      </c>
      <c r="H3" s="165"/>
      <c r="I3" s="164" t="s">
        <v>384</v>
      </c>
      <c r="J3" s="165"/>
      <c r="K3" s="164" t="s">
        <v>385</v>
      </c>
      <c r="L3" s="165"/>
      <c r="M3" s="164" t="s">
        <v>386</v>
      </c>
      <c r="N3" s="165"/>
      <c r="O3" s="164" t="s">
        <v>387</v>
      </c>
      <c r="P3" s="165"/>
      <c r="Q3" s="164" t="s">
        <v>388</v>
      </c>
      <c r="R3" s="165"/>
      <c r="S3" s="164" t="s">
        <v>389</v>
      </c>
      <c r="T3" s="165"/>
      <c r="U3" s="164" t="s">
        <v>390</v>
      </c>
      <c r="V3" s="165"/>
      <c r="W3" s="168" t="s">
        <v>48</v>
      </c>
      <c r="X3" s="168"/>
    </row>
    <row r="4" spans="1:24" ht="31.5" x14ac:dyDescent="0.25">
      <c r="A4" s="167"/>
      <c r="B4" s="167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16906910.654832155</v>
      </c>
      <c r="D5" s="8">
        <v>0</v>
      </c>
      <c r="E5" s="8">
        <v>20465063.304033551</v>
      </c>
      <c r="F5" s="8">
        <v>0</v>
      </c>
      <c r="G5" s="8">
        <v>27816893.920000002</v>
      </c>
      <c r="H5" s="8">
        <v>1833599</v>
      </c>
      <c r="I5" s="8">
        <v>17825869.07</v>
      </c>
      <c r="J5" s="8">
        <v>0</v>
      </c>
      <c r="K5" s="8">
        <v>12465909.059999999</v>
      </c>
      <c r="L5" s="8">
        <v>0</v>
      </c>
      <c r="M5" s="8">
        <v>9203914.7299999986</v>
      </c>
      <c r="N5" s="8">
        <v>287712.53999999998</v>
      </c>
      <c r="O5" s="8">
        <v>3253627.3086914145</v>
      </c>
      <c r="P5" s="8">
        <v>0</v>
      </c>
      <c r="Q5" s="8">
        <v>1135005</v>
      </c>
      <c r="R5" s="8">
        <v>0</v>
      </c>
      <c r="S5" s="8">
        <v>1583073.8800000001</v>
      </c>
      <c r="T5" s="8">
        <v>0</v>
      </c>
      <c r="U5" s="8">
        <v>181591.27</v>
      </c>
      <c r="V5" s="8">
        <v>0</v>
      </c>
      <c r="W5" s="8">
        <v>110837858.19755712</v>
      </c>
      <c r="X5" s="8">
        <v>2121311.54</v>
      </c>
    </row>
    <row r="6" spans="1:24" ht="15.75" x14ac:dyDescent="0.25">
      <c r="A6" s="2"/>
      <c r="B6" s="98" t="s">
        <v>33</v>
      </c>
      <c r="C6" s="8">
        <v>11651243.542411175</v>
      </c>
      <c r="D6" s="8">
        <v>0</v>
      </c>
      <c r="E6" s="8">
        <v>20463577.994033553</v>
      </c>
      <c r="F6" s="8">
        <v>0</v>
      </c>
      <c r="G6" s="8">
        <v>20764461</v>
      </c>
      <c r="H6" s="8">
        <v>1833599</v>
      </c>
      <c r="I6" s="8">
        <v>17825568.07</v>
      </c>
      <c r="J6" s="8">
        <v>0</v>
      </c>
      <c r="K6" s="8">
        <v>12465909.059999999</v>
      </c>
      <c r="L6" s="8">
        <v>0</v>
      </c>
      <c r="M6" s="8">
        <v>9203914.7299999986</v>
      </c>
      <c r="N6" s="8">
        <v>287712.53999999998</v>
      </c>
      <c r="O6" s="8">
        <v>3253627.3086914145</v>
      </c>
      <c r="P6" s="8">
        <v>0</v>
      </c>
      <c r="Q6" s="8">
        <v>1135005</v>
      </c>
      <c r="R6" s="8">
        <v>0</v>
      </c>
      <c r="S6" s="8">
        <v>1583073.52</v>
      </c>
      <c r="T6" s="8">
        <v>0</v>
      </c>
      <c r="U6" s="8">
        <v>181591.27</v>
      </c>
      <c r="V6" s="8">
        <v>0</v>
      </c>
      <c r="W6" s="8">
        <v>98527971.495136127</v>
      </c>
      <c r="X6" s="8">
        <v>2121311.54</v>
      </c>
    </row>
    <row r="7" spans="1:24" ht="15.75" x14ac:dyDescent="0.25">
      <c r="A7" s="2"/>
      <c r="B7" s="98" t="s">
        <v>34</v>
      </c>
      <c r="C7" s="8">
        <v>8612095.7725153062</v>
      </c>
      <c r="D7" s="8">
        <v>0</v>
      </c>
      <c r="E7" s="8">
        <v>15360522.939033553</v>
      </c>
      <c r="F7" s="8">
        <v>0</v>
      </c>
      <c r="G7" s="8">
        <v>9250818</v>
      </c>
      <c r="H7" s="8">
        <v>0</v>
      </c>
      <c r="I7" s="8">
        <v>6545440.7200000007</v>
      </c>
      <c r="J7" s="8">
        <v>0</v>
      </c>
      <c r="K7" s="8">
        <v>12465909.059999999</v>
      </c>
      <c r="L7" s="8">
        <v>0</v>
      </c>
      <c r="M7" s="8">
        <v>404849.66000000003</v>
      </c>
      <c r="N7" s="8">
        <v>0</v>
      </c>
      <c r="O7" s="8">
        <v>239173.72000000023</v>
      </c>
      <c r="P7" s="8">
        <v>0</v>
      </c>
      <c r="Q7" s="8">
        <v>419512</v>
      </c>
      <c r="R7" s="8">
        <v>0</v>
      </c>
      <c r="S7" s="8">
        <v>1255800.9199999997</v>
      </c>
      <c r="T7" s="8">
        <v>0</v>
      </c>
      <c r="U7" s="8">
        <v>181591.27</v>
      </c>
      <c r="V7" s="8">
        <v>0</v>
      </c>
      <c r="W7" s="8">
        <v>54735714.061548851</v>
      </c>
      <c r="X7" s="8">
        <v>0</v>
      </c>
    </row>
    <row r="8" spans="1:24" ht="15.75" x14ac:dyDescent="0.25">
      <c r="A8" s="2"/>
      <c r="B8" s="98" t="s">
        <v>35</v>
      </c>
      <c r="C8" s="8">
        <v>3039147.7698958693</v>
      </c>
      <c r="D8" s="8">
        <v>0</v>
      </c>
      <c r="E8" s="8">
        <v>5103055.0550000006</v>
      </c>
      <c r="F8" s="8">
        <v>0</v>
      </c>
      <c r="G8" s="8">
        <v>11513643</v>
      </c>
      <c r="H8" s="8">
        <v>1833599</v>
      </c>
      <c r="I8" s="8">
        <v>11280127.35</v>
      </c>
      <c r="J8" s="8">
        <v>0</v>
      </c>
      <c r="K8" s="8">
        <v>0</v>
      </c>
      <c r="L8" s="8">
        <v>0</v>
      </c>
      <c r="M8" s="8">
        <v>8799065.0699999984</v>
      </c>
      <c r="N8" s="8">
        <v>287712.53999999998</v>
      </c>
      <c r="O8" s="8">
        <v>3014453.5886914143</v>
      </c>
      <c r="P8" s="8">
        <v>0</v>
      </c>
      <c r="Q8" s="8">
        <v>715493</v>
      </c>
      <c r="R8" s="8">
        <v>0</v>
      </c>
      <c r="S8" s="8">
        <v>327272.60000000021</v>
      </c>
      <c r="T8" s="8">
        <v>0</v>
      </c>
      <c r="U8" s="8">
        <v>0</v>
      </c>
      <c r="V8" s="8">
        <v>0</v>
      </c>
      <c r="W8" s="8">
        <v>43792257.433587283</v>
      </c>
      <c r="X8" s="8">
        <v>2121311.54</v>
      </c>
    </row>
    <row r="9" spans="1:24" ht="15.75" x14ac:dyDescent="0.25">
      <c r="A9" s="2"/>
      <c r="B9" s="98" t="s">
        <v>36</v>
      </c>
      <c r="C9" s="8">
        <v>5255667.112420979</v>
      </c>
      <c r="D9" s="8">
        <v>0</v>
      </c>
      <c r="E9" s="8">
        <v>1485.31</v>
      </c>
      <c r="F9" s="8">
        <v>0</v>
      </c>
      <c r="G9" s="8">
        <v>7052432.9199999999</v>
      </c>
      <c r="H9" s="8">
        <v>0</v>
      </c>
      <c r="I9" s="8">
        <v>301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0.36</v>
      </c>
      <c r="T9" s="8">
        <v>0</v>
      </c>
      <c r="U9" s="8">
        <v>0</v>
      </c>
      <c r="V9" s="8">
        <v>0</v>
      </c>
      <c r="W9" s="8">
        <v>12309886.702420978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1850533.7200904761</v>
      </c>
      <c r="D10" s="8">
        <v>0</v>
      </c>
      <c r="E10" s="8">
        <v>109965.13831828226</v>
      </c>
      <c r="F10" s="8">
        <v>0</v>
      </c>
      <c r="G10" s="8">
        <v>315993</v>
      </c>
      <c r="H10" s="8">
        <v>0</v>
      </c>
      <c r="I10" s="8">
        <v>763622.57</v>
      </c>
      <c r="J10" s="8">
        <v>0</v>
      </c>
      <c r="K10" s="8">
        <v>0</v>
      </c>
      <c r="L10" s="8">
        <v>0</v>
      </c>
      <c r="M10" s="8">
        <v>56335.8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203168.09999999977</v>
      </c>
      <c r="T10" s="8">
        <v>0</v>
      </c>
      <c r="U10" s="8">
        <v>0</v>
      </c>
      <c r="V10" s="8">
        <v>0</v>
      </c>
      <c r="W10" s="8">
        <v>3299618.3284087577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70572653.685077369</v>
      </c>
      <c r="D11" s="8">
        <v>0</v>
      </c>
      <c r="E11" s="8">
        <v>31664174.111211352</v>
      </c>
      <c r="F11" s="8">
        <v>0</v>
      </c>
      <c r="G11" s="8">
        <v>5152000.79</v>
      </c>
      <c r="H11" s="8">
        <v>0</v>
      </c>
      <c r="I11" s="8">
        <v>3610333.75</v>
      </c>
      <c r="J11" s="8">
        <v>0</v>
      </c>
      <c r="K11" s="8">
        <v>1416641.73</v>
      </c>
      <c r="L11" s="8">
        <v>0</v>
      </c>
      <c r="M11" s="8">
        <v>222045.41</v>
      </c>
      <c r="N11" s="8">
        <v>0</v>
      </c>
      <c r="O11" s="8">
        <v>2404</v>
      </c>
      <c r="P11" s="8">
        <v>0</v>
      </c>
      <c r="Q11" s="8">
        <v>0</v>
      </c>
      <c r="R11" s="8">
        <v>0</v>
      </c>
      <c r="S11" s="8">
        <v>210063.32000000007</v>
      </c>
      <c r="T11" s="8">
        <v>0</v>
      </c>
      <c r="U11" s="8">
        <v>0</v>
      </c>
      <c r="V11" s="8">
        <v>0</v>
      </c>
      <c r="W11" s="8">
        <v>112850316.79628873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0</v>
      </c>
      <c r="D13" s="8">
        <v>0</v>
      </c>
      <c r="E13" s="8">
        <v>6254663.6264368081</v>
      </c>
      <c r="F13" s="8">
        <v>0</v>
      </c>
      <c r="G13" s="8">
        <v>10036789</v>
      </c>
      <c r="H13" s="8">
        <v>1813855</v>
      </c>
      <c r="I13" s="8">
        <v>0</v>
      </c>
      <c r="J13" s="8">
        <v>0</v>
      </c>
      <c r="K13" s="8">
        <v>741078.73</v>
      </c>
      <c r="L13" s="8">
        <v>0</v>
      </c>
      <c r="M13" s="8">
        <v>0</v>
      </c>
      <c r="N13" s="8">
        <v>0</v>
      </c>
      <c r="O13" s="8">
        <v>992203.76037000143</v>
      </c>
      <c r="P13" s="8">
        <v>0</v>
      </c>
      <c r="Q13" s="8">
        <v>0</v>
      </c>
      <c r="R13" s="8">
        <v>0</v>
      </c>
      <c r="S13" s="8">
        <v>84982.740000000384</v>
      </c>
      <c r="T13" s="8">
        <v>0</v>
      </c>
      <c r="U13" s="8">
        <v>1297102.5099999984</v>
      </c>
      <c r="V13" s="8">
        <v>0</v>
      </c>
      <c r="W13" s="8">
        <v>19406820.366806809</v>
      </c>
      <c r="X13" s="8">
        <v>1813855</v>
      </c>
    </row>
    <row r="14" spans="1:24" ht="15.75" x14ac:dyDescent="0.25">
      <c r="A14" s="3" t="s">
        <v>6</v>
      </c>
      <c r="B14" s="100" t="s">
        <v>41</v>
      </c>
      <c r="C14" s="8">
        <v>340305.38</v>
      </c>
      <c r="D14" s="8">
        <v>0</v>
      </c>
      <c r="E14" s="8">
        <v>3185268.87</v>
      </c>
      <c r="F14" s="8">
        <v>0</v>
      </c>
      <c r="G14" s="8">
        <v>817179.14300000004</v>
      </c>
      <c r="H14" s="8">
        <v>0</v>
      </c>
      <c r="I14" s="8">
        <v>1611365.6</v>
      </c>
      <c r="J14" s="8">
        <v>0</v>
      </c>
      <c r="K14" s="8">
        <v>0</v>
      </c>
      <c r="L14" s="8">
        <v>0</v>
      </c>
      <c r="M14" s="8">
        <v>422408.47000000009</v>
      </c>
      <c r="N14" s="8">
        <v>0</v>
      </c>
      <c r="O14" s="8">
        <v>0</v>
      </c>
      <c r="P14" s="8">
        <v>0</v>
      </c>
      <c r="Q14" s="8">
        <v>954013</v>
      </c>
      <c r="R14" s="8">
        <v>0</v>
      </c>
      <c r="S14" s="8">
        <v>90094.23000000001</v>
      </c>
      <c r="T14" s="8">
        <v>0</v>
      </c>
      <c r="U14" s="8">
        <v>0</v>
      </c>
      <c r="V14" s="8">
        <v>0</v>
      </c>
      <c r="W14" s="8">
        <v>7420634.6930000009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2087203.33</v>
      </c>
      <c r="D16" s="8">
        <v>0</v>
      </c>
      <c r="E16" s="8">
        <v>10811612.219999999</v>
      </c>
      <c r="F16" s="8">
        <v>0</v>
      </c>
      <c r="G16" s="8">
        <v>18850254.282099999</v>
      </c>
      <c r="H16" s="8">
        <v>0</v>
      </c>
      <c r="I16" s="8">
        <v>9783122.6199999992</v>
      </c>
      <c r="J16" s="8">
        <v>0</v>
      </c>
      <c r="K16" s="8">
        <v>98062.950000000012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856690</v>
      </c>
      <c r="R16" s="8">
        <v>0</v>
      </c>
      <c r="S16" s="8">
        <v>0</v>
      </c>
      <c r="T16" s="8">
        <v>0</v>
      </c>
      <c r="U16" s="8">
        <v>7954.2599999999984</v>
      </c>
      <c r="V16" s="8">
        <v>0</v>
      </c>
      <c r="W16" s="8">
        <v>42494899.662099995</v>
      </c>
      <c r="X16" s="8">
        <v>0</v>
      </c>
    </row>
    <row r="17" spans="1:24" ht="15.75" x14ac:dyDescent="0.25">
      <c r="A17" s="169" t="s">
        <v>44</v>
      </c>
      <c r="B17" s="170"/>
      <c r="C17" s="9">
        <v>91757606.769999996</v>
      </c>
      <c r="D17" s="9">
        <v>0</v>
      </c>
      <c r="E17" s="9">
        <v>72490747.269999996</v>
      </c>
      <c r="F17" s="9">
        <v>0</v>
      </c>
      <c r="G17" s="9">
        <v>62989110.1351</v>
      </c>
      <c r="H17" s="9">
        <v>3647454</v>
      </c>
      <c r="I17" s="9">
        <v>33594313.609999999</v>
      </c>
      <c r="J17" s="9">
        <v>0</v>
      </c>
      <c r="K17" s="9">
        <v>14721692.469999999</v>
      </c>
      <c r="L17" s="9">
        <v>0</v>
      </c>
      <c r="M17" s="9">
        <v>9904704.4100000001</v>
      </c>
      <c r="N17" s="9">
        <v>287712.53999999998</v>
      </c>
      <c r="O17" s="9">
        <v>4248235.0690614162</v>
      </c>
      <c r="P17" s="9">
        <v>0</v>
      </c>
      <c r="Q17" s="9">
        <v>2945708</v>
      </c>
      <c r="R17" s="9">
        <v>0</v>
      </c>
      <c r="S17" s="9">
        <v>2171382.2700000005</v>
      </c>
      <c r="T17" s="9">
        <v>0</v>
      </c>
      <c r="U17" s="9">
        <v>1486648.0399999984</v>
      </c>
      <c r="V17" s="9">
        <v>0</v>
      </c>
      <c r="W17" s="9">
        <v>296310148.04416144</v>
      </c>
      <c r="X17" s="9">
        <v>3935166.54</v>
      </c>
    </row>
    <row r="18" spans="1:24" ht="33" customHeight="1" x14ac:dyDescent="0.25">
      <c r="A18" s="171" t="s">
        <v>45</v>
      </c>
      <c r="B18" s="172"/>
      <c r="C18" s="161">
        <v>0.30966744600432866</v>
      </c>
      <c r="D18" s="162">
        <v>0</v>
      </c>
      <c r="E18" s="161">
        <v>0.24464483497607423</v>
      </c>
      <c r="F18" s="162">
        <v>0</v>
      </c>
      <c r="G18" s="161">
        <v>0.21257830874463413</v>
      </c>
      <c r="H18" s="162">
        <v>0</v>
      </c>
      <c r="I18" s="161">
        <v>0.11337550816853284</v>
      </c>
      <c r="J18" s="162">
        <v>0</v>
      </c>
      <c r="K18" s="161">
        <v>4.968338940523194E-2</v>
      </c>
      <c r="L18" s="162">
        <v>0</v>
      </c>
      <c r="M18" s="161">
        <v>3.3426814691894464E-2</v>
      </c>
      <c r="N18" s="162">
        <v>0</v>
      </c>
      <c r="O18" s="161">
        <v>1.433712310260892E-2</v>
      </c>
      <c r="P18" s="162">
        <v>0</v>
      </c>
      <c r="Q18" s="161">
        <v>9.9412997477257448E-3</v>
      </c>
      <c r="R18" s="162">
        <v>0</v>
      </c>
      <c r="S18" s="161">
        <v>7.3280725764288783E-3</v>
      </c>
      <c r="T18" s="162">
        <v>0</v>
      </c>
      <c r="U18" s="161">
        <v>5.0172025825400736E-3</v>
      </c>
      <c r="V18" s="162">
        <v>0</v>
      </c>
      <c r="W18" s="161">
        <v>0.99999999999999989</v>
      </c>
      <c r="X18" s="162">
        <v>0</v>
      </c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0.37406028422974602</v>
      </c>
      <c r="B27" s="10" t="s">
        <v>32</v>
      </c>
      <c r="C27" s="11">
        <f>W5</f>
        <v>110837858.19755712</v>
      </c>
    </row>
    <row r="28" spans="1:24" ht="15.75" x14ac:dyDescent="0.25">
      <c r="A28" s="12">
        <f t="shared" si="0"/>
        <v>1.1135691268720875E-2</v>
      </c>
      <c r="B28" s="10" t="s">
        <v>37</v>
      </c>
      <c r="C28" s="11">
        <f>W10</f>
        <v>3299618.3284087577</v>
      </c>
    </row>
    <row r="29" spans="1:24" ht="15.75" x14ac:dyDescent="0.25">
      <c r="A29" s="12">
        <f t="shared" si="0"/>
        <v>0.3808520144894591</v>
      </c>
      <c r="B29" s="10" t="s">
        <v>38</v>
      </c>
      <c r="C29" s="11">
        <f>W11</f>
        <v>112850316.79628873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6.5494956871725032E-2</v>
      </c>
      <c r="B31" s="10" t="s">
        <v>40</v>
      </c>
      <c r="C31" s="11">
        <f>W13</f>
        <v>19406820.366806809</v>
      </c>
    </row>
    <row r="32" spans="1:24" ht="15.75" x14ac:dyDescent="0.25">
      <c r="A32" s="12">
        <f t="shared" si="0"/>
        <v>2.504347131538015E-2</v>
      </c>
      <c r="B32" s="10" t="s">
        <v>41</v>
      </c>
      <c r="C32" s="11">
        <f>W14</f>
        <v>7420634.6930000009</v>
      </c>
    </row>
    <row r="33" spans="1:3" ht="15.75" x14ac:dyDescent="0.25">
      <c r="A33" s="12">
        <f t="shared" si="0"/>
        <v>0.14341358182496894</v>
      </c>
      <c r="B33" s="10" t="s">
        <v>43</v>
      </c>
      <c r="C33" s="11">
        <f>W16</f>
        <v>42494899.662099995</v>
      </c>
    </row>
    <row r="34" spans="1:3" ht="15.75" x14ac:dyDescent="0.25">
      <c r="A34" s="10"/>
      <c r="B34" s="10"/>
      <c r="C34" s="11">
        <f>SUM(C27:C33)</f>
        <v>296310148.04416138</v>
      </c>
    </row>
    <row r="35" spans="1:3" ht="15.75" x14ac:dyDescent="0.25">
      <c r="B35" s="106"/>
    </row>
    <row r="36" spans="1:3" ht="15.75" x14ac:dyDescent="0.25">
      <c r="B36" s="106"/>
    </row>
    <row r="37" spans="1:3" ht="15.75" x14ac:dyDescent="0.25">
      <c r="B37" s="106"/>
    </row>
    <row r="38" spans="1:3" ht="15.75" x14ac:dyDescent="0.25">
      <c r="B38" s="106"/>
    </row>
    <row r="39" spans="1:3" ht="15.75" x14ac:dyDescent="0.25">
      <c r="B39" s="106"/>
    </row>
    <row r="40" spans="1:3" ht="15.75" x14ac:dyDescent="0.25">
      <c r="B40" s="106"/>
    </row>
    <row r="41" spans="1:3" ht="15.75" x14ac:dyDescent="0.25">
      <c r="B41" s="106"/>
    </row>
  </sheetData>
  <mergeCells count="27">
    <mergeCell ref="A17:B17"/>
    <mergeCell ref="A18:B18"/>
    <mergeCell ref="C18:D18"/>
    <mergeCell ref="E18:F18"/>
    <mergeCell ref="A3:A4"/>
    <mergeCell ref="B3:B4"/>
    <mergeCell ref="W3:X3"/>
    <mergeCell ref="C3:D3"/>
    <mergeCell ref="E3:F3"/>
    <mergeCell ref="G3:H3"/>
    <mergeCell ref="I3:J3"/>
    <mergeCell ref="K3:L3"/>
    <mergeCell ref="M3:N3"/>
    <mergeCell ref="O3:P3"/>
    <mergeCell ref="G18:H18"/>
    <mergeCell ref="W2:X2"/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I18:J18"/>
    <mergeCell ref="K18:L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A3" sqref="A3:B5"/>
    </sheetView>
  </sheetViews>
  <sheetFormatPr defaultRowHeight="15.75" x14ac:dyDescent="0.25"/>
  <cols>
    <col min="1" max="1" width="9.140625" style="60" customWidth="1"/>
    <col min="2" max="2" width="76.85546875" style="60" customWidth="1"/>
    <col min="3" max="5" width="16.7109375" style="60" customWidth="1"/>
    <col min="6" max="6" width="19.5703125" style="60" customWidth="1"/>
    <col min="7" max="8" width="15.7109375" style="60" customWidth="1"/>
    <col min="9" max="9" width="16.7109375" style="60" customWidth="1"/>
    <col min="10" max="13" width="15.7109375" style="60" customWidth="1"/>
    <col min="14" max="16384" width="9.140625" style="60"/>
  </cols>
  <sheetData>
    <row r="1" spans="1:14" s="59" customFormat="1" ht="20.25" customHeight="1" x14ac:dyDescent="0.25">
      <c r="A1" s="225" t="s">
        <v>400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4" s="59" customFormat="1" ht="20.25" customHeight="1" x14ac:dyDescent="0.25">
      <c r="M2" s="103" t="s">
        <v>50</v>
      </c>
    </row>
    <row r="3" spans="1:14" ht="21" customHeight="1" x14ac:dyDescent="0.25">
      <c r="A3" s="226"/>
      <c r="B3" s="227"/>
      <c r="C3" s="232" t="s">
        <v>381</v>
      </c>
      <c r="D3" s="218" t="s">
        <v>383</v>
      </c>
      <c r="E3" s="218" t="s">
        <v>384</v>
      </c>
      <c r="F3" s="218" t="s">
        <v>385</v>
      </c>
      <c r="G3" s="218" t="s">
        <v>382</v>
      </c>
      <c r="H3" s="218" t="s">
        <v>386</v>
      </c>
      <c r="I3" s="218" t="s">
        <v>388</v>
      </c>
      <c r="J3" s="218" t="s">
        <v>389</v>
      </c>
      <c r="K3" s="218" t="s">
        <v>390</v>
      </c>
      <c r="L3" s="218" t="s">
        <v>387</v>
      </c>
      <c r="M3" s="221" t="s">
        <v>48</v>
      </c>
    </row>
    <row r="4" spans="1:14" ht="20.25" customHeight="1" x14ac:dyDescent="0.25">
      <c r="A4" s="228"/>
      <c r="B4" s="229"/>
      <c r="C4" s="233"/>
      <c r="D4" s="219"/>
      <c r="E4" s="219"/>
      <c r="F4" s="219"/>
      <c r="G4" s="219"/>
      <c r="H4" s="219"/>
      <c r="I4" s="219"/>
      <c r="J4" s="219"/>
      <c r="K4" s="219"/>
      <c r="L4" s="219"/>
      <c r="M4" s="221"/>
    </row>
    <row r="5" spans="1:14" ht="27.75" customHeight="1" x14ac:dyDescent="0.25">
      <c r="A5" s="230"/>
      <c r="B5" s="231"/>
      <c r="C5" s="234"/>
      <c r="D5" s="220"/>
      <c r="E5" s="220"/>
      <c r="F5" s="220"/>
      <c r="G5" s="220"/>
      <c r="H5" s="220"/>
      <c r="I5" s="220"/>
      <c r="J5" s="220"/>
      <c r="K5" s="220"/>
      <c r="L5" s="220"/>
      <c r="M5" s="221"/>
    </row>
    <row r="6" spans="1:14" x14ac:dyDescent="0.25">
      <c r="A6" s="222" t="s">
        <v>171</v>
      </c>
      <c r="B6" s="223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4" x14ac:dyDescent="0.25">
      <c r="A7" s="116" t="s">
        <v>8</v>
      </c>
      <c r="B7" s="117" t="s">
        <v>172</v>
      </c>
      <c r="C7" s="64">
        <v>4131.0330000000004</v>
      </c>
      <c r="D7" s="64">
        <v>1755</v>
      </c>
      <c r="E7" s="64">
        <v>263</v>
      </c>
      <c r="F7" s="64">
        <v>9</v>
      </c>
      <c r="G7" s="64">
        <v>9796</v>
      </c>
      <c r="H7" s="64">
        <v>426.79622999999992</v>
      </c>
      <c r="I7" s="64">
        <v>0</v>
      </c>
      <c r="J7" s="64">
        <v>1</v>
      </c>
      <c r="K7" s="64">
        <v>176</v>
      </c>
      <c r="L7" s="64">
        <v>114</v>
      </c>
      <c r="M7" s="65">
        <v>16671.829229999999</v>
      </c>
      <c r="N7" s="66"/>
    </row>
    <row r="8" spans="1:14" x14ac:dyDescent="0.25">
      <c r="A8" s="116" t="s">
        <v>9</v>
      </c>
      <c r="B8" s="118" t="s">
        <v>173</v>
      </c>
      <c r="C8" s="64">
        <v>62.124000000000002</v>
      </c>
      <c r="D8" s="64">
        <v>1513</v>
      </c>
      <c r="E8" s="64">
        <v>241</v>
      </c>
      <c r="F8" s="64">
        <v>9</v>
      </c>
      <c r="G8" s="64">
        <v>1643</v>
      </c>
      <c r="H8" s="64">
        <v>423.70977999999991</v>
      </c>
      <c r="I8" s="64">
        <v>0</v>
      </c>
      <c r="J8" s="64">
        <v>1</v>
      </c>
      <c r="K8" s="64">
        <v>176</v>
      </c>
      <c r="L8" s="64">
        <v>114</v>
      </c>
      <c r="M8" s="65">
        <v>4182.8337799999999</v>
      </c>
    </row>
    <row r="9" spans="1:14" x14ac:dyDescent="0.25">
      <c r="A9" s="116" t="s">
        <v>9</v>
      </c>
      <c r="B9" s="118" t="s">
        <v>174</v>
      </c>
      <c r="C9" s="64">
        <v>0</v>
      </c>
      <c r="D9" s="64">
        <v>0</v>
      </c>
      <c r="E9" s="64">
        <v>0</v>
      </c>
      <c r="F9" s="64">
        <v>0</v>
      </c>
      <c r="G9" s="64">
        <v>2023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5">
        <v>2023</v>
      </c>
    </row>
    <row r="10" spans="1:14" x14ac:dyDescent="0.25">
      <c r="A10" s="116" t="s">
        <v>9</v>
      </c>
      <c r="B10" s="118" t="s">
        <v>175</v>
      </c>
      <c r="C10" s="64">
        <v>4068.9090000000001</v>
      </c>
      <c r="D10" s="64">
        <v>242</v>
      </c>
      <c r="E10" s="64">
        <v>22</v>
      </c>
      <c r="F10" s="64">
        <v>0</v>
      </c>
      <c r="G10" s="64">
        <v>6130</v>
      </c>
      <c r="H10" s="64">
        <v>3.086449999999997</v>
      </c>
      <c r="I10" s="64">
        <v>0</v>
      </c>
      <c r="J10" s="64">
        <v>0</v>
      </c>
      <c r="K10" s="64">
        <v>0</v>
      </c>
      <c r="L10" s="64">
        <v>0</v>
      </c>
      <c r="M10" s="65">
        <v>10465.99545</v>
      </c>
    </row>
    <row r="11" spans="1:14" x14ac:dyDescent="0.25">
      <c r="A11" s="119" t="s">
        <v>176</v>
      </c>
      <c r="B11" s="120" t="s">
        <v>177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5"/>
    </row>
    <row r="12" spans="1:14" x14ac:dyDescent="0.25">
      <c r="A12" s="116" t="s">
        <v>10</v>
      </c>
      <c r="B12" s="118" t="s">
        <v>178</v>
      </c>
      <c r="C12" s="64">
        <v>16217.942999999999</v>
      </c>
      <c r="D12" s="64">
        <v>4418</v>
      </c>
      <c r="E12" s="64">
        <v>0</v>
      </c>
      <c r="F12" s="64">
        <v>7722</v>
      </c>
      <c r="G12" s="64">
        <v>19888</v>
      </c>
      <c r="H12" s="64">
        <v>0</v>
      </c>
      <c r="I12" s="64">
        <v>0</v>
      </c>
      <c r="J12" s="64">
        <v>103</v>
      </c>
      <c r="K12" s="64">
        <v>574</v>
      </c>
      <c r="L12" s="64">
        <v>0</v>
      </c>
      <c r="M12" s="65">
        <v>48922.942999999999</v>
      </c>
    </row>
    <row r="13" spans="1:14" x14ac:dyDescent="0.25">
      <c r="A13" s="121">
        <v>1</v>
      </c>
      <c r="B13" s="122" t="s">
        <v>179</v>
      </c>
      <c r="C13" s="64">
        <v>0</v>
      </c>
      <c r="D13" s="64">
        <v>4418</v>
      </c>
      <c r="E13" s="64">
        <v>0</v>
      </c>
      <c r="F13" s="64">
        <v>0</v>
      </c>
      <c r="G13" s="64">
        <v>7868</v>
      </c>
      <c r="H13" s="64">
        <v>0</v>
      </c>
      <c r="I13" s="64">
        <v>0</v>
      </c>
      <c r="J13" s="64">
        <v>0</v>
      </c>
      <c r="K13" s="64">
        <v>186</v>
      </c>
      <c r="L13" s="64">
        <v>0</v>
      </c>
      <c r="M13" s="65">
        <v>12472</v>
      </c>
    </row>
    <row r="14" spans="1:14" ht="25.5" x14ac:dyDescent="0.25">
      <c r="A14" s="116" t="s">
        <v>11</v>
      </c>
      <c r="B14" s="123" t="s">
        <v>180</v>
      </c>
      <c r="C14" s="64">
        <v>0</v>
      </c>
      <c r="D14" s="64">
        <v>199</v>
      </c>
      <c r="E14" s="64">
        <v>61</v>
      </c>
      <c r="F14" s="64">
        <v>0</v>
      </c>
      <c r="G14" s="64">
        <v>115613</v>
      </c>
      <c r="H14" s="64">
        <v>0</v>
      </c>
      <c r="I14" s="64">
        <v>7793</v>
      </c>
      <c r="J14" s="64">
        <v>0</v>
      </c>
      <c r="K14" s="64">
        <v>0</v>
      </c>
      <c r="L14" s="64">
        <v>0</v>
      </c>
      <c r="M14" s="65">
        <v>123666</v>
      </c>
      <c r="N14" s="66"/>
    </row>
    <row r="15" spans="1:14" x14ac:dyDescent="0.25">
      <c r="A15" s="116" t="s">
        <v>1</v>
      </c>
      <c r="B15" s="118" t="s">
        <v>181</v>
      </c>
      <c r="C15" s="64">
        <v>0</v>
      </c>
      <c r="D15" s="64">
        <v>169</v>
      </c>
      <c r="E15" s="64">
        <v>61</v>
      </c>
      <c r="F15" s="64">
        <v>0</v>
      </c>
      <c r="G15" s="64">
        <v>115425</v>
      </c>
      <c r="H15" s="64">
        <v>0</v>
      </c>
      <c r="I15" s="64">
        <v>7793</v>
      </c>
      <c r="J15" s="64">
        <v>0</v>
      </c>
      <c r="K15" s="64">
        <v>0</v>
      </c>
      <c r="L15" s="64">
        <v>0</v>
      </c>
      <c r="M15" s="65">
        <v>123448</v>
      </c>
    </row>
    <row r="16" spans="1:14" ht="30" x14ac:dyDescent="0.25">
      <c r="A16" s="116" t="s">
        <v>2</v>
      </c>
      <c r="B16" s="118" t="s">
        <v>182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5">
        <v>0</v>
      </c>
    </row>
    <row r="17" spans="1:14" x14ac:dyDescent="0.25">
      <c r="A17" s="116" t="s">
        <v>3</v>
      </c>
      <c r="B17" s="118" t="s">
        <v>183</v>
      </c>
      <c r="C17" s="64">
        <v>0</v>
      </c>
      <c r="D17" s="64">
        <v>30</v>
      </c>
      <c r="E17" s="64">
        <v>0</v>
      </c>
      <c r="F17" s="64">
        <v>0</v>
      </c>
      <c r="G17" s="64">
        <v>188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5">
        <v>218</v>
      </c>
    </row>
    <row r="18" spans="1:14" ht="30" x14ac:dyDescent="0.25">
      <c r="A18" s="116" t="s">
        <v>4</v>
      </c>
      <c r="B18" s="118" t="s">
        <v>184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5">
        <v>0</v>
      </c>
    </row>
    <row r="19" spans="1:14" x14ac:dyDescent="0.25">
      <c r="A19" s="116" t="s">
        <v>12</v>
      </c>
      <c r="B19" s="118" t="s">
        <v>185</v>
      </c>
      <c r="C19" s="64">
        <v>393180.11199999996</v>
      </c>
      <c r="D19" s="64">
        <v>159178</v>
      </c>
      <c r="E19" s="64">
        <v>140699</v>
      </c>
      <c r="F19" s="64">
        <v>271901</v>
      </c>
      <c r="G19" s="64">
        <v>187954</v>
      </c>
      <c r="H19" s="64">
        <v>48820.894480000003</v>
      </c>
      <c r="I19" s="64">
        <v>5576</v>
      </c>
      <c r="J19" s="64">
        <v>24291</v>
      </c>
      <c r="K19" s="64">
        <v>6900</v>
      </c>
      <c r="L19" s="64">
        <v>14355</v>
      </c>
      <c r="M19" s="65">
        <v>1252855.00648</v>
      </c>
      <c r="N19" s="66"/>
    </row>
    <row r="20" spans="1:14" x14ac:dyDescent="0.25">
      <c r="A20" s="116" t="s">
        <v>1</v>
      </c>
      <c r="B20" s="118" t="s">
        <v>186</v>
      </c>
      <c r="C20" s="64">
        <v>82081.502999999997</v>
      </c>
      <c r="D20" s="64">
        <v>8844</v>
      </c>
      <c r="E20" s="64">
        <v>17256</v>
      </c>
      <c r="F20" s="64">
        <v>40425</v>
      </c>
      <c r="G20" s="64">
        <v>0</v>
      </c>
      <c r="H20" s="64">
        <v>317.19947999999999</v>
      </c>
      <c r="I20" s="64">
        <v>0</v>
      </c>
      <c r="J20" s="64">
        <v>15478</v>
      </c>
      <c r="K20" s="64">
        <v>5162</v>
      </c>
      <c r="L20" s="64">
        <v>5694</v>
      </c>
      <c r="M20" s="65">
        <v>175257.70248000001</v>
      </c>
    </row>
    <row r="21" spans="1:14" x14ac:dyDescent="0.25">
      <c r="A21" s="116" t="s">
        <v>2</v>
      </c>
      <c r="B21" s="118" t="s">
        <v>187</v>
      </c>
      <c r="C21" s="64">
        <v>309687.45</v>
      </c>
      <c r="D21" s="64">
        <v>148715</v>
      </c>
      <c r="E21" s="64">
        <v>119026</v>
      </c>
      <c r="F21" s="64">
        <v>231041</v>
      </c>
      <c r="G21" s="64">
        <v>185940</v>
      </c>
      <c r="H21" s="64">
        <v>39608.016909999998</v>
      </c>
      <c r="I21" s="64">
        <v>5576</v>
      </c>
      <c r="J21" s="64">
        <v>8813</v>
      </c>
      <c r="K21" s="64">
        <v>783</v>
      </c>
      <c r="L21" s="64">
        <v>881</v>
      </c>
      <c r="M21" s="65">
        <v>1050070.46691</v>
      </c>
    </row>
    <row r="22" spans="1:14" x14ac:dyDescent="0.25">
      <c r="A22" s="116"/>
      <c r="B22" s="118" t="s">
        <v>188</v>
      </c>
      <c r="C22" s="64">
        <v>309687.45</v>
      </c>
      <c r="D22" s="64">
        <v>135163</v>
      </c>
      <c r="E22" s="64">
        <v>81625</v>
      </c>
      <c r="F22" s="64">
        <v>200194</v>
      </c>
      <c r="G22" s="64">
        <v>119865</v>
      </c>
      <c r="H22" s="64">
        <v>39608.016909999998</v>
      </c>
      <c r="I22" s="64">
        <v>1925</v>
      </c>
      <c r="J22" s="64">
        <v>6318</v>
      </c>
      <c r="K22" s="64">
        <v>783</v>
      </c>
      <c r="L22" s="64">
        <v>0</v>
      </c>
      <c r="M22" s="65">
        <v>895168.46690999996</v>
      </c>
    </row>
    <row r="23" spans="1:14" x14ac:dyDescent="0.25">
      <c r="A23" s="116" t="s">
        <v>3</v>
      </c>
      <c r="B23" s="118" t="s">
        <v>189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5">
        <v>0</v>
      </c>
    </row>
    <row r="24" spans="1:14" x14ac:dyDescent="0.25">
      <c r="A24" s="116" t="s">
        <v>4</v>
      </c>
      <c r="B24" s="118" t="s">
        <v>190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5">
        <v>0</v>
      </c>
    </row>
    <row r="25" spans="1:14" x14ac:dyDescent="0.25">
      <c r="A25" s="116" t="s">
        <v>5</v>
      </c>
      <c r="B25" s="118" t="s">
        <v>191</v>
      </c>
      <c r="C25" s="64">
        <v>204.84399999999999</v>
      </c>
      <c r="D25" s="64">
        <v>1619</v>
      </c>
      <c r="E25" s="64">
        <v>0</v>
      </c>
      <c r="F25" s="64">
        <v>0</v>
      </c>
      <c r="G25" s="64">
        <v>2014</v>
      </c>
      <c r="H25" s="64">
        <v>0</v>
      </c>
      <c r="I25" s="64">
        <v>0</v>
      </c>
      <c r="J25" s="64">
        <v>0</v>
      </c>
      <c r="K25" s="64">
        <v>932</v>
      </c>
      <c r="L25" s="64">
        <v>7780</v>
      </c>
      <c r="M25" s="65">
        <v>12549.844000000001</v>
      </c>
    </row>
    <row r="26" spans="1:14" x14ac:dyDescent="0.25">
      <c r="A26" s="116" t="s">
        <v>6</v>
      </c>
      <c r="B26" s="118" t="s">
        <v>192</v>
      </c>
      <c r="C26" s="64">
        <v>0</v>
      </c>
      <c r="D26" s="64">
        <v>0</v>
      </c>
      <c r="E26" s="64">
        <v>4417</v>
      </c>
      <c r="F26" s="64">
        <v>0</v>
      </c>
      <c r="G26" s="64">
        <v>0</v>
      </c>
      <c r="H26" s="64">
        <v>8895.6780899999994</v>
      </c>
      <c r="I26" s="64">
        <v>0</v>
      </c>
      <c r="J26" s="64">
        <v>0</v>
      </c>
      <c r="K26" s="64">
        <v>23</v>
      </c>
      <c r="L26" s="64">
        <v>0</v>
      </c>
      <c r="M26" s="65">
        <v>13335.678089999999</v>
      </c>
    </row>
    <row r="27" spans="1:14" x14ac:dyDescent="0.25">
      <c r="A27" s="116" t="s">
        <v>7</v>
      </c>
      <c r="B27" s="118" t="s">
        <v>175</v>
      </c>
      <c r="C27" s="64">
        <v>1206.3150000000001</v>
      </c>
      <c r="D27" s="64">
        <v>0</v>
      </c>
      <c r="E27" s="64">
        <v>0</v>
      </c>
      <c r="F27" s="64">
        <v>435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5">
        <v>1641.3150000000001</v>
      </c>
    </row>
    <row r="28" spans="1:14" x14ac:dyDescent="0.25">
      <c r="A28" s="116" t="s">
        <v>13</v>
      </c>
      <c r="B28" s="118" t="s">
        <v>193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5">
        <v>0</v>
      </c>
    </row>
    <row r="29" spans="1:14" x14ac:dyDescent="0.25">
      <c r="A29" s="116"/>
      <c r="B29" s="120" t="s">
        <v>194</v>
      </c>
      <c r="C29" s="64">
        <v>409398.05499999993</v>
      </c>
      <c r="D29" s="64">
        <v>163795</v>
      </c>
      <c r="E29" s="64">
        <v>140760</v>
      </c>
      <c r="F29" s="64">
        <v>279623</v>
      </c>
      <c r="G29" s="64">
        <v>323455</v>
      </c>
      <c r="H29" s="64">
        <v>48820.894480000003</v>
      </c>
      <c r="I29" s="64">
        <v>13369</v>
      </c>
      <c r="J29" s="64">
        <v>24394</v>
      </c>
      <c r="K29" s="64">
        <v>7474</v>
      </c>
      <c r="L29" s="64">
        <v>14355</v>
      </c>
      <c r="M29" s="65">
        <v>1425443.94948</v>
      </c>
      <c r="N29" s="66"/>
    </row>
    <row r="30" spans="1:14" x14ac:dyDescent="0.25">
      <c r="A30" s="119" t="s">
        <v>195</v>
      </c>
      <c r="B30" s="120" t="s">
        <v>196</v>
      </c>
      <c r="C30" s="64">
        <v>288071.89399999997</v>
      </c>
      <c r="D30" s="64">
        <v>37739</v>
      </c>
      <c r="E30" s="64">
        <v>21797</v>
      </c>
      <c r="F30" s="64">
        <v>18309</v>
      </c>
      <c r="G30" s="64">
        <v>156500</v>
      </c>
      <c r="H30" s="64">
        <v>5940.9861099999998</v>
      </c>
      <c r="I30" s="64">
        <v>0</v>
      </c>
      <c r="J30" s="64">
        <v>5071</v>
      </c>
      <c r="K30" s="64">
        <v>0</v>
      </c>
      <c r="L30" s="64">
        <v>86</v>
      </c>
      <c r="M30" s="65">
        <v>533514.88011000003</v>
      </c>
    </row>
    <row r="31" spans="1:14" s="69" customFormat="1" x14ac:dyDescent="0.25">
      <c r="A31" s="119" t="s">
        <v>197</v>
      </c>
      <c r="B31" s="120" t="s">
        <v>198</v>
      </c>
      <c r="C31" s="64">
        <v>1222.1190000000001</v>
      </c>
      <c r="D31" s="64">
        <v>28114</v>
      </c>
      <c r="E31" s="64">
        <v>12912</v>
      </c>
      <c r="F31" s="64">
        <v>4530</v>
      </c>
      <c r="G31" s="64">
        <v>15586</v>
      </c>
      <c r="H31" s="64">
        <v>12137.57748</v>
      </c>
      <c r="I31" s="64">
        <v>2257</v>
      </c>
      <c r="J31" s="64">
        <v>597</v>
      </c>
      <c r="K31" s="64">
        <v>3899</v>
      </c>
      <c r="L31" s="64">
        <v>1063</v>
      </c>
      <c r="M31" s="65">
        <v>82317.696479999999</v>
      </c>
      <c r="N31" s="66"/>
    </row>
    <row r="32" spans="1:14" s="69" customFormat="1" x14ac:dyDescent="0.25">
      <c r="A32" s="119" t="s">
        <v>10</v>
      </c>
      <c r="B32" s="118" t="s">
        <v>199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3"/>
    </row>
    <row r="33" spans="1:14" s="69" customFormat="1" x14ac:dyDescent="0.25">
      <c r="A33" s="119" t="s">
        <v>1</v>
      </c>
      <c r="B33" s="118" t="s">
        <v>200</v>
      </c>
      <c r="C33" s="64">
        <v>733.12800000000004</v>
      </c>
      <c r="D33" s="64">
        <v>23665</v>
      </c>
      <c r="E33" s="64">
        <v>11681</v>
      </c>
      <c r="F33" s="64">
        <v>627</v>
      </c>
      <c r="G33" s="64">
        <v>13975</v>
      </c>
      <c r="H33" s="64">
        <v>11304.59024</v>
      </c>
      <c r="I33" s="64">
        <v>1857</v>
      </c>
      <c r="J33" s="64">
        <v>232</v>
      </c>
      <c r="K33" s="64">
        <v>409</v>
      </c>
      <c r="L33" s="64">
        <v>602</v>
      </c>
      <c r="M33" s="65">
        <v>65085.718239999995</v>
      </c>
      <c r="N33" s="66"/>
    </row>
    <row r="34" spans="1:14" s="69" customFormat="1" x14ac:dyDescent="0.25">
      <c r="A34" s="119" t="s">
        <v>9</v>
      </c>
      <c r="B34" s="118" t="s">
        <v>201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5">
        <v>0</v>
      </c>
    </row>
    <row r="35" spans="1:14" s="69" customFormat="1" x14ac:dyDescent="0.25">
      <c r="A35" s="119" t="s">
        <v>9</v>
      </c>
      <c r="B35" s="118" t="s">
        <v>202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5">
        <v>0</v>
      </c>
    </row>
    <row r="36" spans="1:14" x14ac:dyDescent="0.25">
      <c r="A36" s="119" t="s">
        <v>2</v>
      </c>
      <c r="B36" s="118" t="s">
        <v>203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5">
        <v>0</v>
      </c>
    </row>
    <row r="37" spans="1:14" x14ac:dyDescent="0.25">
      <c r="A37" s="119" t="s">
        <v>9</v>
      </c>
      <c r="B37" s="118" t="s">
        <v>201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</row>
    <row r="38" spans="1:14" x14ac:dyDescent="0.25">
      <c r="A38" s="119" t="s">
        <v>9</v>
      </c>
      <c r="B38" s="118" t="s">
        <v>202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5">
        <v>0</v>
      </c>
    </row>
    <row r="39" spans="1:14" x14ac:dyDescent="0.25">
      <c r="A39" s="119" t="s">
        <v>14</v>
      </c>
      <c r="B39" s="120" t="s">
        <v>204</v>
      </c>
      <c r="C39" s="64">
        <v>733.12800000000004</v>
      </c>
      <c r="D39" s="64">
        <v>23665</v>
      </c>
      <c r="E39" s="64">
        <v>11681</v>
      </c>
      <c r="F39" s="64">
        <v>627</v>
      </c>
      <c r="G39" s="64">
        <v>13975</v>
      </c>
      <c r="H39" s="64">
        <v>11304.59024</v>
      </c>
      <c r="I39" s="64">
        <v>1857</v>
      </c>
      <c r="J39" s="64">
        <v>232</v>
      </c>
      <c r="K39" s="64">
        <v>409</v>
      </c>
      <c r="L39" s="64">
        <v>602</v>
      </c>
      <c r="M39" s="65">
        <v>65085.718239999995</v>
      </c>
      <c r="N39" s="66"/>
    </row>
    <row r="40" spans="1:14" x14ac:dyDescent="0.25">
      <c r="A40" s="116" t="s">
        <v>11</v>
      </c>
      <c r="B40" s="118" t="s">
        <v>205</v>
      </c>
      <c r="C40" s="64">
        <v>17.965</v>
      </c>
      <c r="D40" s="64">
        <v>3418</v>
      </c>
      <c r="E40" s="64">
        <v>1000</v>
      </c>
      <c r="F40" s="64">
        <v>0</v>
      </c>
      <c r="G40" s="64">
        <v>0</v>
      </c>
      <c r="H40" s="64">
        <v>607.44618000000003</v>
      </c>
      <c r="I40" s="64">
        <v>0</v>
      </c>
      <c r="J40" s="64">
        <v>8</v>
      </c>
      <c r="K40" s="64">
        <v>0</v>
      </c>
      <c r="L40" s="64">
        <v>0</v>
      </c>
      <c r="M40" s="65">
        <v>5051.4111800000001</v>
      </c>
    </row>
    <row r="41" spans="1:14" x14ac:dyDescent="0.25">
      <c r="A41" s="116" t="s">
        <v>9</v>
      </c>
      <c r="B41" s="118" t="s">
        <v>201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5">
        <v>0</v>
      </c>
    </row>
    <row r="42" spans="1:14" x14ac:dyDescent="0.25">
      <c r="A42" s="116" t="s">
        <v>9</v>
      </c>
      <c r="B42" s="118" t="s">
        <v>202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5">
        <v>0</v>
      </c>
    </row>
    <row r="43" spans="1:14" x14ac:dyDescent="0.25">
      <c r="A43" s="116" t="s">
        <v>12</v>
      </c>
      <c r="B43" s="118" t="s">
        <v>206</v>
      </c>
      <c r="C43" s="64">
        <v>471.02600000000001</v>
      </c>
      <c r="D43" s="64">
        <v>1031</v>
      </c>
      <c r="E43" s="64">
        <v>231</v>
      </c>
      <c r="F43" s="64">
        <v>3903</v>
      </c>
      <c r="G43" s="64">
        <v>1611</v>
      </c>
      <c r="H43" s="64">
        <v>225.54105999999999</v>
      </c>
      <c r="I43" s="64">
        <v>400</v>
      </c>
      <c r="J43" s="64">
        <v>357</v>
      </c>
      <c r="K43" s="64">
        <v>3490</v>
      </c>
      <c r="L43" s="64">
        <v>461</v>
      </c>
      <c r="M43" s="65">
        <v>12180.567059999999</v>
      </c>
    </row>
    <row r="44" spans="1:14" x14ac:dyDescent="0.25">
      <c r="A44" s="116" t="s">
        <v>9</v>
      </c>
      <c r="B44" s="118" t="s">
        <v>201</v>
      </c>
      <c r="C44" s="64">
        <v>0</v>
      </c>
      <c r="D44" s="64">
        <v>0</v>
      </c>
      <c r="E44" s="64">
        <v>4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5">
        <v>4</v>
      </c>
    </row>
    <row r="45" spans="1:14" x14ac:dyDescent="0.25">
      <c r="A45" s="116" t="s">
        <v>9</v>
      </c>
      <c r="B45" s="118" t="s">
        <v>202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5">
        <v>0</v>
      </c>
    </row>
    <row r="46" spans="1:14" x14ac:dyDescent="0.25">
      <c r="A46" s="116" t="s">
        <v>207</v>
      </c>
      <c r="B46" s="124" t="s">
        <v>208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65"/>
    </row>
    <row r="47" spans="1:14" x14ac:dyDescent="0.25">
      <c r="A47" s="116" t="s">
        <v>1</v>
      </c>
      <c r="B47" s="125" t="s">
        <v>209</v>
      </c>
      <c r="C47" s="64">
        <v>662.56100000000004</v>
      </c>
      <c r="D47" s="64">
        <v>6531</v>
      </c>
      <c r="E47" s="64">
        <v>421</v>
      </c>
      <c r="F47" s="64">
        <v>603</v>
      </c>
      <c r="G47" s="64">
        <v>1934</v>
      </c>
      <c r="H47" s="64">
        <v>0</v>
      </c>
      <c r="I47" s="64">
        <v>0</v>
      </c>
      <c r="J47" s="64">
        <v>0</v>
      </c>
      <c r="K47" s="64">
        <v>0</v>
      </c>
      <c r="L47" s="64">
        <v>52</v>
      </c>
      <c r="M47" s="65">
        <v>10203.561</v>
      </c>
    </row>
    <row r="48" spans="1:14" x14ac:dyDescent="0.25">
      <c r="A48" s="116">
        <v>2</v>
      </c>
      <c r="B48" s="125" t="s">
        <v>210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5">
        <v>0</v>
      </c>
    </row>
    <row r="49" spans="1:14" x14ac:dyDescent="0.25">
      <c r="A49" s="116">
        <v>3</v>
      </c>
      <c r="B49" s="125" t="s">
        <v>211</v>
      </c>
      <c r="C49" s="64">
        <v>0</v>
      </c>
      <c r="D49" s="64">
        <v>223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5">
        <v>223</v>
      </c>
    </row>
    <row r="50" spans="1:14" x14ac:dyDescent="0.25">
      <c r="A50" s="116">
        <v>4</v>
      </c>
      <c r="B50" s="125" t="s">
        <v>212</v>
      </c>
      <c r="C50" s="64">
        <v>2684.19</v>
      </c>
      <c r="D50" s="64">
        <v>2061</v>
      </c>
      <c r="E50" s="64">
        <v>60</v>
      </c>
      <c r="F50" s="64">
        <v>214</v>
      </c>
      <c r="G50" s="64">
        <v>152</v>
      </c>
      <c r="H50" s="64">
        <v>86.562669999999997</v>
      </c>
      <c r="I50" s="64">
        <v>0</v>
      </c>
      <c r="J50" s="64">
        <v>0</v>
      </c>
      <c r="K50" s="64">
        <v>0</v>
      </c>
      <c r="L50" s="64">
        <v>105</v>
      </c>
      <c r="M50" s="65">
        <v>5362.7526700000008</v>
      </c>
    </row>
    <row r="51" spans="1:14" x14ac:dyDescent="0.25">
      <c r="A51" s="116">
        <v>5</v>
      </c>
      <c r="B51" s="125" t="s">
        <v>213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5">
        <v>0</v>
      </c>
    </row>
    <row r="52" spans="1:14" x14ac:dyDescent="0.25">
      <c r="A52" s="116">
        <v>6</v>
      </c>
      <c r="B52" s="125" t="s">
        <v>214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5">
        <v>0</v>
      </c>
    </row>
    <row r="53" spans="1:14" ht="31.5" x14ac:dyDescent="0.25">
      <c r="A53" s="116">
        <v>7</v>
      </c>
      <c r="B53" s="125" t="s">
        <v>215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5">
        <v>0</v>
      </c>
    </row>
    <row r="54" spans="1:14" x14ac:dyDescent="0.25">
      <c r="A54" s="116">
        <v>8</v>
      </c>
      <c r="B54" s="125" t="s">
        <v>216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5">
        <v>0</v>
      </c>
    </row>
    <row r="55" spans="1:14" x14ac:dyDescent="0.25">
      <c r="A55" s="116"/>
      <c r="B55" s="126" t="s">
        <v>217</v>
      </c>
      <c r="C55" s="64">
        <v>3346.7510000000002</v>
      </c>
      <c r="D55" s="64">
        <v>8815</v>
      </c>
      <c r="E55" s="64">
        <v>481</v>
      </c>
      <c r="F55" s="64">
        <v>817</v>
      </c>
      <c r="G55" s="64">
        <v>2086</v>
      </c>
      <c r="H55" s="64">
        <v>86.562669999999997</v>
      </c>
      <c r="I55" s="64">
        <v>0</v>
      </c>
      <c r="J55" s="64">
        <v>0</v>
      </c>
      <c r="K55" s="64">
        <v>0</v>
      </c>
      <c r="L55" s="64">
        <v>157</v>
      </c>
      <c r="M55" s="65">
        <v>15789.31367</v>
      </c>
      <c r="N55" s="66"/>
    </row>
    <row r="56" spans="1:14" x14ac:dyDescent="0.25">
      <c r="A56" s="119" t="s">
        <v>218</v>
      </c>
      <c r="B56" s="120" t="s">
        <v>219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71"/>
    </row>
    <row r="57" spans="1:14" x14ac:dyDescent="0.25">
      <c r="A57" s="119" t="s">
        <v>10</v>
      </c>
      <c r="B57" s="118" t="s">
        <v>220</v>
      </c>
      <c r="C57" s="64">
        <v>726.33100000000002</v>
      </c>
      <c r="D57" s="64">
        <v>826</v>
      </c>
      <c r="E57" s="64">
        <v>642</v>
      </c>
      <c r="F57" s="64">
        <v>99</v>
      </c>
      <c r="G57" s="64">
        <v>1354</v>
      </c>
      <c r="H57" s="64">
        <v>265.7292999999998</v>
      </c>
      <c r="I57" s="64">
        <v>0</v>
      </c>
      <c r="J57" s="64">
        <v>760</v>
      </c>
      <c r="K57" s="64">
        <v>4</v>
      </c>
      <c r="L57" s="64">
        <v>435</v>
      </c>
      <c r="M57" s="65">
        <v>5112.0603000000001</v>
      </c>
      <c r="N57" s="66"/>
    </row>
    <row r="58" spans="1:14" x14ac:dyDescent="0.25">
      <c r="A58" s="119" t="s">
        <v>1</v>
      </c>
      <c r="B58" s="118" t="s">
        <v>221</v>
      </c>
      <c r="C58" s="64">
        <v>9.7240000000000002</v>
      </c>
      <c r="D58" s="64">
        <v>327</v>
      </c>
      <c r="E58" s="64">
        <v>137</v>
      </c>
      <c r="F58" s="64">
        <v>54</v>
      </c>
      <c r="G58" s="64">
        <v>1200</v>
      </c>
      <c r="H58" s="64">
        <v>202.50532999999982</v>
      </c>
      <c r="I58" s="64">
        <v>0</v>
      </c>
      <c r="J58" s="64">
        <v>0</v>
      </c>
      <c r="K58" s="64">
        <v>4</v>
      </c>
      <c r="L58" s="64">
        <v>1</v>
      </c>
      <c r="M58" s="65">
        <v>1935.2293299999997</v>
      </c>
    </row>
    <row r="59" spans="1:14" x14ac:dyDescent="0.25">
      <c r="A59" s="119" t="s">
        <v>2</v>
      </c>
      <c r="B59" s="118" t="s">
        <v>175</v>
      </c>
      <c r="C59" s="64">
        <v>716.60699999999997</v>
      </c>
      <c r="D59" s="64">
        <v>499</v>
      </c>
      <c r="E59" s="64">
        <v>505</v>
      </c>
      <c r="F59" s="64">
        <v>45</v>
      </c>
      <c r="G59" s="64">
        <v>154</v>
      </c>
      <c r="H59" s="64">
        <v>63.223969999999973</v>
      </c>
      <c r="I59" s="64">
        <v>0</v>
      </c>
      <c r="J59" s="64">
        <v>760</v>
      </c>
      <c r="K59" s="64">
        <v>0</v>
      </c>
      <c r="L59" s="64">
        <v>434</v>
      </c>
      <c r="M59" s="65">
        <v>3176.83097</v>
      </c>
    </row>
    <row r="60" spans="1:14" x14ac:dyDescent="0.25">
      <c r="A60" s="119" t="s">
        <v>11</v>
      </c>
      <c r="B60" s="118" t="s">
        <v>222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3"/>
    </row>
    <row r="61" spans="1:14" x14ac:dyDescent="0.25">
      <c r="A61" s="119" t="s">
        <v>1</v>
      </c>
      <c r="B61" s="118" t="s">
        <v>223</v>
      </c>
      <c r="C61" s="64">
        <v>9572.2000000000007</v>
      </c>
      <c r="D61" s="64">
        <v>17003</v>
      </c>
      <c r="E61" s="64">
        <v>2524</v>
      </c>
      <c r="F61" s="64">
        <v>1845</v>
      </c>
      <c r="G61" s="64">
        <v>111989</v>
      </c>
      <c r="H61" s="64">
        <v>4648.3581099999992</v>
      </c>
      <c r="I61" s="64">
        <v>1163</v>
      </c>
      <c r="J61" s="64">
        <v>259</v>
      </c>
      <c r="K61" s="64">
        <v>100</v>
      </c>
      <c r="L61" s="64">
        <v>393</v>
      </c>
      <c r="M61" s="65">
        <v>149496.55811000001</v>
      </c>
    </row>
    <row r="62" spans="1:14" x14ac:dyDescent="0.25">
      <c r="A62" s="119" t="s">
        <v>2</v>
      </c>
      <c r="B62" s="118" t="s">
        <v>224</v>
      </c>
      <c r="C62" s="64">
        <v>0.51200000000000001</v>
      </c>
      <c r="D62" s="64">
        <v>8</v>
      </c>
      <c r="E62" s="64">
        <v>9</v>
      </c>
      <c r="F62" s="64">
        <v>6</v>
      </c>
      <c r="G62" s="64">
        <v>13</v>
      </c>
      <c r="H62" s="64">
        <v>4.7492399999999995</v>
      </c>
      <c r="I62" s="64">
        <v>371</v>
      </c>
      <c r="J62" s="64">
        <v>1</v>
      </c>
      <c r="K62" s="64">
        <v>1</v>
      </c>
      <c r="L62" s="64">
        <v>2</v>
      </c>
      <c r="M62" s="65">
        <v>416.26123999999999</v>
      </c>
    </row>
    <row r="63" spans="1:14" x14ac:dyDescent="0.25">
      <c r="A63" s="119" t="s">
        <v>3</v>
      </c>
      <c r="B63" s="118" t="s">
        <v>225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 t="s">
        <v>14</v>
      </c>
      <c r="J63" s="64">
        <v>0</v>
      </c>
      <c r="K63" s="64">
        <v>0</v>
      </c>
      <c r="L63" s="64">
        <v>0</v>
      </c>
      <c r="M63" s="65">
        <v>0</v>
      </c>
    </row>
    <row r="64" spans="1:14" x14ac:dyDescent="0.25">
      <c r="A64" s="116"/>
      <c r="B64" s="120" t="s">
        <v>226</v>
      </c>
      <c r="C64" s="64">
        <v>9572.7120000000014</v>
      </c>
      <c r="D64" s="64">
        <v>17011</v>
      </c>
      <c r="E64" s="64">
        <v>2533</v>
      </c>
      <c r="F64" s="64">
        <v>1851</v>
      </c>
      <c r="G64" s="64">
        <v>112002</v>
      </c>
      <c r="H64" s="64">
        <v>4653.1073499999993</v>
      </c>
      <c r="I64" s="64">
        <v>1534</v>
      </c>
      <c r="J64" s="64">
        <v>260</v>
      </c>
      <c r="K64" s="64">
        <v>101</v>
      </c>
      <c r="L64" s="64">
        <v>395</v>
      </c>
      <c r="M64" s="65">
        <v>149912.81935000001</v>
      </c>
      <c r="N64" s="66"/>
    </row>
    <row r="65" spans="1:14" x14ac:dyDescent="0.25">
      <c r="A65" s="116" t="s">
        <v>16</v>
      </c>
      <c r="B65" s="118" t="s">
        <v>175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124.52825999999999</v>
      </c>
      <c r="I65" s="64">
        <v>91</v>
      </c>
      <c r="J65" s="64">
        <v>0</v>
      </c>
      <c r="K65" s="64">
        <v>0</v>
      </c>
      <c r="L65" s="64">
        <v>138</v>
      </c>
      <c r="M65" s="65">
        <v>353.52825999999999</v>
      </c>
    </row>
    <row r="66" spans="1:14" x14ac:dyDescent="0.25">
      <c r="A66" s="116"/>
      <c r="B66" s="120" t="s">
        <v>227</v>
      </c>
      <c r="C66" s="64">
        <v>10299.043000000001</v>
      </c>
      <c r="D66" s="64">
        <v>17837</v>
      </c>
      <c r="E66" s="64">
        <v>3175</v>
      </c>
      <c r="F66" s="64">
        <v>1950</v>
      </c>
      <c r="G66" s="64">
        <v>113356</v>
      </c>
      <c r="H66" s="64">
        <v>5043.3649099999993</v>
      </c>
      <c r="I66" s="64">
        <v>1625</v>
      </c>
      <c r="J66" s="64">
        <v>1020</v>
      </c>
      <c r="K66" s="64">
        <v>105</v>
      </c>
      <c r="L66" s="64">
        <v>968</v>
      </c>
      <c r="M66" s="65">
        <v>155378.40791000001</v>
      </c>
      <c r="N66" s="66"/>
    </row>
    <row r="67" spans="1:14" x14ac:dyDescent="0.25">
      <c r="A67" s="119" t="s">
        <v>228</v>
      </c>
      <c r="B67" s="120" t="s">
        <v>229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71"/>
    </row>
    <row r="68" spans="1:14" x14ac:dyDescent="0.25">
      <c r="A68" s="119" t="s">
        <v>10</v>
      </c>
      <c r="B68" s="118" t="s">
        <v>230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5">
        <v>0</v>
      </c>
    </row>
    <row r="69" spans="1:14" x14ac:dyDescent="0.25">
      <c r="A69" s="119" t="s">
        <v>11</v>
      </c>
      <c r="B69" s="118" t="s">
        <v>231</v>
      </c>
      <c r="C69" s="64">
        <v>10584.335999999999</v>
      </c>
      <c r="D69" s="64">
        <v>27804</v>
      </c>
      <c r="E69" s="64">
        <v>0</v>
      </c>
      <c r="F69" s="64">
        <v>0</v>
      </c>
      <c r="G69" s="64">
        <v>3697</v>
      </c>
      <c r="H69" s="64">
        <v>1206.1819599999999</v>
      </c>
      <c r="I69" s="64">
        <v>0</v>
      </c>
      <c r="J69" s="64">
        <v>0</v>
      </c>
      <c r="K69" s="64">
        <v>0</v>
      </c>
      <c r="L69" s="64">
        <v>0</v>
      </c>
      <c r="M69" s="65">
        <v>43291.517959999997</v>
      </c>
    </row>
    <row r="70" spans="1:14" x14ac:dyDescent="0.25">
      <c r="A70" s="119" t="s">
        <v>12</v>
      </c>
      <c r="B70" s="118" t="s">
        <v>232</v>
      </c>
      <c r="C70" s="64">
        <v>100.471</v>
      </c>
      <c r="D70" s="64">
        <v>238</v>
      </c>
      <c r="E70" s="64">
        <v>79</v>
      </c>
      <c r="F70" s="64">
        <v>98</v>
      </c>
      <c r="G70" s="64">
        <v>280</v>
      </c>
      <c r="H70" s="64">
        <v>158.91084000000001</v>
      </c>
      <c r="I70" s="64">
        <v>0</v>
      </c>
      <c r="J70" s="64">
        <v>33</v>
      </c>
      <c r="K70" s="64">
        <v>71</v>
      </c>
      <c r="L70" s="64">
        <v>113</v>
      </c>
      <c r="M70" s="65">
        <v>1171.38184</v>
      </c>
    </row>
    <row r="71" spans="1:14" x14ac:dyDescent="0.25">
      <c r="A71" s="119"/>
      <c r="B71" s="120" t="s">
        <v>233</v>
      </c>
      <c r="C71" s="64">
        <v>10684.806999999999</v>
      </c>
      <c r="D71" s="64">
        <v>28042</v>
      </c>
      <c r="E71" s="64">
        <v>79</v>
      </c>
      <c r="F71" s="64">
        <v>98</v>
      </c>
      <c r="G71" s="64">
        <v>3977</v>
      </c>
      <c r="H71" s="64">
        <v>1365.0927999999999</v>
      </c>
      <c r="I71" s="64">
        <v>0</v>
      </c>
      <c r="J71" s="64">
        <v>33</v>
      </c>
      <c r="K71" s="64">
        <v>71</v>
      </c>
      <c r="L71" s="64">
        <v>113</v>
      </c>
      <c r="M71" s="65">
        <v>44462.899799999999</v>
      </c>
      <c r="N71" s="66"/>
    </row>
    <row r="72" spans="1:14" x14ac:dyDescent="0.25">
      <c r="A72" s="119"/>
      <c r="B72" s="127" t="s">
        <v>234</v>
      </c>
      <c r="C72" s="64">
        <v>727153.70199999982</v>
      </c>
      <c r="D72" s="64">
        <v>286097</v>
      </c>
      <c r="E72" s="64">
        <v>179467</v>
      </c>
      <c r="F72" s="64">
        <v>305336</v>
      </c>
      <c r="G72" s="64">
        <v>624756</v>
      </c>
      <c r="H72" s="64">
        <v>73821.274680000002</v>
      </c>
      <c r="I72" s="64">
        <v>17251</v>
      </c>
      <c r="J72" s="64">
        <v>31116</v>
      </c>
      <c r="K72" s="64">
        <v>11725</v>
      </c>
      <c r="L72" s="64">
        <v>16856</v>
      </c>
      <c r="M72" s="65">
        <v>2273578.9766799994</v>
      </c>
      <c r="N72" s="66"/>
    </row>
    <row r="73" spans="1:14" x14ac:dyDescent="0.25">
      <c r="A73" s="119" t="s">
        <v>235</v>
      </c>
      <c r="B73" s="120" t="s">
        <v>236</v>
      </c>
      <c r="C73" s="64">
        <v>0</v>
      </c>
      <c r="D73" s="64">
        <v>28</v>
      </c>
      <c r="E73" s="64">
        <v>0</v>
      </c>
      <c r="F73" s="64">
        <v>0</v>
      </c>
      <c r="G73" s="64">
        <v>361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5">
        <v>389</v>
      </c>
    </row>
    <row r="74" spans="1:14" x14ac:dyDescent="0.25">
      <c r="A74" s="224" t="s">
        <v>237</v>
      </c>
      <c r="B74" s="224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3"/>
    </row>
    <row r="75" spans="1:14" x14ac:dyDescent="0.25">
      <c r="A75" s="128" t="s">
        <v>238</v>
      </c>
      <c r="B75" s="129" t="s">
        <v>239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71"/>
    </row>
    <row r="76" spans="1:14" x14ac:dyDescent="0.25">
      <c r="A76" s="119" t="s">
        <v>10</v>
      </c>
      <c r="B76" s="118" t="s">
        <v>240</v>
      </c>
      <c r="C76" s="64">
        <v>18640.008000000002</v>
      </c>
      <c r="D76" s="64">
        <v>32136</v>
      </c>
      <c r="E76" s="64">
        <v>13652</v>
      </c>
      <c r="F76" s="64">
        <v>12400</v>
      </c>
      <c r="G76" s="64">
        <v>136392</v>
      </c>
      <c r="H76" s="64">
        <v>7400</v>
      </c>
      <c r="I76" s="64">
        <v>12769</v>
      </c>
      <c r="J76" s="64">
        <v>11800</v>
      </c>
      <c r="K76" s="64">
        <v>7400</v>
      </c>
      <c r="L76" s="64">
        <v>11375</v>
      </c>
      <c r="M76" s="65">
        <v>263964.00800000003</v>
      </c>
    </row>
    <row r="77" spans="1:14" x14ac:dyDescent="0.25">
      <c r="A77" s="130" t="s">
        <v>9</v>
      </c>
      <c r="B77" s="118" t="s">
        <v>241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5">
        <v>0</v>
      </c>
    </row>
    <row r="78" spans="1:14" x14ac:dyDescent="0.25">
      <c r="A78" s="130" t="s">
        <v>9</v>
      </c>
      <c r="B78" s="118" t="s">
        <v>242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5">
        <v>0</v>
      </c>
    </row>
    <row r="79" spans="1:14" x14ac:dyDescent="0.25">
      <c r="A79" s="119" t="s">
        <v>11</v>
      </c>
      <c r="B79" s="118" t="s">
        <v>243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5">
        <v>0</v>
      </c>
    </row>
    <row r="80" spans="1:14" x14ac:dyDescent="0.25">
      <c r="A80" s="119" t="s">
        <v>12</v>
      </c>
      <c r="B80" s="118" t="s">
        <v>244</v>
      </c>
      <c r="C80" s="64">
        <v>35784.267</v>
      </c>
      <c r="D80" s="64">
        <v>12184</v>
      </c>
      <c r="E80" s="64">
        <v>0</v>
      </c>
      <c r="F80" s="64">
        <v>21767</v>
      </c>
      <c r="G80" s="64">
        <v>12861</v>
      </c>
      <c r="H80" s="64">
        <v>2317.2439100000001</v>
      </c>
      <c r="I80" s="64">
        <v>0</v>
      </c>
      <c r="J80" s="64">
        <v>-32</v>
      </c>
      <c r="K80" s="64">
        <v>4</v>
      </c>
      <c r="L80" s="64">
        <v>0</v>
      </c>
      <c r="M80" s="65">
        <v>84885.510909999997</v>
      </c>
    </row>
    <row r="81" spans="1:14" x14ac:dyDescent="0.25">
      <c r="A81" s="119" t="s">
        <v>13</v>
      </c>
      <c r="B81" s="118" t="s">
        <v>245</v>
      </c>
      <c r="C81" s="64">
        <v>4929.1890000000003</v>
      </c>
      <c r="D81" s="64">
        <v>6573</v>
      </c>
      <c r="E81" s="64">
        <v>1831</v>
      </c>
      <c r="F81" s="64">
        <v>14965</v>
      </c>
      <c r="G81" s="64">
        <v>34542</v>
      </c>
      <c r="H81" s="64">
        <v>14399.73345</v>
      </c>
      <c r="I81" s="64">
        <v>58</v>
      </c>
      <c r="J81" s="64">
        <v>261</v>
      </c>
      <c r="K81" s="64">
        <v>1772</v>
      </c>
      <c r="L81" s="64">
        <v>0</v>
      </c>
      <c r="M81" s="65">
        <v>79330.922449999998</v>
      </c>
    </row>
    <row r="82" spans="1:14" x14ac:dyDescent="0.25">
      <c r="A82" s="119" t="s">
        <v>17</v>
      </c>
      <c r="B82" s="118" t="s">
        <v>246</v>
      </c>
      <c r="C82" s="64">
        <v>43538.546000000002</v>
      </c>
      <c r="D82" s="64">
        <v>0</v>
      </c>
      <c r="E82" s="64">
        <v>17146</v>
      </c>
      <c r="F82" s="64">
        <v>22430</v>
      </c>
      <c r="G82" s="64">
        <v>101637</v>
      </c>
      <c r="H82" s="64">
        <v>3411.0545999999999</v>
      </c>
      <c r="I82" s="64">
        <v>48</v>
      </c>
      <c r="J82" s="64">
        <v>1784</v>
      </c>
      <c r="K82" s="64">
        <v>26</v>
      </c>
      <c r="L82" s="64">
        <v>58</v>
      </c>
      <c r="M82" s="65">
        <v>190078.60060000001</v>
      </c>
    </row>
    <row r="83" spans="1:14" x14ac:dyDescent="0.25">
      <c r="A83" s="119" t="s">
        <v>18</v>
      </c>
      <c r="B83" s="118" t="s">
        <v>247</v>
      </c>
      <c r="C83" s="64">
        <v>0</v>
      </c>
      <c r="D83" s="64">
        <v>0</v>
      </c>
      <c r="E83" s="64">
        <v>0</v>
      </c>
      <c r="F83" s="64">
        <v>0</v>
      </c>
      <c r="G83" s="64">
        <v>-148</v>
      </c>
      <c r="H83" s="64">
        <v>0</v>
      </c>
      <c r="I83" s="64">
        <v>-284</v>
      </c>
      <c r="J83" s="64">
        <v>0</v>
      </c>
      <c r="K83" s="64">
        <v>0</v>
      </c>
      <c r="L83" s="64">
        <v>-3733</v>
      </c>
      <c r="M83" s="65">
        <v>-4165</v>
      </c>
    </row>
    <row r="84" spans="1:14" x14ac:dyDescent="0.25">
      <c r="A84" s="119" t="s">
        <v>19</v>
      </c>
      <c r="B84" s="118" t="s">
        <v>248</v>
      </c>
      <c r="C84" s="64">
        <v>914.51792000000819</v>
      </c>
      <c r="D84" s="64">
        <v>2442</v>
      </c>
      <c r="E84" s="64">
        <v>956</v>
      </c>
      <c r="F84" s="64">
        <v>704</v>
      </c>
      <c r="G84" s="64">
        <v>3000</v>
      </c>
      <c r="H84" s="64">
        <v>341.34538000000242</v>
      </c>
      <c r="I84" s="64">
        <v>99</v>
      </c>
      <c r="J84" s="64">
        <v>-676</v>
      </c>
      <c r="K84" s="64">
        <v>-263</v>
      </c>
      <c r="L84" s="64">
        <v>-261</v>
      </c>
      <c r="M84" s="65">
        <v>7256.86330000001</v>
      </c>
    </row>
    <row r="85" spans="1:14" x14ac:dyDescent="0.25">
      <c r="A85" s="130"/>
      <c r="B85" s="120" t="s">
        <v>249</v>
      </c>
      <c r="C85" s="64">
        <v>103806.52792000002</v>
      </c>
      <c r="D85" s="64">
        <v>53335</v>
      </c>
      <c r="E85" s="64">
        <v>33585</v>
      </c>
      <c r="F85" s="64">
        <v>72266</v>
      </c>
      <c r="G85" s="64">
        <v>288284</v>
      </c>
      <c r="H85" s="64">
        <v>27869.377340000003</v>
      </c>
      <c r="I85" s="64">
        <v>12690</v>
      </c>
      <c r="J85" s="64">
        <v>13137</v>
      </c>
      <c r="K85" s="64">
        <v>8939</v>
      </c>
      <c r="L85" s="64">
        <v>7439</v>
      </c>
      <c r="M85" s="65">
        <v>621350.90526000003</v>
      </c>
      <c r="N85" s="66"/>
    </row>
    <row r="86" spans="1:14" x14ac:dyDescent="0.25">
      <c r="A86" s="119" t="s">
        <v>176</v>
      </c>
      <c r="B86" s="120" t="s">
        <v>250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700</v>
      </c>
      <c r="J86" s="64">
        <v>0</v>
      </c>
      <c r="K86" s="64">
        <v>0</v>
      </c>
      <c r="L86" s="64">
        <v>0</v>
      </c>
      <c r="M86" s="65">
        <v>700</v>
      </c>
    </row>
    <row r="87" spans="1:14" x14ac:dyDescent="0.25">
      <c r="A87" s="116" t="s">
        <v>251</v>
      </c>
      <c r="B87" s="124" t="s">
        <v>252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5">
        <v>0</v>
      </c>
    </row>
    <row r="88" spans="1:14" x14ac:dyDescent="0.25">
      <c r="A88" s="116" t="s">
        <v>195</v>
      </c>
      <c r="B88" s="120" t="s">
        <v>253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71"/>
    </row>
    <row r="89" spans="1:14" x14ac:dyDescent="0.25">
      <c r="A89" s="116" t="s">
        <v>1</v>
      </c>
      <c r="B89" s="125" t="s">
        <v>254</v>
      </c>
      <c r="C89" s="64">
        <v>3287.97</v>
      </c>
      <c r="D89" s="64">
        <v>46417</v>
      </c>
      <c r="E89" s="64">
        <v>17175</v>
      </c>
      <c r="F89" s="64">
        <v>13360</v>
      </c>
      <c r="G89" s="64">
        <v>10004</v>
      </c>
      <c r="H89" s="64">
        <v>3439.3998199999996</v>
      </c>
      <c r="I89" s="64">
        <v>1770</v>
      </c>
      <c r="J89" s="64">
        <v>444</v>
      </c>
      <c r="K89" s="64">
        <v>892</v>
      </c>
      <c r="L89" s="64">
        <v>1075</v>
      </c>
      <c r="M89" s="65">
        <v>97864.369820000007</v>
      </c>
    </row>
    <row r="90" spans="1:14" x14ac:dyDescent="0.25">
      <c r="A90" s="116" t="s">
        <v>2</v>
      </c>
      <c r="B90" s="125" t="s">
        <v>255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84</v>
      </c>
      <c r="M90" s="65">
        <v>84</v>
      </c>
    </row>
    <row r="91" spans="1:14" x14ac:dyDescent="0.25">
      <c r="A91" s="116" t="s">
        <v>3</v>
      </c>
      <c r="B91" s="125" t="s">
        <v>256</v>
      </c>
      <c r="C91" s="64">
        <v>229324.91999999998</v>
      </c>
      <c r="D91" s="64">
        <v>108222</v>
      </c>
      <c r="E91" s="64">
        <v>88879</v>
      </c>
      <c r="F91" s="64">
        <v>192382</v>
      </c>
      <c r="G91" s="64">
        <v>133292</v>
      </c>
      <c r="H91" s="64">
        <v>13319.463619999999</v>
      </c>
      <c r="I91" s="64">
        <v>1155</v>
      </c>
      <c r="J91" s="64">
        <v>8224</v>
      </c>
      <c r="K91" s="64">
        <v>743</v>
      </c>
      <c r="L91" s="64">
        <v>4834</v>
      </c>
      <c r="M91" s="65">
        <v>780375.38361999998</v>
      </c>
    </row>
    <row r="92" spans="1:14" x14ac:dyDescent="0.25">
      <c r="A92" s="116" t="s">
        <v>4</v>
      </c>
      <c r="B92" s="125" t="s">
        <v>257</v>
      </c>
      <c r="C92" s="64">
        <v>13460.939</v>
      </c>
      <c r="D92" s="64">
        <v>16402</v>
      </c>
      <c r="E92" s="64">
        <v>7747</v>
      </c>
      <c r="F92" s="64">
        <v>2261</v>
      </c>
      <c r="G92" s="64">
        <v>13449</v>
      </c>
      <c r="H92" s="64">
        <v>10857.547849999999</v>
      </c>
      <c r="I92" s="64">
        <v>544</v>
      </c>
      <c r="J92" s="64">
        <v>234</v>
      </c>
      <c r="K92" s="64">
        <v>400</v>
      </c>
      <c r="L92" s="64">
        <v>698</v>
      </c>
      <c r="M92" s="65">
        <v>66053.486850000001</v>
      </c>
    </row>
    <row r="93" spans="1:14" x14ac:dyDescent="0.25">
      <c r="A93" s="116" t="s">
        <v>5</v>
      </c>
      <c r="B93" s="125" t="s">
        <v>258</v>
      </c>
      <c r="C93" s="64">
        <v>0</v>
      </c>
      <c r="D93" s="64">
        <v>172</v>
      </c>
      <c r="E93" s="64">
        <v>0</v>
      </c>
      <c r="F93" s="64">
        <v>0</v>
      </c>
      <c r="G93" s="64">
        <v>0</v>
      </c>
      <c r="H93" s="64">
        <v>0</v>
      </c>
      <c r="I93" s="64">
        <v>2</v>
      </c>
      <c r="J93" s="64">
        <v>0</v>
      </c>
      <c r="K93" s="64">
        <v>0</v>
      </c>
      <c r="L93" s="64">
        <v>0</v>
      </c>
      <c r="M93" s="65">
        <v>174</v>
      </c>
    </row>
    <row r="94" spans="1:14" x14ac:dyDescent="0.25">
      <c r="A94" s="116" t="s">
        <v>6</v>
      </c>
      <c r="B94" s="125" t="s">
        <v>259</v>
      </c>
      <c r="C94" s="64">
        <v>74480.445999999996</v>
      </c>
      <c r="D94" s="64">
        <v>3917</v>
      </c>
      <c r="E94" s="64">
        <v>18</v>
      </c>
      <c r="F94" s="64">
        <v>0</v>
      </c>
      <c r="G94" s="64">
        <v>667</v>
      </c>
      <c r="H94" s="64">
        <v>0</v>
      </c>
      <c r="I94" s="64">
        <v>0</v>
      </c>
      <c r="J94" s="64">
        <v>14</v>
      </c>
      <c r="K94" s="64">
        <v>0</v>
      </c>
      <c r="L94" s="64">
        <v>0</v>
      </c>
      <c r="M94" s="65">
        <v>79096.445999999996</v>
      </c>
    </row>
    <row r="95" spans="1:14" x14ac:dyDescent="0.25">
      <c r="A95" s="116" t="s">
        <v>7</v>
      </c>
      <c r="B95" s="125" t="s">
        <v>260</v>
      </c>
      <c r="C95" s="64">
        <v>0</v>
      </c>
      <c r="D95" s="64">
        <v>407</v>
      </c>
      <c r="E95" s="64">
        <v>0</v>
      </c>
      <c r="F95" s="64">
        <v>1049</v>
      </c>
      <c r="G95" s="64">
        <v>2533</v>
      </c>
      <c r="H95" s="64">
        <v>8.8426399999999994</v>
      </c>
      <c r="I95" s="64">
        <v>0</v>
      </c>
      <c r="J95" s="64">
        <v>0</v>
      </c>
      <c r="K95" s="64">
        <v>0</v>
      </c>
      <c r="L95" s="64">
        <v>0</v>
      </c>
      <c r="M95" s="65">
        <v>3997.8426399999998</v>
      </c>
    </row>
    <row r="96" spans="1:14" x14ac:dyDescent="0.25">
      <c r="A96" s="116" t="s">
        <v>15</v>
      </c>
      <c r="B96" s="125" t="s">
        <v>261</v>
      </c>
      <c r="C96" s="64">
        <v>0</v>
      </c>
      <c r="D96" s="64">
        <v>630</v>
      </c>
      <c r="E96" s="64">
        <v>0</v>
      </c>
      <c r="F96" s="64">
        <v>0</v>
      </c>
      <c r="G96" s="64">
        <v>28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5">
        <v>658</v>
      </c>
    </row>
    <row r="97" spans="1:14" x14ac:dyDescent="0.25">
      <c r="A97" s="116" t="s">
        <v>20</v>
      </c>
      <c r="B97" s="125" t="s">
        <v>262</v>
      </c>
      <c r="C97" s="64">
        <v>0</v>
      </c>
      <c r="D97" s="64">
        <v>240</v>
      </c>
      <c r="E97" s="64">
        <v>0</v>
      </c>
      <c r="F97" s="64">
        <v>0</v>
      </c>
      <c r="G97" s="64">
        <v>9234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5">
        <v>9474</v>
      </c>
    </row>
    <row r="98" spans="1:14" x14ac:dyDescent="0.25">
      <c r="A98" s="131"/>
      <c r="B98" s="124" t="s">
        <v>263</v>
      </c>
      <c r="C98" s="64">
        <v>320554.27500000002</v>
      </c>
      <c r="D98" s="64">
        <v>176407</v>
      </c>
      <c r="E98" s="64">
        <v>113819</v>
      </c>
      <c r="F98" s="64">
        <v>209052</v>
      </c>
      <c r="G98" s="64">
        <v>169207</v>
      </c>
      <c r="H98" s="64">
        <v>27625.253929999995</v>
      </c>
      <c r="I98" s="64">
        <v>3471</v>
      </c>
      <c r="J98" s="64">
        <v>8916</v>
      </c>
      <c r="K98" s="64">
        <v>2035</v>
      </c>
      <c r="L98" s="64">
        <v>6691</v>
      </c>
      <c r="M98" s="65">
        <v>1037777.52893</v>
      </c>
      <c r="N98" s="66"/>
    </row>
    <row r="99" spans="1:14" x14ac:dyDescent="0.25">
      <c r="A99" s="116" t="s">
        <v>197</v>
      </c>
      <c r="B99" s="124" t="s">
        <v>82</v>
      </c>
      <c r="C99" s="64">
        <v>288074.83799999999</v>
      </c>
      <c r="D99" s="64">
        <v>37739</v>
      </c>
      <c r="E99" s="64">
        <v>21797</v>
      </c>
      <c r="F99" s="64">
        <v>18309</v>
      </c>
      <c r="G99" s="64">
        <v>156690</v>
      </c>
      <c r="H99" s="64">
        <v>5880.6655700000001</v>
      </c>
      <c r="I99" s="64">
        <v>0</v>
      </c>
      <c r="J99" s="64">
        <v>4384</v>
      </c>
      <c r="K99" s="64">
        <v>0</v>
      </c>
      <c r="L99" s="64">
        <v>86</v>
      </c>
      <c r="M99" s="65">
        <v>532960.50356999994</v>
      </c>
    </row>
    <row r="100" spans="1:14" s="72" customFormat="1" x14ac:dyDescent="0.25">
      <c r="A100" s="121" t="s">
        <v>264</v>
      </c>
      <c r="B100" s="126" t="s">
        <v>265</v>
      </c>
      <c r="C100" s="64">
        <v>0</v>
      </c>
      <c r="D100" s="64">
        <v>207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5">
        <v>207</v>
      </c>
      <c r="N100" s="66"/>
    </row>
    <row r="101" spans="1:14" s="72" customFormat="1" x14ac:dyDescent="0.25">
      <c r="A101" s="132" t="s">
        <v>1</v>
      </c>
      <c r="B101" s="122" t="s">
        <v>266</v>
      </c>
      <c r="C101" s="64">
        <v>0</v>
      </c>
      <c r="D101" s="64">
        <v>207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5">
        <v>207</v>
      </c>
      <c r="N101" s="60"/>
    </row>
    <row r="102" spans="1:14" s="72" customFormat="1" x14ac:dyDescent="0.25">
      <c r="A102" s="132" t="s">
        <v>2</v>
      </c>
      <c r="B102" s="122" t="s">
        <v>267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5">
        <v>0</v>
      </c>
      <c r="N102" s="60"/>
    </row>
    <row r="103" spans="1:14" s="72" customFormat="1" x14ac:dyDescent="0.25">
      <c r="A103" s="132" t="s">
        <v>3</v>
      </c>
      <c r="B103" s="122" t="s">
        <v>268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5">
        <v>0</v>
      </c>
      <c r="N103" s="60"/>
    </row>
    <row r="104" spans="1:14" x14ac:dyDescent="0.25">
      <c r="A104" s="119" t="s">
        <v>218</v>
      </c>
      <c r="B104" s="120" t="s">
        <v>269</v>
      </c>
      <c r="C104" s="64">
        <v>0</v>
      </c>
      <c r="D104" s="64">
        <v>1495</v>
      </c>
      <c r="E104" s="64">
        <v>0</v>
      </c>
      <c r="F104" s="64">
        <v>0</v>
      </c>
      <c r="G104" s="64">
        <v>0</v>
      </c>
      <c r="H104" s="64">
        <v>337.17647999999997</v>
      </c>
      <c r="I104" s="64">
        <v>0</v>
      </c>
      <c r="J104" s="64">
        <v>0</v>
      </c>
      <c r="K104" s="64">
        <v>0</v>
      </c>
      <c r="L104" s="64">
        <v>0</v>
      </c>
      <c r="M104" s="65">
        <v>1832.1764800000001</v>
      </c>
    </row>
    <row r="105" spans="1:14" x14ac:dyDescent="0.25">
      <c r="A105" s="119" t="s">
        <v>228</v>
      </c>
      <c r="B105" s="120" t="s">
        <v>270</v>
      </c>
      <c r="C105" s="64">
        <v>14718.041999999999</v>
      </c>
      <c r="D105" s="64">
        <v>16703</v>
      </c>
      <c r="E105" s="64">
        <v>10266</v>
      </c>
      <c r="F105" s="64">
        <v>5709</v>
      </c>
      <c r="G105" s="64">
        <v>10575</v>
      </c>
      <c r="H105" s="64">
        <v>12108.801359999998</v>
      </c>
      <c r="I105" s="64">
        <v>390</v>
      </c>
      <c r="J105" s="64">
        <v>4679</v>
      </c>
      <c r="K105" s="64">
        <v>751</v>
      </c>
      <c r="L105" s="64">
        <v>2640</v>
      </c>
      <c r="M105" s="65">
        <v>78539.843359999999</v>
      </c>
      <c r="N105" s="66"/>
    </row>
    <row r="106" spans="1:14" x14ac:dyDescent="0.25">
      <c r="A106" s="119" t="s">
        <v>10</v>
      </c>
      <c r="B106" s="118" t="s">
        <v>271</v>
      </c>
      <c r="C106" s="64">
        <v>8642.2099999999991</v>
      </c>
      <c r="D106" s="64">
        <v>7661</v>
      </c>
      <c r="E106" s="64">
        <v>4944</v>
      </c>
      <c r="F106" s="64">
        <v>5283</v>
      </c>
      <c r="G106" s="64">
        <v>3539</v>
      </c>
      <c r="H106" s="64">
        <v>10390.207359999999</v>
      </c>
      <c r="I106" s="64">
        <v>0</v>
      </c>
      <c r="J106" s="64">
        <v>229</v>
      </c>
      <c r="K106" s="64">
        <v>251</v>
      </c>
      <c r="L106" s="64">
        <v>409</v>
      </c>
      <c r="M106" s="65">
        <v>41348.417359999999</v>
      </c>
    </row>
    <row r="107" spans="1:14" x14ac:dyDescent="0.25">
      <c r="A107" s="119" t="s">
        <v>9</v>
      </c>
      <c r="B107" s="118" t="s">
        <v>272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5">
        <v>0</v>
      </c>
    </row>
    <row r="108" spans="1:14" x14ac:dyDescent="0.25">
      <c r="A108" s="119" t="s">
        <v>9</v>
      </c>
      <c r="B108" s="118" t="s">
        <v>273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5">
        <v>0</v>
      </c>
    </row>
    <row r="109" spans="1:14" x14ac:dyDescent="0.25">
      <c r="A109" s="119" t="s">
        <v>11</v>
      </c>
      <c r="B109" s="118" t="s">
        <v>274</v>
      </c>
      <c r="C109" s="64">
        <v>494.91199999999998</v>
      </c>
      <c r="D109" s="64">
        <v>3792</v>
      </c>
      <c r="E109" s="64">
        <v>1747</v>
      </c>
      <c r="F109" s="64">
        <v>54</v>
      </c>
      <c r="G109" s="64">
        <v>2271</v>
      </c>
      <c r="H109" s="64">
        <v>-40.037709999999997</v>
      </c>
      <c r="I109" s="64">
        <v>0</v>
      </c>
      <c r="J109" s="64">
        <v>0</v>
      </c>
      <c r="K109" s="64">
        <v>80</v>
      </c>
      <c r="L109" s="64">
        <v>43</v>
      </c>
      <c r="M109" s="65">
        <v>8441.8742899999997</v>
      </c>
    </row>
    <row r="110" spans="1:14" x14ac:dyDescent="0.25">
      <c r="A110" s="119" t="s">
        <v>9</v>
      </c>
      <c r="B110" s="118" t="s">
        <v>272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5">
        <v>0</v>
      </c>
    </row>
    <row r="111" spans="1:14" x14ac:dyDescent="0.25">
      <c r="A111" s="119" t="s">
        <v>9</v>
      </c>
      <c r="B111" s="118" t="s">
        <v>273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5">
        <v>0</v>
      </c>
    </row>
    <row r="112" spans="1:14" x14ac:dyDescent="0.25">
      <c r="A112" s="119" t="s">
        <v>12</v>
      </c>
      <c r="B112" s="118" t="s">
        <v>275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5">
        <v>0</v>
      </c>
      <c r="N112" s="66"/>
    </row>
    <row r="113" spans="1:13" x14ac:dyDescent="0.25">
      <c r="A113" s="119" t="s">
        <v>1</v>
      </c>
      <c r="B113" s="118" t="s">
        <v>276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5">
        <v>0</v>
      </c>
    </row>
    <row r="114" spans="1:13" x14ac:dyDescent="0.25">
      <c r="A114" s="119" t="s">
        <v>9</v>
      </c>
      <c r="B114" s="118" t="s">
        <v>272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5">
        <v>0</v>
      </c>
    </row>
    <row r="115" spans="1:13" x14ac:dyDescent="0.25">
      <c r="A115" s="119" t="s">
        <v>9</v>
      </c>
      <c r="B115" s="118" t="s">
        <v>273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5">
        <v>0</v>
      </c>
    </row>
    <row r="116" spans="1:13" x14ac:dyDescent="0.25">
      <c r="A116" s="119" t="s">
        <v>2</v>
      </c>
      <c r="B116" s="118" t="s">
        <v>277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5">
        <v>0</v>
      </c>
    </row>
    <row r="117" spans="1:13" x14ac:dyDescent="0.25">
      <c r="A117" s="119" t="s">
        <v>9</v>
      </c>
      <c r="B117" s="118" t="s">
        <v>272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5">
        <v>0</v>
      </c>
    </row>
    <row r="118" spans="1:13" x14ac:dyDescent="0.25">
      <c r="A118" s="119" t="s">
        <v>9</v>
      </c>
      <c r="B118" s="118" t="s">
        <v>273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5">
        <v>0</v>
      </c>
    </row>
    <row r="119" spans="1:13" x14ac:dyDescent="0.25">
      <c r="A119" s="119" t="s">
        <v>13</v>
      </c>
      <c r="B119" s="118" t="s">
        <v>278</v>
      </c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5">
        <v>0</v>
      </c>
    </row>
    <row r="120" spans="1:13" x14ac:dyDescent="0.25">
      <c r="A120" s="119" t="s">
        <v>9</v>
      </c>
      <c r="B120" s="118" t="s">
        <v>272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5">
        <v>0</v>
      </c>
    </row>
    <row r="121" spans="1:13" x14ac:dyDescent="0.25">
      <c r="A121" s="119" t="s">
        <v>9</v>
      </c>
      <c r="B121" s="118" t="s">
        <v>273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5">
        <v>0</v>
      </c>
    </row>
    <row r="122" spans="1:13" x14ac:dyDescent="0.25">
      <c r="A122" s="119" t="s">
        <v>17</v>
      </c>
      <c r="B122" s="118" t="s">
        <v>279</v>
      </c>
      <c r="C122" s="64">
        <v>5580.92</v>
      </c>
      <c r="D122" s="64">
        <v>5250</v>
      </c>
      <c r="E122" s="64">
        <v>3575</v>
      </c>
      <c r="F122" s="64">
        <v>372</v>
      </c>
      <c r="G122" s="64">
        <v>4765</v>
      </c>
      <c r="H122" s="64">
        <v>1758.6317099999997</v>
      </c>
      <c r="I122" s="64">
        <v>390</v>
      </c>
      <c r="J122" s="64">
        <v>4450</v>
      </c>
      <c r="K122" s="64">
        <v>420</v>
      </c>
      <c r="L122" s="64">
        <v>2188</v>
      </c>
      <c r="M122" s="65">
        <v>28749.55171</v>
      </c>
    </row>
    <row r="123" spans="1:13" x14ac:dyDescent="0.25">
      <c r="A123" s="119" t="s">
        <v>9</v>
      </c>
      <c r="B123" s="118" t="s">
        <v>272</v>
      </c>
      <c r="C123" s="64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  <c r="J123" s="64">
        <v>14</v>
      </c>
      <c r="K123" s="64">
        <v>0</v>
      </c>
      <c r="L123" s="64">
        <v>0</v>
      </c>
      <c r="M123" s="65">
        <v>14</v>
      </c>
    </row>
    <row r="124" spans="1:13" x14ac:dyDescent="0.25">
      <c r="A124" s="119" t="s">
        <v>9</v>
      </c>
      <c r="B124" s="118" t="s">
        <v>273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5">
        <v>0</v>
      </c>
    </row>
    <row r="125" spans="1:13" x14ac:dyDescent="0.25">
      <c r="A125" s="119" t="s">
        <v>9</v>
      </c>
      <c r="B125" s="118" t="s">
        <v>280</v>
      </c>
      <c r="C125" s="64">
        <v>35.808</v>
      </c>
      <c r="D125" s="64">
        <v>364</v>
      </c>
      <c r="E125" s="64">
        <v>1300</v>
      </c>
      <c r="F125" s="64">
        <v>5</v>
      </c>
      <c r="G125" s="64">
        <v>1714</v>
      </c>
      <c r="H125" s="64">
        <v>207.16028</v>
      </c>
      <c r="I125" s="64">
        <v>0</v>
      </c>
      <c r="J125" s="64">
        <v>79</v>
      </c>
      <c r="K125" s="64">
        <v>155</v>
      </c>
      <c r="L125" s="64">
        <v>20</v>
      </c>
      <c r="M125" s="65">
        <v>3879.96828</v>
      </c>
    </row>
    <row r="126" spans="1:13" x14ac:dyDescent="0.25">
      <c r="A126" s="119" t="s">
        <v>9</v>
      </c>
      <c r="B126" s="118" t="s">
        <v>281</v>
      </c>
      <c r="C126" s="64">
        <v>906.02300000000002</v>
      </c>
      <c r="D126" s="64">
        <v>145</v>
      </c>
      <c r="E126" s="64">
        <v>114</v>
      </c>
      <c r="F126" s="64">
        <v>18</v>
      </c>
      <c r="G126" s="64">
        <v>318</v>
      </c>
      <c r="H126" s="64">
        <v>21.453650000000003</v>
      </c>
      <c r="I126" s="64">
        <v>0</v>
      </c>
      <c r="J126" s="64">
        <v>39</v>
      </c>
      <c r="K126" s="64">
        <v>16</v>
      </c>
      <c r="L126" s="64">
        <v>3</v>
      </c>
      <c r="M126" s="65">
        <v>1580.4766500000001</v>
      </c>
    </row>
    <row r="127" spans="1:13" x14ac:dyDescent="0.25">
      <c r="A127" s="119" t="s">
        <v>9</v>
      </c>
      <c r="B127" s="118" t="s">
        <v>282</v>
      </c>
      <c r="C127" s="64">
        <v>51.176000000000002</v>
      </c>
      <c r="D127" s="64">
        <v>0</v>
      </c>
      <c r="E127" s="64">
        <v>23</v>
      </c>
      <c r="F127" s="64">
        <v>0</v>
      </c>
      <c r="G127" s="64">
        <v>329</v>
      </c>
      <c r="H127" s="64">
        <v>39.071640000000002</v>
      </c>
      <c r="I127" s="64">
        <v>0</v>
      </c>
      <c r="J127" s="64">
        <v>13</v>
      </c>
      <c r="K127" s="64">
        <v>16</v>
      </c>
      <c r="L127" s="64">
        <v>8</v>
      </c>
      <c r="M127" s="65">
        <v>479.24763999999999</v>
      </c>
    </row>
    <row r="128" spans="1:13" x14ac:dyDescent="0.25">
      <c r="A128" s="119" t="s">
        <v>235</v>
      </c>
      <c r="B128" s="133" t="s">
        <v>283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3"/>
    </row>
    <row r="129" spans="1:15" x14ac:dyDescent="0.25">
      <c r="A129" s="134" t="s">
        <v>10</v>
      </c>
      <c r="B129" s="118" t="s">
        <v>284</v>
      </c>
      <c r="C129" s="64">
        <v>0</v>
      </c>
      <c r="D129" s="64">
        <v>211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5">
        <v>211</v>
      </c>
    </row>
    <row r="130" spans="1:15" x14ac:dyDescent="0.25">
      <c r="A130" s="134" t="s">
        <v>11</v>
      </c>
      <c r="B130" s="118" t="s">
        <v>285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5">
        <v>0</v>
      </c>
    </row>
    <row r="131" spans="1:15" x14ac:dyDescent="0.25">
      <c r="A131" s="134"/>
      <c r="B131" s="120" t="s">
        <v>286</v>
      </c>
      <c r="C131" s="64">
        <v>0</v>
      </c>
      <c r="D131" s="64">
        <v>211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5">
        <v>211</v>
      </c>
      <c r="N131" s="66"/>
    </row>
    <row r="132" spans="1:15" x14ac:dyDescent="0.25">
      <c r="A132" s="135"/>
      <c r="B132" s="133" t="s">
        <v>287</v>
      </c>
      <c r="C132" s="64">
        <v>727153.68292000005</v>
      </c>
      <c r="D132" s="64">
        <v>286097</v>
      </c>
      <c r="E132" s="64">
        <v>179467</v>
      </c>
      <c r="F132" s="64">
        <v>305336</v>
      </c>
      <c r="G132" s="64">
        <v>624756</v>
      </c>
      <c r="H132" s="64">
        <v>73821.274680000002</v>
      </c>
      <c r="I132" s="64">
        <v>17251</v>
      </c>
      <c r="J132" s="64">
        <v>31116</v>
      </c>
      <c r="K132" s="64">
        <v>11725</v>
      </c>
      <c r="L132" s="64">
        <v>16856</v>
      </c>
      <c r="M132" s="65">
        <v>2273578.9575999998</v>
      </c>
      <c r="N132" s="66"/>
    </row>
    <row r="133" spans="1:15" x14ac:dyDescent="0.25">
      <c r="A133" s="136" t="s">
        <v>288</v>
      </c>
      <c r="B133" s="133" t="s">
        <v>289</v>
      </c>
      <c r="C133" s="64">
        <v>0</v>
      </c>
      <c r="D133" s="64">
        <v>28</v>
      </c>
      <c r="E133" s="64">
        <v>0</v>
      </c>
      <c r="F133" s="64">
        <v>0</v>
      </c>
      <c r="G133" s="64">
        <v>361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5">
        <v>389</v>
      </c>
    </row>
    <row r="134" spans="1:15" x14ac:dyDescent="0.2">
      <c r="A134" s="5" t="s">
        <v>59</v>
      </c>
      <c r="B134" s="73"/>
    </row>
    <row r="135" spans="1:15" x14ac:dyDescent="0.25">
      <c r="A135" s="73"/>
      <c r="B135" s="7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217"/>
      <c r="O135" s="217"/>
    </row>
    <row r="136" spans="1:15" x14ac:dyDescent="0.25">
      <c r="A136" s="73"/>
      <c r="B136" s="73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217"/>
      <c r="O136" s="217"/>
    </row>
    <row r="137" spans="1:15" x14ac:dyDescent="0.25">
      <c r="A137" s="73"/>
      <c r="B137" s="73"/>
    </row>
    <row r="138" spans="1:15" x14ac:dyDescent="0.25">
      <c r="A138" s="73"/>
      <c r="B138" s="73"/>
    </row>
    <row r="139" spans="1:15" x14ac:dyDescent="0.25">
      <c r="A139" s="73"/>
      <c r="B139" s="73"/>
    </row>
    <row r="140" spans="1:15" x14ac:dyDescent="0.25">
      <c r="A140" s="73"/>
      <c r="B140" s="73"/>
    </row>
    <row r="141" spans="1:15" x14ac:dyDescent="0.25">
      <c r="A141" s="73"/>
      <c r="B141" s="73"/>
    </row>
    <row r="142" spans="1:15" x14ac:dyDescent="0.25">
      <c r="A142" s="73"/>
      <c r="B142" s="73"/>
    </row>
    <row r="143" spans="1:15" x14ac:dyDescent="0.25">
      <c r="A143" s="73"/>
      <c r="B143" s="73"/>
    </row>
    <row r="144" spans="1:15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  <row r="201" spans="1:2" x14ac:dyDescent="0.25">
      <c r="A201" s="73"/>
      <c r="B201" s="73"/>
    </row>
    <row r="202" spans="1:2" x14ac:dyDescent="0.25">
      <c r="A202" s="73"/>
      <c r="B202" s="73"/>
    </row>
    <row r="203" spans="1:2" x14ac:dyDescent="0.25">
      <c r="A203" s="73"/>
      <c r="B203" s="73"/>
    </row>
    <row r="204" spans="1:2" x14ac:dyDescent="0.25">
      <c r="A204" s="73"/>
      <c r="B204" s="73"/>
    </row>
    <row r="205" spans="1:2" x14ac:dyDescent="0.25">
      <c r="A205" s="73"/>
      <c r="B205" s="73"/>
    </row>
    <row r="206" spans="1:2" x14ac:dyDescent="0.25">
      <c r="A206" s="73"/>
      <c r="B206" s="73"/>
    </row>
    <row r="207" spans="1:2" x14ac:dyDescent="0.25">
      <c r="A207" s="73"/>
      <c r="B207" s="73"/>
    </row>
    <row r="208" spans="1:2" x14ac:dyDescent="0.25">
      <c r="A208" s="73"/>
      <c r="B208" s="73"/>
    </row>
    <row r="209" spans="1:2" x14ac:dyDescent="0.25">
      <c r="A209" s="73"/>
      <c r="B209" s="73"/>
    </row>
    <row r="210" spans="1:2" x14ac:dyDescent="0.25">
      <c r="A210" s="73"/>
      <c r="B210" s="73"/>
    </row>
    <row r="211" spans="1:2" x14ac:dyDescent="0.25">
      <c r="A211" s="73"/>
      <c r="B211" s="73"/>
    </row>
    <row r="212" spans="1:2" x14ac:dyDescent="0.25">
      <c r="A212" s="73"/>
      <c r="B212" s="73"/>
    </row>
    <row r="213" spans="1:2" x14ac:dyDescent="0.25">
      <c r="A213" s="73"/>
      <c r="B213" s="73"/>
    </row>
    <row r="214" spans="1:2" x14ac:dyDescent="0.25">
      <c r="A214" s="73"/>
      <c r="B214" s="73"/>
    </row>
    <row r="215" spans="1:2" x14ac:dyDescent="0.25">
      <c r="A215" s="73"/>
      <c r="B215" s="73"/>
    </row>
    <row r="216" spans="1:2" x14ac:dyDescent="0.25">
      <c r="A216" s="73"/>
      <c r="B216" s="73"/>
    </row>
    <row r="217" spans="1:2" x14ac:dyDescent="0.25">
      <c r="A217" s="73"/>
      <c r="B217" s="73"/>
    </row>
    <row r="218" spans="1:2" x14ac:dyDescent="0.25">
      <c r="A218" s="73"/>
      <c r="B218" s="73"/>
    </row>
    <row r="219" spans="1:2" x14ac:dyDescent="0.25">
      <c r="A219" s="73"/>
      <c r="B219" s="73"/>
    </row>
    <row r="220" spans="1:2" x14ac:dyDescent="0.25">
      <c r="A220" s="73"/>
      <c r="B220" s="73"/>
    </row>
    <row r="221" spans="1:2" x14ac:dyDescent="0.25">
      <c r="A221" s="73"/>
      <c r="B221" s="73"/>
    </row>
    <row r="222" spans="1:2" x14ac:dyDescent="0.25">
      <c r="A222" s="73"/>
      <c r="B222" s="73"/>
    </row>
    <row r="223" spans="1:2" x14ac:dyDescent="0.25">
      <c r="A223" s="73"/>
      <c r="B223" s="73"/>
    </row>
    <row r="224" spans="1:2" x14ac:dyDescent="0.25">
      <c r="A224" s="73"/>
      <c r="B224" s="73"/>
    </row>
    <row r="225" spans="1:2" x14ac:dyDescent="0.25">
      <c r="A225" s="73"/>
      <c r="B225" s="73"/>
    </row>
    <row r="226" spans="1:2" x14ac:dyDescent="0.25">
      <c r="A226" s="73"/>
      <c r="B226" s="73"/>
    </row>
    <row r="227" spans="1:2" x14ac:dyDescent="0.25">
      <c r="A227" s="73"/>
      <c r="B227" s="73"/>
    </row>
    <row r="228" spans="1:2" x14ac:dyDescent="0.25">
      <c r="A228" s="73"/>
      <c r="B228" s="73"/>
    </row>
    <row r="229" spans="1:2" x14ac:dyDescent="0.25">
      <c r="A229" s="73"/>
      <c r="B229" s="73"/>
    </row>
    <row r="230" spans="1:2" x14ac:dyDescent="0.25">
      <c r="A230" s="73"/>
      <c r="B230" s="73"/>
    </row>
    <row r="231" spans="1:2" x14ac:dyDescent="0.25">
      <c r="A231" s="73"/>
      <c r="B231" s="73"/>
    </row>
    <row r="232" spans="1:2" x14ac:dyDescent="0.25">
      <c r="A232" s="73"/>
      <c r="B232" s="73"/>
    </row>
    <row r="233" spans="1:2" x14ac:dyDescent="0.25">
      <c r="A233" s="73"/>
      <c r="B233" s="73"/>
    </row>
    <row r="234" spans="1:2" x14ac:dyDescent="0.25">
      <c r="A234" s="73"/>
      <c r="B234" s="73"/>
    </row>
    <row r="235" spans="1:2" x14ac:dyDescent="0.25">
      <c r="A235" s="73"/>
      <c r="B235" s="73"/>
    </row>
    <row r="236" spans="1:2" x14ac:dyDescent="0.25">
      <c r="A236" s="73"/>
      <c r="B236" s="73"/>
    </row>
    <row r="237" spans="1:2" x14ac:dyDescent="0.25">
      <c r="A237" s="73"/>
      <c r="B237" s="73"/>
    </row>
    <row r="238" spans="1:2" x14ac:dyDescent="0.25">
      <c r="A238" s="73"/>
      <c r="B238" s="73"/>
    </row>
    <row r="239" spans="1:2" x14ac:dyDescent="0.25">
      <c r="A239" s="73"/>
      <c r="B239" s="73"/>
    </row>
    <row r="240" spans="1:2" x14ac:dyDescent="0.25">
      <c r="A240" s="73"/>
      <c r="B240" s="73"/>
    </row>
    <row r="241" spans="1:2" x14ac:dyDescent="0.25">
      <c r="A241" s="73"/>
      <c r="B241" s="73"/>
    </row>
    <row r="242" spans="1:2" x14ac:dyDescent="0.25">
      <c r="A242" s="73"/>
      <c r="B242" s="73"/>
    </row>
    <row r="243" spans="1:2" x14ac:dyDescent="0.25">
      <c r="A243" s="73"/>
      <c r="B243" s="73"/>
    </row>
    <row r="244" spans="1:2" x14ac:dyDescent="0.25">
      <c r="A244" s="73"/>
      <c r="B244" s="73"/>
    </row>
    <row r="245" spans="1:2" x14ac:dyDescent="0.25">
      <c r="A245" s="73"/>
      <c r="B245" s="73"/>
    </row>
    <row r="246" spans="1:2" x14ac:dyDescent="0.25">
      <c r="A246" s="73"/>
      <c r="B246" s="73"/>
    </row>
    <row r="247" spans="1:2" x14ac:dyDescent="0.25">
      <c r="A247" s="73"/>
      <c r="B247" s="73"/>
    </row>
    <row r="248" spans="1:2" x14ac:dyDescent="0.25">
      <c r="A248" s="73"/>
      <c r="B248" s="73"/>
    </row>
    <row r="249" spans="1:2" x14ac:dyDescent="0.25">
      <c r="A249" s="73"/>
      <c r="B249" s="73"/>
    </row>
    <row r="250" spans="1:2" x14ac:dyDescent="0.25">
      <c r="A250" s="73"/>
      <c r="B250" s="73"/>
    </row>
    <row r="251" spans="1:2" x14ac:dyDescent="0.25">
      <c r="A251" s="73"/>
      <c r="B251" s="73"/>
    </row>
    <row r="252" spans="1:2" x14ac:dyDescent="0.25">
      <c r="A252" s="73"/>
      <c r="B252" s="73"/>
    </row>
    <row r="253" spans="1:2" x14ac:dyDescent="0.25">
      <c r="A253" s="73"/>
      <c r="B253" s="73"/>
    </row>
    <row r="254" spans="1:2" x14ac:dyDescent="0.25">
      <c r="A254" s="73"/>
      <c r="B254" s="73"/>
    </row>
    <row r="255" spans="1:2" x14ac:dyDescent="0.25">
      <c r="A255" s="73"/>
      <c r="B255" s="73"/>
    </row>
    <row r="256" spans="1:2" x14ac:dyDescent="0.25">
      <c r="A256" s="73"/>
      <c r="B256" s="73"/>
    </row>
    <row r="257" spans="1:2" x14ac:dyDescent="0.25">
      <c r="A257" s="73"/>
      <c r="B257" s="73"/>
    </row>
    <row r="258" spans="1:2" x14ac:dyDescent="0.25">
      <c r="A258" s="73"/>
      <c r="B258" s="73"/>
    </row>
    <row r="259" spans="1:2" x14ac:dyDescent="0.25">
      <c r="A259" s="73"/>
      <c r="B259" s="73"/>
    </row>
    <row r="260" spans="1:2" x14ac:dyDescent="0.25">
      <c r="A260" s="73"/>
      <c r="B260" s="73"/>
    </row>
    <row r="261" spans="1:2" x14ac:dyDescent="0.25">
      <c r="A261" s="73"/>
      <c r="B261" s="73"/>
    </row>
    <row r="262" spans="1:2" x14ac:dyDescent="0.25">
      <c r="A262" s="73"/>
      <c r="B262" s="73"/>
    </row>
    <row r="263" spans="1:2" x14ac:dyDescent="0.25">
      <c r="A263" s="73"/>
      <c r="B263" s="73"/>
    </row>
    <row r="264" spans="1:2" x14ac:dyDescent="0.25">
      <c r="A264" s="73"/>
      <c r="B264" s="73"/>
    </row>
    <row r="265" spans="1:2" x14ac:dyDescent="0.25">
      <c r="A265" s="73"/>
      <c r="B265" s="73"/>
    </row>
    <row r="266" spans="1:2" x14ac:dyDescent="0.25">
      <c r="A266" s="73"/>
      <c r="B266" s="73"/>
    </row>
    <row r="267" spans="1:2" x14ac:dyDescent="0.25">
      <c r="A267" s="73"/>
      <c r="B267" s="73"/>
    </row>
    <row r="268" spans="1:2" x14ac:dyDescent="0.25">
      <c r="A268" s="73"/>
      <c r="B268" s="73"/>
    </row>
    <row r="269" spans="1:2" x14ac:dyDescent="0.25">
      <c r="A269" s="73"/>
      <c r="B269" s="73"/>
    </row>
    <row r="270" spans="1:2" x14ac:dyDescent="0.25">
      <c r="A270" s="73"/>
      <c r="B270" s="73"/>
    </row>
    <row r="271" spans="1:2" x14ac:dyDescent="0.25">
      <c r="A271" s="73"/>
      <c r="B271" s="73"/>
    </row>
    <row r="272" spans="1:2" x14ac:dyDescent="0.25">
      <c r="A272" s="73"/>
      <c r="B272" s="73"/>
    </row>
    <row r="273" spans="1:2" x14ac:dyDescent="0.25">
      <c r="A273" s="73"/>
      <c r="B273" s="73"/>
    </row>
    <row r="274" spans="1:2" x14ac:dyDescent="0.25">
      <c r="A274" s="73"/>
      <c r="B274" s="73"/>
    </row>
    <row r="275" spans="1:2" x14ac:dyDescent="0.25">
      <c r="A275" s="73"/>
      <c r="B275" s="73"/>
    </row>
    <row r="276" spans="1:2" x14ac:dyDescent="0.25">
      <c r="A276" s="73"/>
      <c r="B276" s="73"/>
    </row>
    <row r="277" spans="1:2" x14ac:dyDescent="0.25">
      <c r="A277" s="73"/>
      <c r="B277" s="73"/>
    </row>
    <row r="278" spans="1:2" x14ac:dyDescent="0.25">
      <c r="A278" s="73"/>
      <c r="B278" s="73"/>
    </row>
    <row r="279" spans="1:2" x14ac:dyDescent="0.25">
      <c r="A279" s="73"/>
      <c r="B279" s="73"/>
    </row>
    <row r="280" spans="1:2" x14ac:dyDescent="0.25">
      <c r="A280" s="73"/>
      <c r="B280" s="73"/>
    </row>
    <row r="281" spans="1:2" x14ac:dyDescent="0.25">
      <c r="A281" s="73"/>
      <c r="B281" s="73"/>
    </row>
    <row r="282" spans="1:2" x14ac:dyDescent="0.25">
      <c r="A282" s="73"/>
      <c r="B282" s="73"/>
    </row>
    <row r="283" spans="1:2" x14ac:dyDescent="0.25">
      <c r="A283" s="73"/>
      <c r="B283" s="73"/>
    </row>
    <row r="284" spans="1:2" x14ac:dyDescent="0.25">
      <c r="A284" s="73"/>
      <c r="B284" s="73"/>
    </row>
    <row r="285" spans="1:2" x14ac:dyDescent="0.25">
      <c r="A285" s="73"/>
      <c r="B285" s="73"/>
    </row>
    <row r="286" spans="1:2" x14ac:dyDescent="0.25">
      <c r="A286" s="73"/>
      <c r="B286" s="73"/>
    </row>
    <row r="287" spans="1:2" x14ac:dyDescent="0.25">
      <c r="A287" s="73"/>
      <c r="B287" s="73"/>
    </row>
    <row r="288" spans="1:2" x14ac:dyDescent="0.25">
      <c r="A288" s="73"/>
      <c r="B288" s="73"/>
    </row>
    <row r="289" spans="1:2" x14ac:dyDescent="0.25">
      <c r="A289" s="73"/>
      <c r="B289" s="73"/>
    </row>
    <row r="290" spans="1:2" x14ac:dyDescent="0.25">
      <c r="A290" s="73"/>
      <c r="B290" s="73"/>
    </row>
    <row r="291" spans="1:2" x14ac:dyDescent="0.25">
      <c r="A291" s="73"/>
      <c r="B291" s="73"/>
    </row>
    <row r="292" spans="1:2" x14ac:dyDescent="0.25">
      <c r="A292" s="73"/>
      <c r="B292" s="73"/>
    </row>
    <row r="293" spans="1:2" x14ac:dyDescent="0.25">
      <c r="A293" s="73"/>
      <c r="B293" s="73"/>
    </row>
    <row r="294" spans="1:2" x14ac:dyDescent="0.25">
      <c r="A294" s="73"/>
      <c r="B294" s="73"/>
    </row>
    <row r="295" spans="1:2" x14ac:dyDescent="0.25">
      <c r="A295" s="73"/>
      <c r="B295" s="73"/>
    </row>
    <row r="296" spans="1:2" x14ac:dyDescent="0.25">
      <c r="A296" s="73"/>
      <c r="B296" s="73"/>
    </row>
    <row r="297" spans="1:2" x14ac:dyDescent="0.25">
      <c r="A297" s="73"/>
      <c r="B297" s="73"/>
    </row>
    <row r="298" spans="1:2" x14ac:dyDescent="0.25">
      <c r="A298" s="73"/>
      <c r="B298" s="73"/>
    </row>
    <row r="299" spans="1:2" x14ac:dyDescent="0.25">
      <c r="A299" s="73"/>
      <c r="B299" s="73"/>
    </row>
    <row r="300" spans="1:2" x14ac:dyDescent="0.25">
      <c r="A300" s="73"/>
      <c r="B300" s="73"/>
    </row>
    <row r="301" spans="1:2" x14ac:dyDescent="0.25">
      <c r="A301" s="73"/>
      <c r="B301" s="73"/>
    </row>
    <row r="302" spans="1:2" x14ac:dyDescent="0.25">
      <c r="A302" s="73"/>
      <c r="B302" s="73"/>
    </row>
    <row r="303" spans="1:2" x14ac:dyDescent="0.25">
      <c r="A303" s="73"/>
      <c r="B303" s="73"/>
    </row>
    <row r="304" spans="1:2" x14ac:dyDescent="0.25">
      <c r="A304" s="73"/>
      <c r="B304" s="73"/>
    </row>
    <row r="305" spans="1:2" x14ac:dyDescent="0.25">
      <c r="A305" s="73"/>
      <c r="B305" s="73"/>
    </row>
    <row r="306" spans="1:2" x14ac:dyDescent="0.25">
      <c r="A306" s="73"/>
      <c r="B306" s="73"/>
    </row>
    <row r="307" spans="1:2" x14ac:dyDescent="0.25">
      <c r="A307" s="73"/>
      <c r="B307" s="73"/>
    </row>
    <row r="308" spans="1:2" x14ac:dyDescent="0.25">
      <c r="A308" s="73"/>
      <c r="B308" s="73"/>
    </row>
    <row r="309" spans="1:2" x14ac:dyDescent="0.25">
      <c r="A309" s="73"/>
      <c r="B309" s="73"/>
    </row>
    <row r="310" spans="1:2" x14ac:dyDescent="0.25">
      <c r="A310" s="73"/>
      <c r="B310" s="73"/>
    </row>
    <row r="311" spans="1:2" x14ac:dyDescent="0.25">
      <c r="A311" s="73"/>
      <c r="B311" s="73"/>
    </row>
    <row r="312" spans="1:2" x14ac:dyDescent="0.25">
      <c r="A312" s="73"/>
      <c r="B312" s="73"/>
    </row>
    <row r="313" spans="1:2" x14ac:dyDescent="0.25">
      <c r="A313" s="73"/>
      <c r="B313" s="73"/>
    </row>
    <row r="314" spans="1:2" x14ac:dyDescent="0.25">
      <c r="A314" s="73"/>
      <c r="B314" s="73"/>
    </row>
    <row r="315" spans="1:2" x14ac:dyDescent="0.25">
      <c r="A315" s="73"/>
      <c r="B315" s="73"/>
    </row>
    <row r="316" spans="1:2" x14ac:dyDescent="0.25">
      <c r="A316" s="73"/>
      <c r="B316" s="73"/>
    </row>
    <row r="317" spans="1:2" x14ac:dyDescent="0.25">
      <c r="A317" s="73"/>
      <c r="B317" s="73"/>
    </row>
    <row r="318" spans="1:2" x14ac:dyDescent="0.25">
      <c r="A318" s="73"/>
      <c r="B318" s="73"/>
    </row>
    <row r="319" spans="1:2" x14ac:dyDescent="0.25">
      <c r="A319" s="73"/>
      <c r="B319" s="73"/>
    </row>
    <row r="320" spans="1:2" x14ac:dyDescent="0.25">
      <c r="A320" s="73"/>
      <c r="B320" s="73"/>
    </row>
    <row r="321" spans="1:2" x14ac:dyDescent="0.25">
      <c r="A321" s="73"/>
      <c r="B321" s="73"/>
    </row>
    <row r="322" spans="1:2" x14ac:dyDescent="0.25">
      <c r="A322" s="73"/>
      <c r="B322" s="73"/>
    </row>
    <row r="323" spans="1:2" x14ac:dyDescent="0.25">
      <c r="A323" s="73"/>
      <c r="B323" s="73"/>
    </row>
    <row r="324" spans="1:2" x14ac:dyDescent="0.25">
      <c r="A324" s="73"/>
      <c r="B324" s="73"/>
    </row>
    <row r="325" spans="1:2" x14ac:dyDescent="0.25">
      <c r="A325" s="73"/>
      <c r="B325" s="73"/>
    </row>
    <row r="326" spans="1:2" x14ac:dyDescent="0.25">
      <c r="A326" s="73"/>
      <c r="B326" s="73"/>
    </row>
    <row r="327" spans="1:2" x14ac:dyDescent="0.25">
      <c r="A327" s="73"/>
      <c r="B327" s="73"/>
    </row>
    <row r="328" spans="1:2" x14ac:dyDescent="0.25">
      <c r="A328" s="73"/>
      <c r="B328" s="73"/>
    </row>
    <row r="329" spans="1:2" x14ac:dyDescent="0.25">
      <c r="A329" s="73"/>
      <c r="B329" s="73"/>
    </row>
    <row r="330" spans="1:2" x14ac:dyDescent="0.25">
      <c r="A330" s="73"/>
      <c r="B330" s="73"/>
    </row>
    <row r="331" spans="1:2" x14ac:dyDescent="0.25">
      <c r="A331" s="73"/>
      <c r="B331" s="73"/>
    </row>
    <row r="332" spans="1:2" x14ac:dyDescent="0.25">
      <c r="A332" s="73"/>
      <c r="B332" s="73"/>
    </row>
    <row r="333" spans="1:2" x14ac:dyDescent="0.25">
      <c r="A333" s="73"/>
      <c r="B333" s="73"/>
    </row>
    <row r="334" spans="1:2" x14ac:dyDescent="0.25">
      <c r="A334" s="73"/>
      <c r="B334" s="73"/>
    </row>
    <row r="335" spans="1:2" x14ac:dyDescent="0.25">
      <c r="A335" s="73"/>
      <c r="B335" s="73"/>
    </row>
    <row r="336" spans="1:2" x14ac:dyDescent="0.25">
      <c r="A336" s="73"/>
      <c r="B336" s="73"/>
    </row>
    <row r="337" spans="1:2" x14ac:dyDescent="0.25">
      <c r="A337" s="73"/>
      <c r="B337" s="73"/>
    </row>
    <row r="338" spans="1:2" x14ac:dyDescent="0.25">
      <c r="A338" s="73"/>
      <c r="B338" s="73"/>
    </row>
    <row r="339" spans="1:2" x14ac:dyDescent="0.25">
      <c r="A339" s="73"/>
      <c r="B339" s="73"/>
    </row>
    <row r="340" spans="1:2" x14ac:dyDescent="0.25">
      <c r="A340" s="73"/>
      <c r="B340" s="73"/>
    </row>
    <row r="341" spans="1:2" x14ac:dyDescent="0.25">
      <c r="A341" s="73"/>
      <c r="B341" s="73"/>
    </row>
    <row r="342" spans="1:2" x14ac:dyDescent="0.25">
      <c r="A342" s="73"/>
      <c r="B342" s="73"/>
    </row>
    <row r="343" spans="1:2" x14ac:dyDescent="0.25">
      <c r="A343" s="73"/>
      <c r="B343" s="73"/>
    </row>
    <row r="344" spans="1:2" x14ac:dyDescent="0.25">
      <c r="A344" s="73"/>
      <c r="B344" s="73"/>
    </row>
    <row r="345" spans="1:2" x14ac:dyDescent="0.25">
      <c r="A345" s="73"/>
      <c r="B345" s="73"/>
    </row>
    <row r="346" spans="1:2" x14ac:dyDescent="0.25">
      <c r="A346" s="73"/>
      <c r="B346" s="73"/>
    </row>
    <row r="347" spans="1:2" x14ac:dyDescent="0.25">
      <c r="A347" s="73"/>
      <c r="B347" s="73"/>
    </row>
    <row r="348" spans="1:2" x14ac:dyDescent="0.25">
      <c r="A348" s="73"/>
      <c r="B348" s="73"/>
    </row>
    <row r="349" spans="1:2" x14ac:dyDescent="0.25">
      <c r="A349" s="73"/>
      <c r="B349" s="73"/>
    </row>
    <row r="350" spans="1:2" x14ac:dyDescent="0.25">
      <c r="A350" s="73"/>
      <c r="B350" s="73"/>
    </row>
    <row r="351" spans="1:2" x14ac:dyDescent="0.25">
      <c r="A351" s="73"/>
      <c r="B351" s="73"/>
    </row>
    <row r="352" spans="1:2" x14ac:dyDescent="0.25">
      <c r="A352" s="73"/>
      <c r="B352" s="73"/>
    </row>
    <row r="353" spans="1:2" x14ac:dyDescent="0.25">
      <c r="A353" s="73"/>
      <c r="B353" s="73"/>
    </row>
    <row r="354" spans="1:2" x14ac:dyDescent="0.25">
      <c r="A354" s="73"/>
      <c r="B354" s="73"/>
    </row>
    <row r="355" spans="1:2" x14ac:dyDescent="0.25">
      <c r="A355" s="73"/>
      <c r="B355" s="73"/>
    </row>
    <row r="356" spans="1:2" x14ac:dyDescent="0.25">
      <c r="A356" s="73"/>
      <c r="B356" s="73"/>
    </row>
    <row r="357" spans="1:2" x14ac:dyDescent="0.25">
      <c r="A357" s="73"/>
      <c r="B357" s="73"/>
    </row>
    <row r="358" spans="1:2" x14ac:dyDescent="0.25">
      <c r="A358" s="73"/>
      <c r="B358" s="73"/>
    </row>
    <row r="359" spans="1:2" x14ac:dyDescent="0.25">
      <c r="A359" s="73"/>
      <c r="B359" s="73"/>
    </row>
    <row r="360" spans="1:2" x14ac:dyDescent="0.25">
      <c r="A360" s="73"/>
      <c r="B360" s="73"/>
    </row>
    <row r="361" spans="1:2" x14ac:dyDescent="0.25">
      <c r="A361" s="73"/>
      <c r="B361" s="73"/>
    </row>
    <row r="362" spans="1:2" x14ac:dyDescent="0.25">
      <c r="A362" s="73"/>
      <c r="B362" s="73"/>
    </row>
    <row r="363" spans="1:2" x14ac:dyDescent="0.25">
      <c r="A363" s="73"/>
      <c r="B363" s="73"/>
    </row>
    <row r="364" spans="1:2" x14ac:dyDescent="0.25">
      <c r="A364" s="73"/>
      <c r="B364" s="73"/>
    </row>
    <row r="365" spans="1:2" x14ac:dyDescent="0.25">
      <c r="A365" s="73"/>
      <c r="B365" s="73"/>
    </row>
    <row r="366" spans="1:2" x14ac:dyDescent="0.25">
      <c r="A366" s="73"/>
      <c r="B366" s="73"/>
    </row>
    <row r="367" spans="1:2" x14ac:dyDescent="0.25">
      <c r="A367" s="73"/>
      <c r="B367" s="73"/>
    </row>
    <row r="368" spans="1:2" x14ac:dyDescent="0.25">
      <c r="A368" s="73"/>
      <c r="B368" s="73"/>
    </row>
    <row r="369" spans="1:2" x14ac:dyDescent="0.25">
      <c r="A369" s="73"/>
      <c r="B369" s="73"/>
    </row>
    <row r="370" spans="1:2" x14ac:dyDescent="0.25">
      <c r="A370" s="73"/>
      <c r="B370" s="73"/>
    </row>
    <row r="371" spans="1:2" x14ac:dyDescent="0.25">
      <c r="A371" s="73"/>
      <c r="B371" s="73"/>
    </row>
    <row r="372" spans="1:2" x14ac:dyDescent="0.25">
      <c r="A372" s="73"/>
      <c r="B372" s="73"/>
    </row>
    <row r="373" spans="1:2" x14ac:dyDescent="0.25">
      <c r="A373" s="73"/>
      <c r="B373" s="73"/>
    </row>
    <row r="374" spans="1:2" x14ac:dyDescent="0.25">
      <c r="A374" s="73"/>
      <c r="B374" s="73"/>
    </row>
    <row r="375" spans="1:2" x14ac:dyDescent="0.25">
      <c r="A375" s="73"/>
      <c r="B375" s="73"/>
    </row>
    <row r="376" spans="1:2" x14ac:dyDescent="0.25">
      <c r="A376" s="73"/>
      <c r="B376" s="73"/>
    </row>
    <row r="377" spans="1:2" x14ac:dyDescent="0.25">
      <c r="A377" s="73"/>
      <c r="B377" s="73"/>
    </row>
    <row r="378" spans="1:2" x14ac:dyDescent="0.25">
      <c r="A378" s="73"/>
      <c r="B378" s="73"/>
    </row>
    <row r="379" spans="1:2" x14ac:dyDescent="0.25">
      <c r="A379" s="73"/>
      <c r="B379" s="73"/>
    </row>
    <row r="380" spans="1:2" x14ac:dyDescent="0.25">
      <c r="A380" s="73"/>
      <c r="B380" s="73"/>
    </row>
    <row r="381" spans="1:2" x14ac:dyDescent="0.25">
      <c r="A381" s="73"/>
      <c r="B381" s="73"/>
    </row>
    <row r="382" spans="1:2" x14ac:dyDescent="0.25">
      <c r="A382" s="73"/>
      <c r="B382" s="73"/>
    </row>
    <row r="383" spans="1:2" x14ac:dyDescent="0.25">
      <c r="A383" s="73"/>
      <c r="B383" s="73"/>
    </row>
    <row r="384" spans="1:2" x14ac:dyDescent="0.25">
      <c r="A384" s="73"/>
      <c r="B384" s="73"/>
    </row>
    <row r="385" spans="1:2" x14ac:dyDescent="0.25">
      <c r="A385" s="73"/>
      <c r="B385" s="73"/>
    </row>
    <row r="386" spans="1:2" x14ac:dyDescent="0.25">
      <c r="A386" s="73"/>
      <c r="B386" s="73"/>
    </row>
    <row r="387" spans="1:2" x14ac:dyDescent="0.25">
      <c r="A387" s="73"/>
      <c r="B387" s="73"/>
    </row>
    <row r="388" spans="1:2" x14ac:dyDescent="0.25">
      <c r="A388" s="73"/>
      <c r="B388" s="73"/>
    </row>
    <row r="389" spans="1:2" x14ac:dyDescent="0.25">
      <c r="A389" s="73"/>
      <c r="B389" s="73"/>
    </row>
    <row r="390" spans="1:2" x14ac:dyDescent="0.25">
      <c r="A390" s="73"/>
      <c r="B390" s="73"/>
    </row>
    <row r="391" spans="1:2" x14ac:dyDescent="0.25">
      <c r="A391" s="73"/>
      <c r="B391" s="73"/>
    </row>
    <row r="392" spans="1:2" x14ac:dyDescent="0.25">
      <c r="A392" s="73"/>
      <c r="B392" s="73"/>
    </row>
    <row r="393" spans="1:2" x14ac:dyDescent="0.25">
      <c r="A393" s="73"/>
      <c r="B393" s="73"/>
    </row>
    <row r="394" spans="1:2" x14ac:dyDescent="0.25">
      <c r="A394" s="73"/>
      <c r="B394" s="73"/>
    </row>
    <row r="395" spans="1:2" x14ac:dyDescent="0.25">
      <c r="A395" s="73"/>
      <c r="B395" s="73"/>
    </row>
    <row r="396" spans="1:2" x14ac:dyDescent="0.25">
      <c r="A396" s="73"/>
      <c r="B396" s="73"/>
    </row>
    <row r="397" spans="1:2" x14ac:dyDescent="0.25">
      <c r="A397" s="73"/>
      <c r="B397" s="73"/>
    </row>
    <row r="398" spans="1:2" x14ac:dyDescent="0.25">
      <c r="A398" s="73"/>
      <c r="B398" s="73"/>
    </row>
    <row r="399" spans="1:2" x14ac:dyDescent="0.25">
      <c r="A399" s="73"/>
      <c r="B399" s="73"/>
    </row>
    <row r="400" spans="1:2" x14ac:dyDescent="0.25">
      <c r="A400" s="73"/>
      <c r="B400" s="73"/>
    </row>
    <row r="401" spans="1:2" x14ac:dyDescent="0.25">
      <c r="A401" s="73"/>
      <c r="B401" s="73"/>
    </row>
    <row r="402" spans="1:2" x14ac:dyDescent="0.25">
      <c r="A402" s="73"/>
      <c r="B402" s="73"/>
    </row>
    <row r="403" spans="1:2" x14ac:dyDescent="0.25">
      <c r="A403" s="73"/>
      <c r="B403" s="73"/>
    </row>
    <row r="404" spans="1:2" x14ac:dyDescent="0.25">
      <c r="A404" s="73"/>
      <c r="B404" s="73"/>
    </row>
    <row r="405" spans="1:2" x14ac:dyDescent="0.25">
      <c r="A405" s="73"/>
      <c r="B405" s="73"/>
    </row>
    <row r="406" spans="1:2" x14ac:dyDescent="0.25">
      <c r="A406" s="73"/>
      <c r="B406" s="73"/>
    </row>
    <row r="407" spans="1:2" x14ac:dyDescent="0.25">
      <c r="A407" s="73"/>
      <c r="B407" s="73"/>
    </row>
    <row r="408" spans="1:2" x14ac:dyDescent="0.25">
      <c r="A408" s="73"/>
      <c r="B408" s="73"/>
    </row>
    <row r="409" spans="1:2" x14ac:dyDescent="0.25">
      <c r="A409" s="73"/>
      <c r="B409" s="73"/>
    </row>
    <row r="410" spans="1:2" x14ac:dyDescent="0.25">
      <c r="A410" s="73"/>
      <c r="B410" s="73"/>
    </row>
    <row r="411" spans="1:2" x14ac:dyDescent="0.25">
      <c r="A411" s="73"/>
      <c r="B411" s="73"/>
    </row>
    <row r="412" spans="1:2" x14ac:dyDescent="0.25">
      <c r="A412" s="73"/>
      <c r="B412" s="73"/>
    </row>
    <row r="413" spans="1:2" x14ac:dyDescent="0.25">
      <c r="A413" s="73"/>
      <c r="B413" s="73"/>
    </row>
    <row r="414" spans="1:2" x14ac:dyDescent="0.25">
      <c r="A414" s="73"/>
      <c r="B414" s="73"/>
    </row>
    <row r="415" spans="1:2" x14ac:dyDescent="0.25">
      <c r="A415" s="73"/>
      <c r="B415" s="73"/>
    </row>
    <row r="416" spans="1:2" x14ac:dyDescent="0.25">
      <c r="A416" s="73"/>
      <c r="B416" s="73"/>
    </row>
    <row r="417" spans="1:2" x14ac:dyDescent="0.25">
      <c r="A417" s="73"/>
      <c r="B417" s="73"/>
    </row>
    <row r="418" spans="1:2" x14ac:dyDescent="0.25">
      <c r="A418" s="73"/>
      <c r="B418" s="73"/>
    </row>
    <row r="419" spans="1:2" x14ac:dyDescent="0.25">
      <c r="A419" s="73"/>
      <c r="B419" s="73"/>
    </row>
    <row r="420" spans="1:2" x14ac:dyDescent="0.25">
      <c r="A420" s="73"/>
      <c r="B420" s="73"/>
    </row>
    <row r="421" spans="1:2" x14ac:dyDescent="0.25">
      <c r="A421" s="73"/>
      <c r="B421" s="73"/>
    </row>
    <row r="422" spans="1:2" x14ac:dyDescent="0.25">
      <c r="A422" s="73"/>
      <c r="B422" s="73"/>
    </row>
    <row r="423" spans="1:2" x14ac:dyDescent="0.25">
      <c r="A423" s="73"/>
      <c r="B423" s="73"/>
    </row>
    <row r="424" spans="1:2" x14ac:dyDescent="0.25">
      <c r="A424" s="73"/>
      <c r="B424" s="73"/>
    </row>
    <row r="425" spans="1:2" x14ac:dyDescent="0.25">
      <c r="A425" s="73"/>
      <c r="B425" s="73"/>
    </row>
    <row r="426" spans="1:2" x14ac:dyDescent="0.25">
      <c r="A426" s="73"/>
      <c r="B426" s="73"/>
    </row>
    <row r="427" spans="1:2" x14ac:dyDescent="0.25">
      <c r="A427" s="73"/>
      <c r="B427" s="73"/>
    </row>
    <row r="428" spans="1:2" x14ac:dyDescent="0.25">
      <c r="A428" s="73"/>
      <c r="B428" s="73"/>
    </row>
    <row r="429" spans="1:2" x14ac:dyDescent="0.25">
      <c r="A429" s="73"/>
      <c r="B429" s="73"/>
    </row>
    <row r="430" spans="1:2" x14ac:dyDescent="0.25">
      <c r="A430" s="73"/>
      <c r="B430" s="73"/>
    </row>
    <row r="431" spans="1:2" x14ac:dyDescent="0.25">
      <c r="A431" s="73"/>
      <c r="B431" s="73"/>
    </row>
    <row r="432" spans="1:2" x14ac:dyDescent="0.25">
      <c r="A432" s="73"/>
      <c r="B432" s="73"/>
    </row>
    <row r="433" spans="1:2" x14ac:dyDescent="0.25">
      <c r="A433" s="73"/>
      <c r="B433" s="73"/>
    </row>
    <row r="434" spans="1:2" x14ac:dyDescent="0.25">
      <c r="A434" s="73"/>
      <c r="B434" s="73"/>
    </row>
    <row r="435" spans="1:2" x14ac:dyDescent="0.25">
      <c r="A435" s="73"/>
      <c r="B435" s="73"/>
    </row>
    <row r="436" spans="1:2" x14ac:dyDescent="0.25">
      <c r="A436" s="73"/>
      <c r="B436" s="73"/>
    </row>
    <row r="437" spans="1:2" x14ac:dyDescent="0.25">
      <c r="A437" s="73"/>
      <c r="B437" s="73"/>
    </row>
    <row r="438" spans="1:2" x14ac:dyDescent="0.25">
      <c r="A438" s="73"/>
      <c r="B438" s="73"/>
    </row>
    <row r="439" spans="1:2" x14ac:dyDescent="0.25">
      <c r="A439" s="73"/>
      <c r="B439" s="73"/>
    </row>
    <row r="440" spans="1:2" x14ac:dyDescent="0.25">
      <c r="A440" s="73"/>
      <c r="B440" s="73"/>
    </row>
    <row r="441" spans="1:2" x14ac:dyDescent="0.25">
      <c r="A441" s="73"/>
      <c r="B441" s="73"/>
    </row>
    <row r="442" spans="1:2" x14ac:dyDescent="0.25">
      <c r="A442" s="73"/>
      <c r="B442" s="73"/>
    </row>
    <row r="443" spans="1:2" x14ac:dyDescent="0.25">
      <c r="A443" s="73"/>
      <c r="B443" s="73"/>
    </row>
    <row r="444" spans="1:2" x14ac:dyDescent="0.25">
      <c r="A444" s="73"/>
      <c r="B444" s="73"/>
    </row>
    <row r="445" spans="1:2" x14ac:dyDescent="0.25">
      <c r="A445" s="73"/>
      <c r="B445" s="73"/>
    </row>
    <row r="446" spans="1:2" x14ac:dyDescent="0.25">
      <c r="A446" s="73"/>
      <c r="B446" s="73"/>
    </row>
    <row r="447" spans="1:2" x14ac:dyDescent="0.25">
      <c r="A447" s="73"/>
      <c r="B447" s="73"/>
    </row>
    <row r="448" spans="1:2" x14ac:dyDescent="0.25">
      <c r="A448" s="73"/>
      <c r="B448" s="73"/>
    </row>
    <row r="449" spans="1:2" x14ac:dyDescent="0.25">
      <c r="A449" s="73"/>
      <c r="B449" s="73"/>
    </row>
    <row r="450" spans="1:2" x14ac:dyDescent="0.25">
      <c r="A450" s="73"/>
      <c r="B450" s="73"/>
    </row>
    <row r="451" spans="1:2" x14ac:dyDescent="0.25">
      <c r="A451" s="73"/>
      <c r="B451" s="73"/>
    </row>
    <row r="452" spans="1:2" x14ac:dyDescent="0.25">
      <c r="A452" s="73"/>
      <c r="B452" s="73"/>
    </row>
    <row r="453" spans="1:2" x14ac:dyDescent="0.25">
      <c r="A453" s="73"/>
      <c r="B453" s="73"/>
    </row>
    <row r="454" spans="1:2" x14ac:dyDescent="0.25">
      <c r="A454" s="73"/>
      <c r="B454" s="73"/>
    </row>
    <row r="455" spans="1:2" x14ac:dyDescent="0.25">
      <c r="A455" s="73"/>
      <c r="B455" s="73"/>
    </row>
    <row r="456" spans="1:2" x14ac:dyDescent="0.25">
      <c r="A456" s="73"/>
      <c r="B456" s="73"/>
    </row>
    <row r="457" spans="1:2" x14ac:dyDescent="0.25">
      <c r="A457" s="73"/>
      <c r="B457" s="73"/>
    </row>
    <row r="458" spans="1:2" x14ac:dyDescent="0.25">
      <c r="A458" s="73"/>
      <c r="B458" s="73"/>
    </row>
    <row r="459" spans="1:2" x14ac:dyDescent="0.25">
      <c r="A459" s="73"/>
      <c r="B459" s="73"/>
    </row>
    <row r="460" spans="1:2" x14ac:dyDescent="0.25">
      <c r="A460" s="73"/>
      <c r="B460" s="73"/>
    </row>
    <row r="461" spans="1:2" x14ac:dyDescent="0.25">
      <c r="A461" s="73"/>
      <c r="B461" s="73"/>
    </row>
    <row r="462" spans="1:2" x14ac:dyDescent="0.25">
      <c r="A462" s="73"/>
      <c r="B462" s="73"/>
    </row>
    <row r="463" spans="1:2" x14ac:dyDescent="0.25">
      <c r="A463" s="73"/>
      <c r="B463" s="73"/>
    </row>
    <row r="464" spans="1:2" x14ac:dyDescent="0.25">
      <c r="A464" s="73"/>
      <c r="B464" s="73"/>
    </row>
    <row r="465" spans="1:2" x14ac:dyDescent="0.25">
      <c r="A465" s="73"/>
      <c r="B465" s="73"/>
    </row>
    <row r="466" spans="1:2" x14ac:dyDescent="0.25">
      <c r="A466" s="73"/>
      <c r="B466" s="73"/>
    </row>
    <row r="467" spans="1:2" x14ac:dyDescent="0.25">
      <c r="A467" s="73"/>
      <c r="B467" s="73"/>
    </row>
    <row r="468" spans="1:2" x14ac:dyDescent="0.25">
      <c r="A468" s="73"/>
      <c r="B468" s="73"/>
    </row>
    <row r="469" spans="1:2" x14ac:dyDescent="0.25">
      <c r="A469" s="73"/>
      <c r="B469" s="73"/>
    </row>
    <row r="470" spans="1:2" x14ac:dyDescent="0.25">
      <c r="A470" s="73"/>
      <c r="B470" s="73"/>
    </row>
    <row r="471" spans="1:2" x14ac:dyDescent="0.25">
      <c r="A471" s="73"/>
      <c r="B471" s="73"/>
    </row>
    <row r="472" spans="1:2" x14ac:dyDescent="0.25">
      <c r="A472" s="73"/>
      <c r="B472" s="73"/>
    </row>
    <row r="473" spans="1:2" x14ac:dyDescent="0.25">
      <c r="A473" s="73"/>
      <c r="B473" s="73"/>
    </row>
    <row r="474" spans="1:2" x14ac:dyDescent="0.25">
      <c r="A474" s="73"/>
      <c r="B474" s="73"/>
    </row>
    <row r="475" spans="1:2" x14ac:dyDescent="0.25">
      <c r="A475" s="73"/>
      <c r="B475" s="73"/>
    </row>
    <row r="476" spans="1:2" x14ac:dyDescent="0.25">
      <c r="A476" s="73"/>
      <c r="B476" s="73"/>
    </row>
    <row r="477" spans="1:2" x14ac:dyDescent="0.25">
      <c r="A477" s="73"/>
      <c r="B477" s="73"/>
    </row>
    <row r="478" spans="1:2" x14ac:dyDescent="0.25">
      <c r="A478" s="73"/>
      <c r="B478" s="73"/>
    </row>
    <row r="479" spans="1:2" x14ac:dyDescent="0.25">
      <c r="A479" s="73"/>
      <c r="B479" s="73"/>
    </row>
    <row r="480" spans="1:2" x14ac:dyDescent="0.25">
      <c r="A480" s="73"/>
      <c r="B480" s="73"/>
    </row>
    <row r="481" spans="1:2" x14ac:dyDescent="0.25">
      <c r="A481" s="73"/>
      <c r="B481" s="73"/>
    </row>
    <row r="482" spans="1:2" x14ac:dyDescent="0.25">
      <c r="A482" s="73"/>
      <c r="B482" s="73"/>
    </row>
    <row r="483" spans="1:2" x14ac:dyDescent="0.25">
      <c r="A483" s="73"/>
      <c r="B483" s="73"/>
    </row>
    <row r="484" spans="1:2" x14ac:dyDescent="0.25">
      <c r="A484" s="73"/>
      <c r="B484" s="73"/>
    </row>
    <row r="485" spans="1:2" x14ac:dyDescent="0.25">
      <c r="A485" s="73"/>
      <c r="B485" s="73"/>
    </row>
    <row r="486" spans="1:2" x14ac:dyDescent="0.25">
      <c r="A486" s="73"/>
      <c r="B486" s="73"/>
    </row>
    <row r="487" spans="1:2" x14ac:dyDescent="0.25">
      <c r="A487" s="73"/>
      <c r="B487" s="73"/>
    </row>
    <row r="488" spans="1:2" x14ac:dyDescent="0.25">
      <c r="A488" s="73"/>
      <c r="B488" s="73"/>
    </row>
    <row r="489" spans="1:2" x14ac:dyDescent="0.25">
      <c r="A489" s="73"/>
      <c r="B489" s="73"/>
    </row>
    <row r="490" spans="1:2" x14ac:dyDescent="0.25">
      <c r="A490" s="73"/>
      <c r="B490" s="73"/>
    </row>
    <row r="491" spans="1:2" x14ac:dyDescent="0.25">
      <c r="A491" s="73"/>
      <c r="B491" s="73"/>
    </row>
    <row r="492" spans="1:2" x14ac:dyDescent="0.25">
      <c r="A492" s="73"/>
      <c r="B492" s="73"/>
    </row>
    <row r="493" spans="1:2" x14ac:dyDescent="0.25">
      <c r="A493" s="73"/>
      <c r="B493" s="73"/>
    </row>
    <row r="494" spans="1:2" x14ac:dyDescent="0.25">
      <c r="A494" s="73"/>
      <c r="B494" s="73"/>
    </row>
    <row r="495" spans="1:2" x14ac:dyDescent="0.25">
      <c r="A495" s="73"/>
      <c r="B495" s="73"/>
    </row>
    <row r="496" spans="1:2" x14ac:dyDescent="0.25">
      <c r="A496" s="73"/>
      <c r="B496" s="73"/>
    </row>
    <row r="497" spans="1:2" x14ac:dyDescent="0.25">
      <c r="A497" s="73"/>
      <c r="B497" s="73"/>
    </row>
    <row r="498" spans="1:2" x14ac:dyDescent="0.25">
      <c r="A498" s="73"/>
      <c r="B498" s="73"/>
    </row>
    <row r="499" spans="1:2" x14ac:dyDescent="0.25">
      <c r="A499" s="73"/>
      <c r="B499" s="73"/>
    </row>
    <row r="500" spans="1:2" x14ac:dyDescent="0.25">
      <c r="A500" s="73"/>
      <c r="B500" s="73"/>
    </row>
    <row r="501" spans="1:2" x14ac:dyDescent="0.25">
      <c r="A501" s="73"/>
      <c r="B501" s="73"/>
    </row>
    <row r="502" spans="1:2" x14ac:dyDescent="0.25">
      <c r="A502" s="73"/>
      <c r="B502" s="73"/>
    </row>
    <row r="503" spans="1:2" x14ac:dyDescent="0.25">
      <c r="A503" s="73"/>
      <c r="B503" s="73"/>
    </row>
    <row r="504" spans="1:2" x14ac:dyDescent="0.25">
      <c r="A504" s="73"/>
      <c r="B504" s="73"/>
    </row>
    <row r="505" spans="1:2" x14ac:dyDescent="0.25">
      <c r="A505" s="73"/>
      <c r="B505" s="73"/>
    </row>
    <row r="506" spans="1:2" x14ac:dyDescent="0.25">
      <c r="A506" s="73"/>
      <c r="B506" s="73"/>
    </row>
    <row r="507" spans="1:2" x14ac:dyDescent="0.25">
      <c r="A507" s="73"/>
      <c r="B507" s="73"/>
    </row>
    <row r="508" spans="1:2" x14ac:dyDescent="0.25">
      <c r="A508" s="73"/>
      <c r="B508" s="73"/>
    </row>
    <row r="509" spans="1:2" x14ac:dyDescent="0.25">
      <c r="A509" s="73"/>
      <c r="B509" s="73"/>
    </row>
    <row r="510" spans="1:2" x14ac:dyDescent="0.25">
      <c r="A510" s="73"/>
      <c r="B510" s="73"/>
    </row>
    <row r="511" spans="1:2" x14ac:dyDescent="0.25">
      <c r="A511" s="73"/>
      <c r="B511" s="73"/>
    </row>
    <row r="512" spans="1:2" x14ac:dyDescent="0.25">
      <c r="A512" s="73"/>
      <c r="B512" s="73"/>
    </row>
    <row r="513" spans="1:2" x14ac:dyDescent="0.25">
      <c r="A513" s="73"/>
      <c r="B513" s="73"/>
    </row>
    <row r="514" spans="1:2" x14ac:dyDescent="0.25">
      <c r="A514" s="73"/>
      <c r="B514" s="73"/>
    </row>
    <row r="515" spans="1:2" x14ac:dyDescent="0.25">
      <c r="A515" s="73"/>
      <c r="B515" s="73"/>
    </row>
    <row r="516" spans="1:2" x14ac:dyDescent="0.25">
      <c r="A516" s="73"/>
      <c r="B516" s="73"/>
    </row>
    <row r="517" spans="1:2" x14ac:dyDescent="0.25">
      <c r="A517" s="73"/>
      <c r="B517" s="73"/>
    </row>
    <row r="518" spans="1:2" x14ac:dyDescent="0.25">
      <c r="A518" s="73"/>
      <c r="B518" s="73"/>
    </row>
    <row r="519" spans="1:2" x14ac:dyDescent="0.25">
      <c r="A519" s="73"/>
      <c r="B519" s="73"/>
    </row>
    <row r="520" spans="1:2" x14ac:dyDescent="0.25">
      <c r="A520" s="73"/>
      <c r="B520" s="73"/>
    </row>
    <row r="521" spans="1:2" x14ac:dyDescent="0.25">
      <c r="A521" s="73"/>
      <c r="B521" s="73"/>
    </row>
    <row r="522" spans="1:2" x14ac:dyDescent="0.25">
      <c r="A522" s="73"/>
      <c r="B522" s="73"/>
    </row>
    <row r="523" spans="1:2" x14ac:dyDescent="0.25">
      <c r="A523" s="73"/>
      <c r="B523" s="73"/>
    </row>
    <row r="524" spans="1:2" x14ac:dyDescent="0.25">
      <c r="A524" s="73"/>
      <c r="B524" s="73"/>
    </row>
    <row r="525" spans="1:2" x14ac:dyDescent="0.25">
      <c r="A525" s="73"/>
      <c r="B525" s="73"/>
    </row>
    <row r="526" spans="1:2" x14ac:dyDescent="0.25">
      <c r="A526" s="73"/>
      <c r="B526" s="73"/>
    </row>
    <row r="527" spans="1:2" x14ac:dyDescent="0.25">
      <c r="A527" s="73"/>
      <c r="B527" s="73"/>
    </row>
    <row r="528" spans="1:2" x14ac:dyDescent="0.25">
      <c r="A528" s="73"/>
      <c r="B528" s="73"/>
    </row>
    <row r="529" spans="1:2" x14ac:dyDescent="0.25">
      <c r="A529" s="73"/>
      <c r="B529" s="73"/>
    </row>
    <row r="530" spans="1:2" x14ac:dyDescent="0.25">
      <c r="A530" s="73"/>
      <c r="B530" s="73"/>
    </row>
    <row r="531" spans="1:2" x14ac:dyDescent="0.25">
      <c r="A531" s="73"/>
      <c r="B531" s="73"/>
    </row>
    <row r="532" spans="1:2" x14ac:dyDescent="0.25">
      <c r="A532" s="73"/>
      <c r="B532" s="73"/>
    </row>
    <row r="533" spans="1:2" x14ac:dyDescent="0.25">
      <c r="A533" s="73"/>
      <c r="B533" s="73"/>
    </row>
    <row r="534" spans="1:2" x14ac:dyDescent="0.25">
      <c r="A534" s="73"/>
      <c r="B534" s="73"/>
    </row>
    <row r="535" spans="1:2" x14ac:dyDescent="0.25">
      <c r="A535" s="73"/>
      <c r="B535" s="73"/>
    </row>
    <row r="536" spans="1:2" x14ac:dyDescent="0.25">
      <c r="A536" s="73"/>
      <c r="B536" s="73"/>
    </row>
    <row r="537" spans="1:2" x14ac:dyDescent="0.25">
      <c r="A537" s="73"/>
      <c r="B537" s="73"/>
    </row>
    <row r="538" spans="1:2" x14ac:dyDescent="0.25">
      <c r="A538" s="73"/>
      <c r="B538" s="73"/>
    </row>
    <row r="539" spans="1:2" x14ac:dyDescent="0.25">
      <c r="A539" s="73"/>
      <c r="B539" s="73"/>
    </row>
    <row r="540" spans="1:2" x14ac:dyDescent="0.25">
      <c r="A540" s="73"/>
      <c r="B540" s="73"/>
    </row>
    <row r="541" spans="1:2" x14ac:dyDescent="0.25">
      <c r="A541" s="73"/>
      <c r="B541" s="73"/>
    </row>
    <row r="542" spans="1:2" x14ac:dyDescent="0.25">
      <c r="A542" s="73"/>
      <c r="B542" s="73"/>
    </row>
    <row r="543" spans="1:2" x14ac:dyDescent="0.25">
      <c r="A543" s="73"/>
      <c r="B543" s="73"/>
    </row>
    <row r="544" spans="1:2" x14ac:dyDescent="0.25">
      <c r="A544" s="73"/>
      <c r="B544" s="73"/>
    </row>
    <row r="545" spans="1:2" x14ac:dyDescent="0.25">
      <c r="A545" s="73"/>
      <c r="B545" s="73"/>
    </row>
    <row r="546" spans="1:2" x14ac:dyDescent="0.25">
      <c r="A546" s="73"/>
      <c r="B546" s="73"/>
    </row>
    <row r="547" spans="1:2" x14ac:dyDescent="0.25">
      <c r="A547" s="73"/>
      <c r="B547" s="73"/>
    </row>
    <row r="548" spans="1:2" x14ac:dyDescent="0.25">
      <c r="A548" s="73"/>
      <c r="B548" s="73"/>
    </row>
    <row r="549" spans="1:2" x14ac:dyDescent="0.25">
      <c r="A549" s="73"/>
      <c r="B549" s="73"/>
    </row>
    <row r="550" spans="1:2" x14ac:dyDescent="0.25">
      <c r="A550" s="73"/>
      <c r="B550" s="73"/>
    </row>
    <row r="551" spans="1:2" x14ac:dyDescent="0.25">
      <c r="A551" s="73"/>
      <c r="B551" s="73"/>
    </row>
    <row r="552" spans="1:2" x14ac:dyDescent="0.25">
      <c r="A552" s="73"/>
      <c r="B552" s="73"/>
    </row>
    <row r="553" spans="1:2" x14ac:dyDescent="0.25">
      <c r="A553" s="73"/>
      <c r="B553" s="73"/>
    </row>
    <row r="554" spans="1:2" x14ac:dyDescent="0.25">
      <c r="A554" s="73"/>
      <c r="B554" s="73"/>
    </row>
    <row r="555" spans="1:2" x14ac:dyDescent="0.25">
      <c r="A555" s="73"/>
      <c r="B555" s="73"/>
    </row>
    <row r="556" spans="1:2" x14ac:dyDescent="0.25">
      <c r="A556" s="73"/>
      <c r="B556" s="73"/>
    </row>
    <row r="557" spans="1:2" x14ac:dyDescent="0.25">
      <c r="A557" s="73"/>
      <c r="B557" s="73"/>
    </row>
    <row r="558" spans="1:2" x14ac:dyDescent="0.25">
      <c r="A558" s="73"/>
      <c r="B558" s="73"/>
    </row>
    <row r="559" spans="1:2" x14ac:dyDescent="0.25">
      <c r="A559" s="73"/>
      <c r="B559" s="73"/>
    </row>
    <row r="560" spans="1:2" x14ac:dyDescent="0.25">
      <c r="A560" s="73"/>
      <c r="B560" s="73"/>
    </row>
    <row r="561" spans="1:2" x14ac:dyDescent="0.25">
      <c r="A561" s="73"/>
      <c r="B561" s="73"/>
    </row>
    <row r="562" spans="1:2" x14ac:dyDescent="0.25">
      <c r="A562" s="73"/>
      <c r="B562" s="73"/>
    </row>
    <row r="563" spans="1:2" x14ac:dyDescent="0.25">
      <c r="A563" s="73"/>
      <c r="B563" s="73"/>
    </row>
    <row r="564" spans="1:2" x14ac:dyDescent="0.25">
      <c r="A564" s="73"/>
      <c r="B564" s="73"/>
    </row>
    <row r="565" spans="1:2" x14ac:dyDescent="0.25">
      <c r="A565" s="73"/>
      <c r="B565" s="73"/>
    </row>
    <row r="566" spans="1:2" x14ac:dyDescent="0.25">
      <c r="A566" s="73"/>
      <c r="B566" s="73"/>
    </row>
    <row r="567" spans="1:2" x14ac:dyDescent="0.25">
      <c r="A567" s="73"/>
      <c r="B567" s="73"/>
    </row>
    <row r="568" spans="1:2" x14ac:dyDescent="0.25">
      <c r="A568" s="73"/>
      <c r="B568" s="73"/>
    </row>
    <row r="569" spans="1:2" x14ac:dyDescent="0.25">
      <c r="A569" s="73"/>
      <c r="B569" s="73"/>
    </row>
    <row r="570" spans="1:2" x14ac:dyDescent="0.25">
      <c r="A570" s="73"/>
      <c r="B570" s="73"/>
    </row>
    <row r="571" spans="1:2" x14ac:dyDescent="0.25">
      <c r="A571" s="73"/>
      <c r="B571" s="73"/>
    </row>
    <row r="572" spans="1:2" x14ac:dyDescent="0.25">
      <c r="A572" s="73"/>
      <c r="B572" s="73"/>
    </row>
    <row r="573" spans="1:2" x14ac:dyDescent="0.25">
      <c r="A573" s="73"/>
      <c r="B573" s="73"/>
    </row>
    <row r="574" spans="1:2" x14ac:dyDescent="0.25">
      <c r="A574" s="73"/>
      <c r="B574" s="73"/>
    </row>
    <row r="575" spans="1:2" x14ac:dyDescent="0.25">
      <c r="A575" s="73"/>
      <c r="B575" s="73"/>
    </row>
    <row r="576" spans="1:2" x14ac:dyDescent="0.25">
      <c r="A576" s="73"/>
      <c r="B576" s="73"/>
    </row>
    <row r="577" spans="1:2" x14ac:dyDescent="0.25">
      <c r="A577" s="73"/>
      <c r="B577" s="73"/>
    </row>
    <row r="578" spans="1:2" x14ac:dyDescent="0.25">
      <c r="A578" s="73"/>
      <c r="B578" s="73"/>
    </row>
    <row r="579" spans="1:2" x14ac:dyDescent="0.25">
      <c r="A579" s="73"/>
      <c r="B579" s="73"/>
    </row>
    <row r="580" spans="1:2" x14ac:dyDescent="0.25">
      <c r="A580" s="73"/>
      <c r="B580" s="73"/>
    </row>
    <row r="581" spans="1:2" x14ac:dyDescent="0.25">
      <c r="A581" s="73"/>
      <c r="B581" s="73"/>
    </row>
    <row r="582" spans="1:2" x14ac:dyDescent="0.25">
      <c r="A582" s="73"/>
      <c r="B582" s="73"/>
    </row>
    <row r="583" spans="1:2" x14ac:dyDescent="0.25">
      <c r="A583" s="73"/>
      <c r="B583" s="73"/>
    </row>
    <row r="584" spans="1:2" x14ac:dyDescent="0.25">
      <c r="A584" s="73"/>
      <c r="B584" s="73"/>
    </row>
    <row r="585" spans="1:2" x14ac:dyDescent="0.25">
      <c r="A585" s="73"/>
      <c r="B585" s="73"/>
    </row>
    <row r="586" spans="1:2" x14ac:dyDescent="0.25">
      <c r="A586" s="73"/>
      <c r="B586" s="73"/>
    </row>
    <row r="587" spans="1:2" x14ac:dyDescent="0.25">
      <c r="A587" s="73"/>
      <c r="B587" s="73"/>
    </row>
    <row r="588" spans="1:2" x14ac:dyDescent="0.25">
      <c r="A588" s="73"/>
      <c r="B588" s="73"/>
    </row>
    <row r="589" spans="1:2" x14ac:dyDescent="0.25">
      <c r="A589" s="73"/>
      <c r="B589" s="73"/>
    </row>
    <row r="590" spans="1:2" x14ac:dyDescent="0.25">
      <c r="A590" s="73"/>
      <c r="B590" s="73"/>
    </row>
    <row r="591" spans="1:2" x14ac:dyDescent="0.25">
      <c r="A591" s="73"/>
      <c r="B591" s="73"/>
    </row>
    <row r="592" spans="1:2" x14ac:dyDescent="0.25">
      <c r="A592" s="73"/>
      <c r="B592" s="73"/>
    </row>
    <row r="593" spans="1:2" x14ac:dyDescent="0.25">
      <c r="A593" s="73"/>
      <c r="B593" s="73"/>
    </row>
    <row r="594" spans="1:2" x14ac:dyDescent="0.25">
      <c r="A594" s="73"/>
      <c r="B594" s="73"/>
    </row>
    <row r="595" spans="1:2" x14ac:dyDescent="0.25">
      <c r="A595" s="73"/>
      <c r="B595" s="73"/>
    </row>
    <row r="596" spans="1:2" x14ac:dyDescent="0.25">
      <c r="A596" s="73"/>
      <c r="B596" s="73"/>
    </row>
    <row r="597" spans="1:2" x14ac:dyDescent="0.25">
      <c r="A597" s="73"/>
      <c r="B597" s="73"/>
    </row>
    <row r="598" spans="1:2" x14ac:dyDescent="0.25">
      <c r="A598" s="73"/>
      <c r="B598" s="73"/>
    </row>
    <row r="599" spans="1:2" x14ac:dyDescent="0.25">
      <c r="A599" s="73"/>
      <c r="B599" s="73"/>
    </row>
    <row r="600" spans="1:2" x14ac:dyDescent="0.25">
      <c r="A600" s="73"/>
      <c r="B600" s="73"/>
    </row>
    <row r="601" spans="1:2" x14ac:dyDescent="0.25">
      <c r="A601" s="73"/>
      <c r="B601" s="73"/>
    </row>
    <row r="602" spans="1:2" x14ac:dyDescent="0.25">
      <c r="A602" s="73"/>
      <c r="B602" s="73"/>
    </row>
    <row r="603" spans="1:2" x14ac:dyDescent="0.25">
      <c r="A603" s="73"/>
      <c r="B603" s="73"/>
    </row>
    <row r="604" spans="1:2" x14ac:dyDescent="0.25">
      <c r="A604" s="73"/>
      <c r="B604" s="73"/>
    </row>
    <row r="605" spans="1:2" x14ac:dyDescent="0.25">
      <c r="A605" s="73"/>
      <c r="B605" s="73"/>
    </row>
    <row r="606" spans="1:2" x14ac:dyDescent="0.25">
      <c r="A606" s="73"/>
      <c r="B606" s="73"/>
    </row>
    <row r="607" spans="1:2" x14ac:dyDescent="0.25">
      <c r="A607" s="73"/>
      <c r="B607" s="73"/>
    </row>
    <row r="608" spans="1:2" x14ac:dyDescent="0.25">
      <c r="A608" s="73"/>
      <c r="B608" s="73"/>
    </row>
    <row r="609" spans="1:2" x14ac:dyDescent="0.25">
      <c r="A609" s="73"/>
      <c r="B609" s="73"/>
    </row>
    <row r="610" spans="1:2" x14ac:dyDescent="0.25">
      <c r="A610" s="73"/>
      <c r="B610" s="73"/>
    </row>
    <row r="611" spans="1:2" x14ac:dyDescent="0.25">
      <c r="A611" s="73"/>
      <c r="B611" s="73"/>
    </row>
    <row r="612" spans="1:2" x14ac:dyDescent="0.25">
      <c r="A612" s="73"/>
      <c r="B612" s="73"/>
    </row>
    <row r="613" spans="1:2" x14ac:dyDescent="0.25">
      <c r="A613" s="73"/>
      <c r="B613" s="73"/>
    </row>
    <row r="614" spans="1:2" x14ac:dyDescent="0.25">
      <c r="A614" s="73"/>
      <c r="B614" s="73"/>
    </row>
    <row r="615" spans="1:2" x14ac:dyDescent="0.25">
      <c r="A615" s="73"/>
      <c r="B615" s="73"/>
    </row>
    <row r="616" spans="1:2" x14ac:dyDescent="0.25">
      <c r="A616" s="73"/>
      <c r="B616" s="73"/>
    </row>
    <row r="617" spans="1:2" x14ac:dyDescent="0.25">
      <c r="A617" s="73"/>
      <c r="B617" s="73"/>
    </row>
    <row r="618" spans="1:2" x14ac:dyDescent="0.25">
      <c r="A618" s="73"/>
      <c r="B618" s="73"/>
    </row>
    <row r="619" spans="1:2" x14ac:dyDescent="0.25">
      <c r="A619" s="73"/>
      <c r="B619" s="73"/>
    </row>
    <row r="620" spans="1:2" x14ac:dyDescent="0.25">
      <c r="A620" s="73"/>
      <c r="B620" s="73"/>
    </row>
    <row r="621" spans="1:2" x14ac:dyDescent="0.25">
      <c r="A621" s="73"/>
      <c r="B621" s="73"/>
    </row>
    <row r="622" spans="1:2" x14ac:dyDescent="0.25">
      <c r="A622" s="73"/>
      <c r="B622" s="73"/>
    </row>
    <row r="623" spans="1:2" x14ac:dyDescent="0.25">
      <c r="A623" s="73"/>
      <c r="B623" s="73"/>
    </row>
    <row r="624" spans="1:2" x14ac:dyDescent="0.25">
      <c r="A624" s="73"/>
      <c r="B624" s="73"/>
    </row>
    <row r="625" spans="1:2" x14ac:dyDescent="0.25">
      <c r="A625" s="73"/>
      <c r="B625" s="73"/>
    </row>
    <row r="626" spans="1:2" x14ac:dyDescent="0.25">
      <c r="A626" s="73"/>
      <c r="B626" s="73"/>
    </row>
    <row r="627" spans="1:2" x14ac:dyDescent="0.25">
      <c r="A627" s="73"/>
      <c r="B627" s="73"/>
    </row>
    <row r="628" spans="1:2" x14ac:dyDescent="0.25">
      <c r="A628" s="73"/>
      <c r="B628" s="73"/>
    </row>
    <row r="629" spans="1:2" x14ac:dyDescent="0.25">
      <c r="A629" s="73"/>
      <c r="B629" s="73"/>
    </row>
    <row r="630" spans="1:2" x14ac:dyDescent="0.25">
      <c r="A630" s="73"/>
      <c r="B630" s="73"/>
    </row>
    <row r="631" spans="1:2" x14ac:dyDescent="0.25">
      <c r="A631" s="73"/>
      <c r="B631" s="73"/>
    </row>
    <row r="632" spans="1:2" x14ac:dyDescent="0.25">
      <c r="A632" s="73"/>
      <c r="B632" s="73"/>
    </row>
    <row r="633" spans="1:2" x14ac:dyDescent="0.25">
      <c r="A633" s="73"/>
      <c r="B633" s="73"/>
    </row>
    <row r="634" spans="1:2" x14ac:dyDescent="0.25">
      <c r="A634" s="73"/>
      <c r="B634" s="73"/>
    </row>
    <row r="635" spans="1:2" x14ac:dyDescent="0.25">
      <c r="A635" s="73"/>
      <c r="B635" s="73"/>
    </row>
    <row r="636" spans="1:2" x14ac:dyDescent="0.25">
      <c r="A636" s="73"/>
      <c r="B636" s="73"/>
    </row>
    <row r="637" spans="1:2" x14ac:dyDescent="0.25">
      <c r="A637" s="73"/>
      <c r="B637" s="73"/>
    </row>
    <row r="638" spans="1:2" x14ac:dyDescent="0.25">
      <c r="A638" s="73"/>
      <c r="B638" s="73"/>
    </row>
    <row r="639" spans="1:2" x14ac:dyDescent="0.25">
      <c r="A639" s="73"/>
      <c r="B639" s="73"/>
    </row>
    <row r="640" spans="1:2" x14ac:dyDescent="0.25">
      <c r="A640" s="73"/>
      <c r="B640" s="73"/>
    </row>
    <row r="641" spans="1:2" x14ac:dyDescent="0.25">
      <c r="A641" s="73"/>
      <c r="B641" s="73"/>
    </row>
    <row r="642" spans="1:2" x14ac:dyDescent="0.25">
      <c r="A642" s="73"/>
      <c r="B642" s="73"/>
    </row>
    <row r="643" spans="1:2" x14ac:dyDescent="0.25">
      <c r="A643" s="73"/>
      <c r="B643" s="73"/>
    </row>
    <row r="644" spans="1:2" x14ac:dyDescent="0.25">
      <c r="A644" s="73"/>
      <c r="B644" s="73"/>
    </row>
    <row r="645" spans="1:2" x14ac:dyDescent="0.25">
      <c r="A645" s="73"/>
      <c r="B645" s="73"/>
    </row>
    <row r="646" spans="1:2" x14ac:dyDescent="0.25">
      <c r="A646" s="73"/>
      <c r="B646" s="73"/>
    </row>
    <row r="647" spans="1:2" x14ac:dyDescent="0.25">
      <c r="A647" s="73"/>
      <c r="B647" s="73"/>
    </row>
    <row r="648" spans="1:2" x14ac:dyDescent="0.25">
      <c r="A648" s="73"/>
      <c r="B648" s="73"/>
    </row>
    <row r="649" spans="1:2" x14ac:dyDescent="0.25">
      <c r="A649" s="73"/>
      <c r="B649" s="73"/>
    </row>
    <row r="650" spans="1:2" x14ac:dyDescent="0.25">
      <c r="A650" s="73"/>
      <c r="B650" s="73"/>
    </row>
    <row r="651" spans="1:2" x14ac:dyDescent="0.25">
      <c r="A651" s="73"/>
      <c r="B651" s="73"/>
    </row>
    <row r="652" spans="1:2" x14ac:dyDescent="0.25">
      <c r="A652" s="73"/>
      <c r="B652" s="73"/>
    </row>
    <row r="653" spans="1:2" x14ac:dyDescent="0.25">
      <c r="A653" s="73"/>
      <c r="B653" s="73"/>
    </row>
    <row r="654" spans="1:2" x14ac:dyDescent="0.25">
      <c r="A654" s="73"/>
      <c r="B654" s="73"/>
    </row>
    <row r="655" spans="1:2" x14ac:dyDescent="0.25">
      <c r="A655" s="73"/>
      <c r="B655" s="73"/>
    </row>
    <row r="656" spans="1:2" x14ac:dyDescent="0.25">
      <c r="A656" s="73"/>
      <c r="B656" s="73"/>
    </row>
    <row r="657" spans="1:2" x14ac:dyDescent="0.25">
      <c r="A657" s="73"/>
      <c r="B657" s="73"/>
    </row>
    <row r="658" spans="1:2" x14ac:dyDescent="0.25">
      <c r="A658" s="73"/>
      <c r="B658" s="73"/>
    </row>
    <row r="659" spans="1:2" x14ac:dyDescent="0.25">
      <c r="A659" s="73"/>
      <c r="B659" s="73"/>
    </row>
    <row r="660" spans="1:2" x14ac:dyDescent="0.25">
      <c r="A660" s="73"/>
      <c r="B660" s="73"/>
    </row>
    <row r="661" spans="1:2" x14ac:dyDescent="0.25">
      <c r="A661" s="73"/>
      <c r="B661" s="73"/>
    </row>
    <row r="662" spans="1:2" x14ac:dyDescent="0.25">
      <c r="A662" s="73"/>
      <c r="B662" s="73"/>
    </row>
    <row r="663" spans="1:2" x14ac:dyDescent="0.25">
      <c r="A663" s="73"/>
      <c r="B663" s="73"/>
    </row>
    <row r="664" spans="1:2" x14ac:dyDescent="0.25">
      <c r="A664" s="73"/>
      <c r="B664" s="73"/>
    </row>
    <row r="665" spans="1:2" x14ac:dyDescent="0.25">
      <c r="A665" s="73"/>
      <c r="B665" s="73"/>
    </row>
    <row r="666" spans="1:2" x14ac:dyDescent="0.25">
      <c r="A666" s="73"/>
      <c r="B666" s="73"/>
    </row>
    <row r="667" spans="1:2" x14ac:dyDescent="0.25">
      <c r="A667" s="73"/>
      <c r="B667" s="73"/>
    </row>
    <row r="668" spans="1:2" x14ac:dyDescent="0.25">
      <c r="A668" s="73"/>
      <c r="B668" s="73"/>
    </row>
    <row r="669" spans="1:2" x14ac:dyDescent="0.25">
      <c r="A669" s="73"/>
      <c r="B669" s="73"/>
    </row>
    <row r="670" spans="1:2" x14ac:dyDescent="0.25">
      <c r="A670" s="73"/>
      <c r="B670" s="73"/>
    </row>
    <row r="671" spans="1:2" x14ac:dyDescent="0.25">
      <c r="A671" s="73"/>
      <c r="B671" s="73"/>
    </row>
    <row r="672" spans="1:2" x14ac:dyDescent="0.25">
      <c r="A672" s="73"/>
      <c r="B672" s="73"/>
    </row>
    <row r="673" spans="1:2" x14ac:dyDescent="0.25">
      <c r="A673" s="73"/>
      <c r="B673" s="73"/>
    </row>
    <row r="674" spans="1:2" x14ac:dyDescent="0.25">
      <c r="A674" s="73"/>
      <c r="B674" s="73"/>
    </row>
    <row r="675" spans="1:2" x14ac:dyDescent="0.25">
      <c r="A675" s="73"/>
      <c r="B675" s="73"/>
    </row>
    <row r="676" spans="1:2" x14ac:dyDescent="0.25">
      <c r="A676" s="73"/>
      <c r="B676" s="73"/>
    </row>
    <row r="677" spans="1:2" x14ac:dyDescent="0.25">
      <c r="A677" s="73"/>
      <c r="B677" s="73"/>
    </row>
    <row r="678" spans="1:2" x14ac:dyDescent="0.25">
      <c r="A678" s="73"/>
      <c r="B678" s="73"/>
    </row>
    <row r="679" spans="1:2" x14ac:dyDescent="0.25">
      <c r="A679" s="73"/>
      <c r="B679" s="73"/>
    </row>
    <row r="680" spans="1:2" x14ac:dyDescent="0.25">
      <c r="A680" s="73"/>
      <c r="B680" s="73"/>
    </row>
    <row r="681" spans="1:2" x14ac:dyDescent="0.25">
      <c r="A681" s="73"/>
      <c r="B681" s="73"/>
    </row>
    <row r="682" spans="1:2" x14ac:dyDescent="0.25">
      <c r="A682" s="73"/>
      <c r="B682" s="73"/>
    </row>
    <row r="683" spans="1:2" x14ac:dyDescent="0.25">
      <c r="A683" s="73"/>
      <c r="B683" s="73"/>
    </row>
    <row r="684" spans="1:2" x14ac:dyDescent="0.25">
      <c r="A684" s="73"/>
      <c r="B684" s="73"/>
    </row>
    <row r="685" spans="1:2" x14ac:dyDescent="0.25">
      <c r="A685" s="73"/>
      <c r="B685" s="73"/>
    </row>
    <row r="686" spans="1:2" x14ac:dyDescent="0.25">
      <c r="A686" s="73"/>
      <c r="B686" s="73"/>
    </row>
    <row r="687" spans="1:2" x14ac:dyDescent="0.25">
      <c r="A687" s="73"/>
      <c r="B687" s="73"/>
    </row>
    <row r="688" spans="1:2" x14ac:dyDescent="0.25">
      <c r="A688" s="73"/>
      <c r="B688" s="73"/>
    </row>
    <row r="689" spans="1:2" x14ac:dyDescent="0.25">
      <c r="A689" s="73"/>
      <c r="B689" s="73"/>
    </row>
    <row r="690" spans="1:2" x14ac:dyDescent="0.25">
      <c r="A690" s="73"/>
      <c r="B690" s="73"/>
    </row>
    <row r="691" spans="1:2" x14ac:dyDescent="0.25">
      <c r="A691" s="73"/>
      <c r="B691" s="73"/>
    </row>
    <row r="692" spans="1:2" x14ac:dyDescent="0.25">
      <c r="A692" s="73"/>
      <c r="B692" s="73"/>
    </row>
    <row r="693" spans="1:2" x14ac:dyDescent="0.25">
      <c r="A693" s="73"/>
      <c r="B693" s="73"/>
    </row>
    <row r="694" spans="1:2" x14ac:dyDescent="0.25">
      <c r="A694" s="73"/>
      <c r="B694" s="73"/>
    </row>
    <row r="695" spans="1:2" x14ac:dyDescent="0.25">
      <c r="A695" s="73"/>
      <c r="B695" s="73"/>
    </row>
    <row r="696" spans="1:2" x14ac:dyDescent="0.25">
      <c r="A696" s="73"/>
      <c r="B696" s="73"/>
    </row>
    <row r="697" spans="1:2" x14ac:dyDescent="0.25">
      <c r="A697" s="73"/>
      <c r="B697" s="73"/>
    </row>
    <row r="698" spans="1:2" x14ac:dyDescent="0.25">
      <c r="A698" s="73"/>
      <c r="B698" s="73"/>
    </row>
    <row r="699" spans="1:2" x14ac:dyDescent="0.25">
      <c r="A699" s="73"/>
      <c r="B699" s="73"/>
    </row>
    <row r="700" spans="1:2" x14ac:dyDescent="0.25">
      <c r="A700" s="73"/>
      <c r="B700" s="73"/>
    </row>
    <row r="701" spans="1:2" x14ac:dyDescent="0.25">
      <c r="A701" s="73"/>
      <c r="B701" s="73"/>
    </row>
    <row r="702" spans="1:2" x14ac:dyDescent="0.25">
      <c r="A702" s="73"/>
      <c r="B702" s="73"/>
    </row>
    <row r="703" spans="1:2" x14ac:dyDescent="0.25">
      <c r="A703" s="73"/>
      <c r="B703" s="73"/>
    </row>
    <row r="704" spans="1:2" x14ac:dyDescent="0.25">
      <c r="A704" s="73"/>
      <c r="B704" s="73"/>
    </row>
    <row r="705" spans="1:2" x14ac:dyDescent="0.25">
      <c r="A705" s="73"/>
      <c r="B705" s="73"/>
    </row>
    <row r="706" spans="1:2" x14ac:dyDescent="0.25">
      <c r="A706" s="73"/>
      <c r="B706" s="73"/>
    </row>
    <row r="707" spans="1:2" x14ac:dyDescent="0.25">
      <c r="A707" s="73"/>
      <c r="B707" s="73"/>
    </row>
    <row r="708" spans="1:2" x14ac:dyDescent="0.25">
      <c r="A708" s="73"/>
      <c r="B708" s="73"/>
    </row>
    <row r="709" spans="1:2" x14ac:dyDescent="0.25">
      <c r="A709" s="73"/>
      <c r="B709" s="73"/>
    </row>
    <row r="710" spans="1:2" x14ac:dyDescent="0.25">
      <c r="A710" s="73"/>
      <c r="B710" s="73"/>
    </row>
    <row r="711" spans="1:2" x14ac:dyDescent="0.25">
      <c r="A711" s="73"/>
      <c r="B711" s="73"/>
    </row>
    <row r="712" spans="1:2" x14ac:dyDescent="0.25">
      <c r="A712" s="73"/>
      <c r="B712" s="73"/>
    </row>
    <row r="713" spans="1:2" x14ac:dyDescent="0.25">
      <c r="A713" s="73"/>
      <c r="B713" s="73"/>
    </row>
    <row r="714" spans="1:2" x14ac:dyDescent="0.25">
      <c r="A714" s="73"/>
      <c r="B714" s="73"/>
    </row>
    <row r="715" spans="1:2" x14ac:dyDescent="0.25">
      <c r="A715" s="73"/>
      <c r="B715" s="73"/>
    </row>
    <row r="716" spans="1:2" x14ac:dyDescent="0.25">
      <c r="A716" s="73"/>
      <c r="B716" s="73"/>
    </row>
    <row r="717" spans="1:2" x14ac:dyDescent="0.25">
      <c r="A717" s="73"/>
      <c r="B717" s="73"/>
    </row>
    <row r="718" spans="1:2" x14ac:dyDescent="0.25">
      <c r="A718" s="73"/>
      <c r="B718" s="73"/>
    </row>
    <row r="719" spans="1:2" x14ac:dyDescent="0.25">
      <c r="A719" s="73"/>
      <c r="B719" s="73"/>
    </row>
    <row r="720" spans="1:2" x14ac:dyDescent="0.25">
      <c r="A720" s="73"/>
      <c r="B720" s="73"/>
    </row>
    <row r="721" spans="1:2" x14ac:dyDescent="0.25">
      <c r="A721" s="73"/>
      <c r="B721" s="73"/>
    </row>
    <row r="722" spans="1:2" x14ac:dyDescent="0.25">
      <c r="A722" s="73"/>
      <c r="B722" s="73"/>
    </row>
    <row r="723" spans="1:2" x14ac:dyDescent="0.25">
      <c r="A723" s="73"/>
      <c r="B723" s="73"/>
    </row>
    <row r="724" spans="1:2" x14ac:dyDescent="0.25">
      <c r="A724" s="73"/>
      <c r="B724" s="73"/>
    </row>
    <row r="725" spans="1:2" x14ac:dyDescent="0.25">
      <c r="A725" s="73"/>
      <c r="B725" s="73"/>
    </row>
    <row r="726" spans="1:2" x14ac:dyDescent="0.25">
      <c r="A726" s="73"/>
      <c r="B726" s="73"/>
    </row>
    <row r="727" spans="1:2" x14ac:dyDescent="0.25">
      <c r="A727" s="73"/>
      <c r="B727" s="73"/>
    </row>
    <row r="728" spans="1:2" x14ac:dyDescent="0.25">
      <c r="A728" s="73"/>
      <c r="B728" s="73"/>
    </row>
    <row r="729" spans="1:2" x14ac:dyDescent="0.25">
      <c r="A729" s="73"/>
      <c r="B729" s="73"/>
    </row>
    <row r="730" spans="1:2" x14ac:dyDescent="0.25">
      <c r="A730" s="73"/>
      <c r="B730" s="73"/>
    </row>
    <row r="731" spans="1:2" x14ac:dyDescent="0.25">
      <c r="A731" s="73"/>
      <c r="B731" s="73"/>
    </row>
    <row r="732" spans="1:2" x14ac:dyDescent="0.25">
      <c r="A732" s="73"/>
      <c r="B732" s="73"/>
    </row>
    <row r="733" spans="1:2" x14ac:dyDescent="0.25">
      <c r="A733" s="73"/>
      <c r="B733" s="73"/>
    </row>
    <row r="734" spans="1:2" x14ac:dyDescent="0.25">
      <c r="A734" s="73"/>
      <c r="B734" s="73"/>
    </row>
    <row r="735" spans="1:2" x14ac:dyDescent="0.25">
      <c r="A735" s="73"/>
      <c r="B735" s="73"/>
    </row>
    <row r="736" spans="1:2" x14ac:dyDescent="0.25">
      <c r="A736" s="73"/>
      <c r="B736" s="73"/>
    </row>
    <row r="737" spans="1:2" x14ac:dyDescent="0.25">
      <c r="A737" s="73"/>
      <c r="B737" s="73"/>
    </row>
    <row r="738" spans="1:2" x14ac:dyDescent="0.25">
      <c r="A738" s="73"/>
      <c r="B738" s="73"/>
    </row>
    <row r="739" spans="1:2" x14ac:dyDescent="0.25">
      <c r="A739" s="73"/>
      <c r="B739" s="73"/>
    </row>
    <row r="740" spans="1:2" x14ac:dyDescent="0.25">
      <c r="A740" s="73"/>
      <c r="B740" s="73"/>
    </row>
    <row r="741" spans="1:2" x14ac:dyDescent="0.25">
      <c r="A741" s="73"/>
      <c r="B741" s="73"/>
    </row>
    <row r="742" spans="1:2" x14ac:dyDescent="0.25">
      <c r="A742" s="73"/>
      <c r="B742" s="73"/>
    </row>
    <row r="743" spans="1:2" x14ac:dyDescent="0.25">
      <c r="A743" s="73"/>
      <c r="B743" s="73"/>
    </row>
    <row r="744" spans="1:2" x14ac:dyDescent="0.25">
      <c r="A744" s="73"/>
      <c r="B744" s="73"/>
    </row>
    <row r="745" spans="1:2" x14ac:dyDescent="0.25">
      <c r="A745" s="73"/>
      <c r="B745" s="73"/>
    </row>
    <row r="746" spans="1:2" x14ac:dyDescent="0.25">
      <c r="A746" s="73"/>
      <c r="B746" s="73"/>
    </row>
    <row r="747" spans="1:2" x14ac:dyDescent="0.25">
      <c r="A747" s="73"/>
      <c r="B747" s="73"/>
    </row>
    <row r="748" spans="1:2" x14ac:dyDescent="0.25">
      <c r="A748" s="73"/>
      <c r="B748" s="73"/>
    </row>
    <row r="749" spans="1:2" x14ac:dyDescent="0.25">
      <c r="A749" s="73"/>
      <c r="B749" s="73"/>
    </row>
    <row r="750" spans="1:2" x14ac:dyDescent="0.25">
      <c r="A750" s="73"/>
      <c r="B750" s="73"/>
    </row>
    <row r="751" spans="1:2" x14ac:dyDescent="0.25">
      <c r="A751" s="73"/>
      <c r="B751" s="73"/>
    </row>
    <row r="752" spans="1:2" x14ac:dyDescent="0.25">
      <c r="A752" s="73"/>
      <c r="B752" s="73"/>
    </row>
    <row r="753" spans="1:2" x14ac:dyDescent="0.25">
      <c r="A753" s="73"/>
      <c r="B753" s="73"/>
    </row>
    <row r="754" spans="1:2" x14ac:dyDescent="0.25">
      <c r="A754" s="73"/>
      <c r="B754" s="73"/>
    </row>
    <row r="755" spans="1:2" x14ac:dyDescent="0.25">
      <c r="A755" s="73"/>
      <c r="B755" s="73"/>
    </row>
    <row r="756" spans="1:2" x14ac:dyDescent="0.25">
      <c r="A756" s="73"/>
      <c r="B756" s="73"/>
    </row>
    <row r="757" spans="1:2" x14ac:dyDescent="0.25">
      <c r="A757" s="73"/>
      <c r="B757" s="73"/>
    </row>
    <row r="758" spans="1:2" x14ac:dyDescent="0.25">
      <c r="A758" s="73"/>
      <c r="B758" s="73"/>
    </row>
    <row r="759" spans="1:2" x14ac:dyDescent="0.25">
      <c r="A759" s="73"/>
      <c r="B759" s="73"/>
    </row>
    <row r="760" spans="1:2" x14ac:dyDescent="0.25">
      <c r="A760" s="73"/>
      <c r="B760" s="73"/>
    </row>
    <row r="761" spans="1:2" x14ac:dyDescent="0.25">
      <c r="A761" s="73"/>
      <c r="B761" s="73"/>
    </row>
    <row r="762" spans="1:2" x14ac:dyDescent="0.25">
      <c r="A762" s="73"/>
      <c r="B762" s="73"/>
    </row>
    <row r="763" spans="1:2" x14ac:dyDescent="0.25">
      <c r="A763" s="73"/>
      <c r="B763" s="73"/>
    </row>
    <row r="764" spans="1:2" x14ac:dyDescent="0.25">
      <c r="A764" s="73"/>
      <c r="B764" s="73"/>
    </row>
    <row r="765" spans="1:2" x14ac:dyDescent="0.25">
      <c r="A765" s="73"/>
      <c r="B765" s="73"/>
    </row>
    <row r="766" spans="1:2" x14ac:dyDescent="0.25">
      <c r="A766" s="73"/>
      <c r="B766" s="73"/>
    </row>
    <row r="767" spans="1:2" x14ac:dyDescent="0.25">
      <c r="A767" s="73"/>
      <c r="B767" s="73"/>
    </row>
    <row r="768" spans="1:2" x14ac:dyDescent="0.25">
      <c r="A768" s="73"/>
      <c r="B768" s="73"/>
    </row>
    <row r="769" spans="1:2" x14ac:dyDescent="0.25">
      <c r="A769" s="73"/>
      <c r="B769" s="73"/>
    </row>
    <row r="770" spans="1:2" x14ac:dyDescent="0.25">
      <c r="A770" s="73"/>
      <c r="B770" s="73"/>
    </row>
    <row r="771" spans="1:2" x14ac:dyDescent="0.25">
      <c r="A771" s="73"/>
      <c r="B771" s="73"/>
    </row>
  </sheetData>
  <mergeCells count="17"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  <mergeCell ref="N136:O136"/>
    <mergeCell ref="K3:K5"/>
    <mergeCell ref="L3:L5"/>
    <mergeCell ref="M3:M5"/>
    <mergeCell ref="A6:B6"/>
    <mergeCell ref="A74:B74"/>
    <mergeCell ref="N135:O13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76" bestFit="1" customWidth="1"/>
    <col min="2" max="2" width="94.140625" style="76" customWidth="1"/>
    <col min="3" max="5" width="15.7109375" style="76" customWidth="1"/>
    <col min="6" max="6" width="19.7109375" style="76" customWidth="1"/>
    <col min="7" max="8" width="15.7109375" style="76" customWidth="1"/>
    <col min="9" max="9" width="16.7109375" style="76" customWidth="1"/>
    <col min="10" max="13" width="15.7109375" style="76" customWidth="1"/>
    <col min="14" max="15" width="10.140625" style="77" customWidth="1"/>
    <col min="16" max="16" width="17.7109375" style="76" customWidth="1"/>
    <col min="17" max="16384" width="82.28515625" style="76"/>
  </cols>
  <sheetData>
    <row r="1" spans="1:15" ht="15.75" customHeight="1" x14ac:dyDescent="0.25">
      <c r="A1" s="225" t="s">
        <v>401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5" ht="15.75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03" t="s">
        <v>50</v>
      </c>
    </row>
    <row r="3" spans="1:15" ht="63" customHeight="1" x14ac:dyDescent="0.25">
      <c r="A3" s="221"/>
      <c r="B3" s="235"/>
      <c r="C3" s="104" t="s">
        <v>381</v>
      </c>
      <c r="D3" s="21" t="s">
        <v>383</v>
      </c>
      <c r="E3" s="21" t="s">
        <v>384</v>
      </c>
      <c r="F3" s="21" t="s">
        <v>385</v>
      </c>
      <c r="G3" s="21" t="s">
        <v>382</v>
      </c>
      <c r="H3" s="21" t="s">
        <v>386</v>
      </c>
      <c r="I3" s="21" t="s">
        <v>388</v>
      </c>
      <c r="J3" s="21" t="s">
        <v>389</v>
      </c>
      <c r="K3" s="21" t="s">
        <v>390</v>
      </c>
      <c r="L3" s="21" t="s">
        <v>387</v>
      </c>
      <c r="M3" s="104" t="s">
        <v>48</v>
      </c>
    </row>
    <row r="4" spans="1:15" ht="15.75" x14ac:dyDescent="0.25">
      <c r="A4" s="137" t="s">
        <v>21</v>
      </c>
      <c r="B4" s="138" t="s">
        <v>290</v>
      </c>
      <c r="C4" s="78"/>
      <c r="D4" s="21"/>
      <c r="E4" s="21"/>
      <c r="F4" s="21"/>
      <c r="G4" s="21"/>
      <c r="H4" s="21"/>
      <c r="I4" s="21"/>
      <c r="J4" s="21"/>
      <c r="K4" s="21"/>
      <c r="L4" s="21"/>
      <c r="M4" s="21"/>
      <c r="O4" s="79"/>
    </row>
    <row r="5" spans="1:15" ht="15.75" x14ac:dyDescent="0.2">
      <c r="A5" s="139" t="s">
        <v>1</v>
      </c>
      <c r="B5" s="140" t="s">
        <v>291</v>
      </c>
      <c r="C5" s="80"/>
      <c r="D5" s="81"/>
      <c r="E5" s="81"/>
      <c r="F5" s="81"/>
      <c r="G5" s="81"/>
      <c r="H5" s="81"/>
      <c r="I5" s="81"/>
      <c r="J5" s="81"/>
      <c r="K5" s="81"/>
      <c r="L5" s="81"/>
      <c r="M5" s="68"/>
      <c r="O5" s="79"/>
    </row>
    <row r="6" spans="1:15" ht="15.75" x14ac:dyDescent="0.25">
      <c r="A6" s="141" t="s">
        <v>22</v>
      </c>
      <c r="B6" s="140" t="s">
        <v>292</v>
      </c>
      <c r="C6" s="64">
        <v>2427.5087100000001</v>
      </c>
      <c r="D6" s="64">
        <v>19667</v>
      </c>
      <c r="E6" s="64">
        <v>11394</v>
      </c>
      <c r="F6" s="64">
        <v>98</v>
      </c>
      <c r="G6" s="64">
        <v>13997</v>
      </c>
      <c r="H6" s="64">
        <v>422.40847000000002</v>
      </c>
      <c r="I6" s="64">
        <v>1811</v>
      </c>
      <c r="J6" s="64">
        <v>90</v>
      </c>
      <c r="K6" s="64">
        <v>8</v>
      </c>
      <c r="L6" s="64">
        <v>0</v>
      </c>
      <c r="M6" s="82">
        <v>49914.917180000004</v>
      </c>
      <c r="O6" s="83"/>
    </row>
    <row r="7" spans="1:15" ht="31.5" x14ac:dyDescent="0.2">
      <c r="A7" s="141"/>
      <c r="B7" s="140" t="s">
        <v>293</v>
      </c>
      <c r="C7" s="64">
        <v>0</v>
      </c>
      <c r="D7" s="64">
        <v>-189</v>
      </c>
      <c r="E7" s="64">
        <v>0</v>
      </c>
      <c r="F7" s="64">
        <v>-1</v>
      </c>
      <c r="G7" s="64">
        <v>-288</v>
      </c>
      <c r="H7" s="64">
        <v>-12.152520000000001</v>
      </c>
      <c r="I7" s="64">
        <v>0</v>
      </c>
      <c r="J7" s="64">
        <v>0</v>
      </c>
      <c r="K7" s="64">
        <v>0</v>
      </c>
      <c r="L7" s="64">
        <v>0</v>
      </c>
      <c r="M7" s="82">
        <v>-490.15251999999998</v>
      </c>
      <c r="O7" s="79"/>
    </row>
    <row r="8" spans="1:15" ht="15.75" x14ac:dyDescent="0.2">
      <c r="A8" s="141" t="s">
        <v>294</v>
      </c>
      <c r="B8" s="140" t="s">
        <v>295</v>
      </c>
      <c r="C8" s="64">
        <v>-1329.0310942002288</v>
      </c>
      <c r="D8" s="64">
        <v>-2088</v>
      </c>
      <c r="E8" s="64">
        <v>-341</v>
      </c>
      <c r="F8" s="64">
        <v>-13</v>
      </c>
      <c r="G8" s="64">
        <v>-2275</v>
      </c>
      <c r="H8" s="64">
        <v>-7.0136199999999995</v>
      </c>
      <c r="I8" s="64">
        <v>0</v>
      </c>
      <c r="J8" s="64">
        <v>-13</v>
      </c>
      <c r="K8" s="64">
        <v>0</v>
      </c>
      <c r="L8" s="64">
        <v>0</v>
      </c>
      <c r="M8" s="82">
        <v>-6066.0447142002286</v>
      </c>
      <c r="O8" s="79"/>
    </row>
    <row r="9" spans="1:15" ht="15.75" x14ac:dyDescent="0.2">
      <c r="A9" s="141" t="s">
        <v>296</v>
      </c>
      <c r="B9" s="140" t="s">
        <v>297</v>
      </c>
      <c r="C9" s="64">
        <v>83.390910000000204</v>
      </c>
      <c r="D9" s="64">
        <v>-4660</v>
      </c>
      <c r="E9" s="64">
        <v>-864</v>
      </c>
      <c r="F9" s="64">
        <v>15</v>
      </c>
      <c r="G9" s="64">
        <v>-2289</v>
      </c>
      <c r="H9" s="64">
        <v>46.48915999999997</v>
      </c>
      <c r="I9" s="64">
        <v>-66</v>
      </c>
      <c r="J9" s="64">
        <v>-10</v>
      </c>
      <c r="K9" s="64">
        <v>60</v>
      </c>
      <c r="L9" s="64">
        <v>0</v>
      </c>
      <c r="M9" s="82">
        <v>-7684.1199299999998</v>
      </c>
      <c r="O9" s="79"/>
    </row>
    <row r="10" spans="1:15" ht="15.75" x14ac:dyDescent="0.2">
      <c r="A10" s="141"/>
      <c r="B10" s="140" t="s">
        <v>298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82">
        <v>0</v>
      </c>
      <c r="O10" s="79"/>
    </row>
    <row r="11" spans="1:15" ht="15.75" x14ac:dyDescent="0.2">
      <c r="A11" s="141" t="s">
        <v>299</v>
      </c>
      <c r="B11" s="140" t="s">
        <v>300</v>
      </c>
      <c r="C11" s="64">
        <v>-71.994350000000011</v>
      </c>
      <c r="D11" s="64">
        <v>706</v>
      </c>
      <c r="E11" s="64">
        <v>10</v>
      </c>
      <c r="F11" s="64">
        <v>8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82">
        <v>652.00564999999995</v>
      </c>
      <c r="O11" s="79"/>
    </row>
    <row r="12" spans="1:15" ht="15.75" x14ac:dyDescent="0.25">
      <c r="A12" s="142"/>
      <c r="B12" s="143" t="s">
        <v>301</v>
      </c>
      <c r="C12" s="64">
        <v>1109.8741757997716</v>
      </c>
      <c r="D12" s="64">
        <v>13625</v>
      </c>
      <c r="E12" s="64">
        <v>10199</v>
      </c>
      <c r="F12" s="64">
        <v>108</v>
      </c>
      <c r="G12" s="64">
        <v>9433</v>
      </c>
      <c r="H12" s="64">
        <v>461.88400999999999</v>
      </c>
      <c r="I12" s="64">
        <v>1745</v>
      </c>
      <c r="J12" s="64">
        <v>67</v>
      </c>
      <c r="K12" s="64">
        <v>68</v>
      </c>
      <c r="L12" s="64">
        <v>0</v>
      </c>
      <c r="M12" s="82">
        <v>36816.758185799772</v>
      </c>
      <c r="O12" s="83"/>
    </row>
    <row r="13" spans="1:15" ht="15.75" x14ac:dyDescent="0.25">
      <c r="A13" s="144" t="s">
        <v>2</v>
      </c>
      <c r="B13" s="140" t="s">
        <v>302</v>
      </c>
      <c r="C13" s="64">
        <v>0</v>
      </c>
      <c r="D13" s="64">
        <v>0</v>
      </c>
      <c r="E13" s="64">
        <v>26</v>
      </c>
      <c r="F13" s="64">
        <v>0</v>
      </c>
      <c r="G13" s="64">
        <v>124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82">
        <v>150</v>
      </c>
      <c r="O13" s="83"/>
    </row>
    <row r="14" spans="1:15" ht="15.75" x14ac:dyDescent="0.2">
      <c r="A14" s="144" t="s">
        <v>3</v>
      </c>
      <c r="B14" s="140" t="s">
        <v>303</v>
      </c>
      <c r="C14" s="64">
        <v>0</v>
      </c>
      <c r="D14" s="64">
        <v>323</v>
      </c>
      <c r="E14" s="64">
        <v>0</v>
      </c>
      <c r="F14" s="64">
        <v>0</v>
      </c>
      <c r="G14" s="64">
        <v>-1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82">
        <v>322</v>
      </c>
      <c r="O14" s="79"/>
    </row>
    <row r="15" spans="1:15" ht="15.75" x14ac:dyDescent="0.2">
      <c r="A15" s="139" t="s">
        <v>4</v>
      </c>
      <c r="B15" s="140" t="s">
        <v>304</v>
      </c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71"/>
      <c r="O15" s="79"/>
    </row>
    <row r="16" spans="1:15" ht="15.75" x14ac:dyDescent="0.2">
      <c r="A16" s="141" t="s">
        <v>22</v>
      </c>
      <c r="B16" s="140" t="s">
        <v>305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71"/>
      <c r="O16" s="79"/>
    </row>
    <row r="17" spans="1:15" ht="15.75" x14ac:dyDescent="0.2">
      <c r="A17" s="141" t="s">
        <v>23</v>
      </c>
      <c r="B17" s="140" t="s">
        <v>306</v>
      </c>
      <c r="C17" s="64">
        <v>-984.41648999999995</v>
      </c>
      <c r="D17" s="64">
        <v>-7035</v>
      </c>
      <c r="E17" s="64">
        <v>-4794</v>
      </c>
      <c r="F17" s="64">
        <v>-11</v>
      </c>
      <c r="G17" s="64">
        <v>-3340</v>
      </c>
      <c r="H17" s="64">
        <v>-45.362679999999997</v>
      </c>
      <c r="I17" s="64">
        <v>-877</v>
      </c>
      <c r="J17" s="64">
        <v>-18</v>
      </c>
      <c r="K17" s="64">
        <v>-74</v>
      </c>
      <c r="L17" s="64">
        <v>0</v>
      </c>
      <c r="M17" s="82">
        <v>-17178.779170000002</v>
      </c>
      <c r="O17" s="79"/>
    </row>
    <row r="18" spans="1:15" ht="15.75" x14ac:dyDescent="0.2">
      <c r="A18" s="141" t="s">
        <v>307</v>
      </c>
      <c r="B18" s="140" t="s">
        <v>308</v>
      </c>
      <c r="C18" s="64">
        <v>787.88549999999998</v>
      </c>
      <c r="D18" s="64">
        <v>374</v>
      </c>
      <c r="E18" s="64">
        <v>106</v>
      </c>
      <c r="F18" s="64">
        <v>0</v>
      </c>
      <c r="G18" s="64">
        <v>0</v>
      </c>
      <c r="H18" s="64">
        <v>0</v>
      </c>
      <c r="I18" s="64">
        <v>0</v>
      </c>
      <c r="J18" s="64">
        <v>8</v>
      </c>
      <c r="K18" s="64">
        <v>0</v>
      </c>
      <c r="L18" s="64">
        <v>0</v>
      </c>
      <c r="M18" s="82">
        <v>1275.8854999999999</v>
      </c>
      <c r="O18" s="79"/>
    </row>
    <row r="19" spans="1:15" ht="15.75" x14ac:dyDescent="0.25">
      <c r="A19" s="142"/>
      <c r="B19" s="145" t="s">
        <v>309</v>
      </c>
      <c r="C19" s="64">
        <v>-196.53098999999997</v>
      </c>
      <c r="D19" s="64">
        <v>-6661</v>
      </c>
      <c r="E19" s="64">
        <v>-4688</v>
      </c>
      <c r="F19" s="64">
        <v>-11</v>
      </c>
      <c r="G19" s="64">
        <v>-3340</v>
      </c>
      <c r="H19" s="64">
        <v>-45.362679999999997</v>
      </c>
      <c r="I19" s="64">
        <v>-877</v>
      </c>
      <c r="J19" s="64">
        <v>-10</v>
      </c>
      <c r="K19" s="64">
        <v>-74</v>
      </c>
      <c r="L19" s="64">
        <v>0</v>
      </c>
      <c r="M19" s="82">
        <v>-15902.893669999999</v>
      </c>
      <c r="O19" s="83"/>
    </row>
    <row r="20" spans="1:15" ht="15.75" x14ac:dyDescent="0.2">
      <c r="A20" s="141" t="s">
        <v>294</v>
      </c>
      <c r="B20" s="140" t="s">
        <v>310</v>
      </c>
      <c r="C20" s="64">
        <v>285.42407000000003</v>
      </c>
      <c r="D20" s="64">
        <v>-36</v>
      </c>
      <c r="E20" s="64">
        <v>-453</v>
      </c>
      <c r="F20" s="64">
        <v>0</v>
      </c>
      <c r="G20" s="64">
        <v>-950</v>
      </c>
      <c r="H20" s="64">
        <v>85.868040000000875</v>
      </c>
      <c r="I20" s="64">
        <v>40</v>
      </c>
      <c r="J20" s="64">
        <v>-3</v>
      </c>
      <c r="K20" s="64">
        <v>0</v>
      </c>
      <c r="L20" s="64">
        <v>0</v>
      </c>
      <c r="M20" s="82">
        <v>-1030.707889999999</v>
      </c>
      <c r="O20" s="79"/>
    </row>
    <row r="21" spans="1:15" ht="15.75" x14ac:dyDescent="0.2">
      <c r="A21" s="141" t="s">
        <v>296</v>
      </c>
      <c r="B21" s="140" t="s">
        <v>311</v>
      </c>
      <c r="C21" s="64">
        <v>-82.829710000000006</v>
      </c>
      <c r="D21" s="64">
        <v>-163</v>
      </c>
      <c r="E21" s="64">
        <v>-14</v>
      </c>
      <c r="F21" s="64">
        <v>1</v>
      </c>
      <c r="G21" s="64">
        <v>0</v>
      </c>
      <c r="H21" s="64">
        <v>4.8368000000000002</v>
      </c>
      <c r="I21" s="64">
        <v>0</v>
      </c>
      <c r="J21" s="64">
        <v>0</v>
      </c>
      <c r="K21" s="64">
        <v>0</v>
      </c>
      <c r="L21" s="64">
        <v>0</v>
      </c>
      <c r="M21" s="82">
        <v>-253.99290999999997</v>
      </c>
      <c r="O21" s="79"/>
    </row>
    <row r="22" spans="1:15" ht="15.75" x14ac:dyDescent="0.25">
      <c r="A22" s="142"/>
      <c r="B22" s="143" t="s">
        <v>312</v>
      </c>
      <c r="C22" s="64">
        <v>6.0633700000000488</v>
      </c>
      <c r="D22" s="64">
        <v>-6860</v>
      </c>
      <c r="E22" s="64">
        <v>-5155</v>
      </c>
      <c r="F22" s="64">
        <v>-10</v>
      </c>
      <c r="G22" s="64">
        <v>-4290</v>
      </c>
      <c r="H22" s="64">
        <v>45.342160000000874</v>
      </c>
      <c r="I22" s="64">
        <v>-837</v>
      </c>
      <c r="J22" s="64">
        <v>-13</v>
      </c>
      <c r="K22" s="64">
        <v>-74</v>
      </c>
      <c r="L22" s="64">
        <v>0</v>
      </c>
      <c r="M22" s="82">
        <v>-17187.59447</v>
      </c>
      <c r="O22" s="83"/>
    </row>
    <row r="23" spans="1:15" ht="15.75" x14ac:dyDescent="0.2">
      <c r="A23" s="139" t="s">
        <v>5</v>
      </c>
      <c r="B23" s="140" t="s">
        <v>313</v>
      </c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71"/>
      <c r="O23" s="79"/>
    </row>
    <row r="24" spans="1:15" ht="15.75" x14ac:dyDescent="0.2">
      <c r="A24" s="141" t="s">
        <v>22</v>
      </c>
      <c r="B24" s="140" t="s">
        <v>314</v>
      </c>
      <c r="C24" s="64">
        <v>0</v>
      </c>
      <c r="D24" s="64">
        <v>-1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82">
        <v>-1</v>
      </c>
      <c r="O24" s="79"/>
    </row>
    <row r="25" spans="1:15" ht="15.75" x14ac:dyDescent="0.2">
      <c r="A25" s="141" t="s">
        <v>294</v>
      </c>
      <c r="B25" s="140" t="s">
        <v>315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82">
        <v>0</v>
      </c>
      <c r="O25" s="79"/>
    </row>
    <row r="26" spans="1:15" ht="15.75" x14ac:dyDescent="0.25">
      <c r="A26" s="139"/>
      <c r="B26" s="143" t="s">
        <v>316</v>
      </c>
      <c r="C26" s="64">
        <v>0</v>
      </c>
      <c r="D26" s="64">
        <v>-1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82">
        <v>-1</v>
      </c>
      <c r="O26" s="83"/>
    </row>
    <row r="27" spans="1:15" ht="15.75" x14ac:dyDescent="0.2">
      <c r="A27" s="139" t="s">
        <v>6</v>
      </c>
      <c r="B27" s="140" t="s">
        <v>317</v>
      </c>
      <c r="C27" s="64">
        <v>0</v>
      </c>
      <c r="D27" s="64">
        <v>-90</v>
      </c>
      <c r="E27" s="64">
        <v>0</v>
      </c>
      <c r="F27" s="64">
        <v>0</v>
      </c>
      <c r="G27" s="64">
        <v>-111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82">
        <v>-201</v>
      </c>
      <c r="O27" s="79"/>
    </row>
    <row r="28" spans="1:15" ht="15.75" x14ac:dyDescent="0.2">
      <c r="A28" s="139" t="s">
        <v>7</v>
      </c>
      <c r="B28" s="140" t="s">
        <v>318</v>
      </c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71"/>
      <c r="O28" s="79"/>
    </row>
    <row r="29" spans="1:15" ht="15.75" x14ac:dyDescent="0.2">
      <c r="A29" s="141" t="s">
        <v>22</v>
      </c>
      <c r="B29" s="140" t="s">
        <v>319</v>
      </c>
      <c r="C29" s="64">
        <v>-374.49401</v>
      </c>
      <c r="D29" s="64">
        <v>-2937</v>
      </c>
      <c r="E29" s="64">
        <v>-2414</v>
      </c>
      <c r="F29" s="64">
        <v>-10</v>
      </c>
      <c r="G29" s="64">
        <v>-3202</v>
      </c>
      <c r="H29" s="64">
        <v>-133.64154177801967</v>
      </c>
      <c r="I29" s="64">
        <v>-420</v>
      </c>
      <c r="J29" s="64">
        <v>-11</v>
      </c>
      <c r="K29" s="64">
        <v>0</v>
      </c>
      <c r="L29" s="64">
        <v>0</v>
      </c>
      <c r="M29" s="82">
        <v>-9502.1355517780194</v>
      </c>
      <c r="O29" s="79"/>
    </row>
    <row r="30" spans="1:15" ht="15.75" x14ac:dyDescent="0.2">
      <c r="A30" s="141" t="s">
        <v>294</v>
      </c>
      <c r="B30" s="140" t="s">
        <v>320</v>
      </c>
      <c r="C30" s="64">
        <v>-22.661270000000002</v>
      </c>
      <c r="D30" s="64">
        <v>564</v>
      </c>
      <c r="E30" s="64">
        <v>0</v>
      </c>
      <c r="F30" s="64">
        <v>0</v>
      </c>
      <c r="G30" s="64">
        <v>0</v>
      </c>
      <c r="H30" s="64">
        <v>-18.986509999999992</v>
      </c>
      <c r="I30" s="64">
        <v>0</v>
      </c>
      <c r="J30" s="64">
        <v>0</v>
      </c>
      <c r="K30" s="64">
        <v>0</v>
      </c>
      <c r="L30" s="64">
        <v>0</v>
      </c>
      <c r="M30" s="82">
        <v>522.35221999999999</v>
      </c>
      <c r="O30" s="79"/>
    </row>
    <row r="31" spans="1:15" ht="15.75" x14ac:dyDescent="0.2">
      <c r="A31" s="141" t="s">
        <v>296</v>
      </c>
      <c r="B31" s="140" t="s">
        <v>321</v>
      </c>
      <c r="C31" s="64">
        <v>-665.29167000000007</v>
      </c>
      <c r="D31" s="64">
        <v>-2001</v>
      </c>
      <c r="E31" s="64">
        <v>-1853.0537199999999</v>
      </c>
      <c r="F31" s="64">
        <v>-15</v>
      </c>
      <c r="G31" s="64">
        <v>-1421</v>
      </c>
      <c r="H31" s="64">
        <v>-264.20643214701869</v>
      </c>
      <c r="I31" s="64">
        <v>-291</v>
      </c>
      <c r="J31" s="64">
        <v>-22</v>
      </c>
      <c r="K31" s="64">
        <v>0</v>
      </c>
      <c r="L31" s="64">
        <v>0</v>
      </c>
      <c r="M31" s="82">
        <v>-6532.5518221470193</v>
      </c>
      <c r="O31" s="79"/>
    </row>
    <row r="32" spans="1:15" ht="15.75" x14ac:dyDescent="0.2">
      <c r="A32" s="141" t="s">
        <v>299</v>
      </c>
      <c r="B32" s="140" t="s">
        <v>322</v>
      </c>
      <c r="C32" s="64">
        <v>33.285359999999997</v>
      </c>
      <c r="D32" s="64">
        <v>269</v>
      </c>
      <c r="E32" s="64">
        <v>0</v>
      </c>
      <c r="F32" s="64">
        <v>3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82">
        <v>305.28535999999997</v>
      </c>
      <c r="O32" s="79"/>
    </row>
    <row r="33" spans="1:15" ht="15.75" x14ac:dyDescent="0.25">
      <c r="A33" s="146"/>
      <c r="B33" s="143" t="s">
        <v>323</v>
      </c>
      <c r="C33" s="64">
        <v>-1029.1615899999999</v>
      </c>
      <c r="D33" s="64">
        <v>-4105</v>
      </c>
      <c r="E33" s="64">
        <v>-4267.0537199999999</v>
      </c>
      <c r="F33" s="64">
        <v>-22</v>
      </c>
      <c r="G33" s="64">
        <v>-4623</v>
      </c>
      <c r="H33" s="64">
        <v>-416.83448392503834</v>
      </c>
      <c r="I33" s="64">
        <v>-711</v>
      </c>
      <c r="J33" s="64">
        <v>-33</v>
      </c>
      <c r="K33" s="64">
        <v>0</v>
      </c>
      <c r="L33" s="64">
        <v>0</v>
      </c>
      <c r="M33" s="82">
        <v>-15207.049793925038</v>
      </c>
      <c r="O33" s="83"/>
    </row>
    <row r="34" spans="1:15" ht="15.75" x14ac:dyDescent="0.2">
      <c r="A34" s="139" t="s">
        <v>15</v>
      </c>
      <c r="B34" s="140" t="s">
        <v>324</v>
      </c>
      <c r="C34" s="64">
        <v>0</v>
      </c>
      <c r="D34" s="64">
        <v>-639</v>
      </c>
      <c r="E34" s="64">
        <v>-235</v>
      </c>
      <c r="F34" s="64">
        <v>-1</v>
      </c>
      <c r="G34" s="64">
        <v>-928</v>
      </c>
      <c r="H34" s="64">
        <v>-9.7431790406690713</v>
      </c>
      <c r="I34" s="64">
        <v>-43</v>
      </c>
      <c r="J34" s="64">
        <v>-2</v>
      </c>
      <c r="K34" s="64">
        <v>-4</v>
      </c>
      <c r="L34" s="64">
        <v>0</v>
      </c>
      <c r="M34" s="82">
        <v>-1861.743179040669</v>
      </c>
      <c r="O34" s="79"/>
    </row>
    <row r="35" spans="1:15" ht="31.5" x14ac:dyDescent="0.2">
      <c r="A35" s="139"/>
      <c r="B35" s="140" t="s">
        <v>325</v>
      </c>
      <c r="C35" s="64">
        <v>0</v>
      </c>
      <c r="D35" s="64">
        <v>-449</v>
      </c>
      <c r="E35" s="64">
        <v>-235</v>
      </c>
      <c r="F35" s="64">
        <v>-1</v>
      </c>
      <c r="G35" s="64">
        <v>-617</v>
      </c>
      <c r="H35" s="64">
        <v>-2.2499099999999999</v>
      </c>
      <c r="I35" s="64">
        <v>-38</v>
      </c>
      <c r="J35" s="64">
        <v>-1</v>
      </c>
      <c r="K35" s="64">
        <v>-4</v>
      </c>
      <c r="L35" s="64">
        <v>0</v>
      </c>
      <c r="M35" s="82">
        <v>-1347.24991</v>
      </c>
      <c r="O35" s="79"/>
    </row>
    <row r="36" spans="1:15" ht="15.75" x14ac:dyDescent="0.2">
      <c r="A36" s="139" t="s">
        <v>20</v>
      </c>
      <c r="B36" s="140" t="s">
        <v>326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82">
        <v>0</v>
      </c>
      <c r="O36" s="79"/>
    </row>
    <row r="37" spans="1:15" ht="15.75" x14ac:dyDescent="0.25">
      <c r="A37" s="139" t="s">
        <v>24</v>
      </c>
      <c r="B37" s="140" t="s">
        <v>327</v>
      </c>
      <c r="C37" s="64">
        <v>86.775955799771737</v>
      </c>
      <c r="D37" s="64">
        <v>2253</v>
      </c>
      <c r="E37" s="64">
        <v>567.94628000000012</v>
      </c>
      <c r="F37" s="64">
        <v>75</v>
      </c>
      <c r="G37" s="64">
        <v>-396</v>
      </c>
      <c r="H37" s="64">
        <v>80.648507034293459</v>
      </c>
      <c r="I37" s="64">
        <v>154</v>
      </c>
      <c r="J37" s="64">
        <v>19</v>
      </c>
      <c r="K37" s="64">
        <v>-10</v>
      </c>
      <c r="L37" s="64">
        <v>0</v>
      </c>
      <c r="M37" s="82">
        <v>2830.3707428340649</v>
      </c>
      <c r="O37" s="83"/>
    </row>
    <row r="38" spans="1:15" ht="15.75" x14ac:dyDescent="0.2">
      <c r="A38" s="147" t="s">
        <v>11</v>
      </c>
      <c r="B38" s="148" t="s">
        <v>328</v>
      </c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71"/>
      <c r="O38" s="79"/>
    </row>
    <row r="39" spans="1:15" ht="15.75" x14ac:dyDescent="0.2">
      <c r="A39" s="139" t="s">
        <v>1</v>
      </c>
      <c r="B39" s="140" t="s">
        <v>291</v>
      </c>
      <c r="C39" s="84"/>
      <c r="D39" s="85"/>
      <c r="E39" s="85"/>
      <c r="F39" s="85"/>
      <c r="G39" s="85"/>
      <c r="H39" s="85"/>
      <c r="I39" s="85"/>
      <c r="J39" s="85"/>
      <c r="K39" s="85"/>
      <c r="L39" s="85"/>
      <c r="M39" s="71"/>
      <c r="O39" s="79"/>
    </row>
    <row r="40" spans="1:15" ht="15.75" x14ac:dyDescent="0.2">
      <c r="A40" s="149" t="s">
        <v>22</v>
      </c>
      <c r="B40" s="150" t="s">
        <v>292</v>
      </c>
      <c r="C40" s="64">
        <v>20634.041120000002</v>
      </c>
      <c r="D40" s="64">
        <v>43322</v>
      </c>
      <c r="E40" s="64">
        <v>18846</v>
      </c>
      <c r="F40" s="64">
        <v>14624</v>
      </c>
      <c r="G40" s="64">
        <v>27509</v>
      </c>
      <c r="H40" s="64">
        <v>9482.2959399999982</v>
      </c>
      <c r="I40" s="64">
        <v>1135</v>
      </c>
      <c r="J40" s="64">
        <v>2081</v>
      </c>
      <c r="K40" s="64">
        <v>1479</v>
      </c>
      <c r="L40" s="64">
        <v>4246</v>
      </c>
      <c r="M40" s="82">
        <v>143358.33706000002</v>
      </c>
      <c r="O40" s="86"/>
    </row>
    <row r="41" spans="1:15" ht="31.5" x14ac:dyDescent="0.2">
      <c r="A41" s="145"/>
      <c r="B41" s="140" t="s">
        <v>293</v>
      </c>
      <c r="C41" s="64">
        <v>0</v>
      </c>
      <c r="D41" s="64">
        <v>-442</v>
      </c>
      <c r="E41" s="64">
        <v>-151</v>
      </c>
      <c r="F41" s="64">
        <v>-80</v>
      </c>
      <c r="G41" s="64">
        <v>-97</v>
      </c>
      <c r="H41" s="64">
        <v>-1428.6871000000001</v>
      </c>
      <c r="I41" s="64">
        <v>0</v>
      </c>
      <c r="J41" s="64">
        <v>1</v>
      </c>
      <c r="K41" s="64">
        <v>-64</v>
      </c>
      <c r="L41" s="64">
        <v>0</v>
      </c>
      <c r="M41" s="82">
        <v>-2261.6871000000001</v>
      </c>
      <c r="O41" s="79"/>
    </row>
    <row r="42" spans="1:15" ht="15.75" x14ac:dyDescent="0.2">
      <c r="A42" s="149" t="s">
        <v>294</v>
      </c>
      <c r="B42" s="150" t="s">
        <v>295</v>
      </c>
      <c r="C42" s="64">
        <v>-745.21982579977112</v>
      </c>
      <c r="D42" s="64">
        <v>-5789</v>
      </c>
      <c r="E42" s="64">
        <v>-72</v>
      </c>
      <c r="F42" s="64">
        <v>-223</v>
      </c>
      <c r="G42" s="64">
        <v>-187</v>
      </c>
      <c r="H42" s="64">
        <v>-215.77377000000001</v>
      </c>
      <c r="I42" s="64">
        <v>0</v>
      </c>
      <c r="J42" s="64">
        <v>-53</v>
      </c>
      <c r="K42" s="64">
        <v>-2</v>
      </c>
      <c r="L42" s="64">
        <v>-83</v>
      </c>
      <c r="M42" s="82">
        <v>-7369.9935957997714</v>
      </c>
      <c r="O42" s="79"/>
    </row>
    <row r="43" spans="1:15" ht="15.75" x14ac:dyDescent="0.2">
      <c r="A43" s="149" t="s">
        <v>296</v>
      </c>
      <c r="B43" s="140" t="s">
        <v>329</v>
      </c>
      <c r="C43" s="64">
        <v>-308.65803000000022</v>
      </c>
      <c r="D43" s="64">
        <v>-2962</v>
      </c>
      <c r="E43" s="64">
        <v>789</v>
      </c>
      <c r="F43" s="64">
        <v>4023</v>
      </c>
      <c r="G43" s="64">
        <v>1</v>
      </c>
      <c r="H43" s="64">
        <v>618.64912000000118</v>
      </c>
      <c r="I43" s="64">
        <v>-206</v>
      </c>
      <c r="J43" s="64">
        <v>176</v>
      </c>
      <c r="K43" s="64">
        <v>-123</v>
      </c>
      <c r="L43" s="64">
        <v>-311</v>
      </c>
      <c r="M43" s="82">
        <v>1696.9910900000013</v>
      </c>
      <c r="O43" s="79"/>
    </row>
    <row r="44" spans="1:15" ht="15.75" x14ac:dyDescent="0.2">
      <c r="A44" s="149" t="s">
        <v>299</v>
      </c>
      <c r="B44" s="150" t="s">
        <v>300</v>
      </c>
      <c r="C44" s="64">
        <v>6.8811200000000099</v>
      </c>
      <c r="D44" s="64">
        <v>719</v>
      </c>
      <c r="E44" s="64">
        <v>23</v>
      </c>
      <c r="F44" s="64">
        <v>-10</v>
      </c>
      <c r="G44" s="64">
        <v>707</v>
      </c>
      <c r="H44" s="64">
        <v>0</v>
      </c>
      <c r="I44" s="64">
        <v>0</v>
      </c>
      <c r="J44" s="64">
        <v>0</v>
      </c>
      <c r="K44" s="64">
        <v>0</v>
      </c>
      <c r="L44" s="64">
        <v>-21</v>
      </c>
      <c r="M44" s="82">
        <v>1424.88112</v>
      </c>
      <c r="O44" s="79"/>
    </row>
    <row r="45" spans="1:15" ht="15.75" x14ac:dyDescent="0.25">
      <c r="A45" s="142"/>
      <c r="B45" s="143" t="s">
        <v>330</v>
      </c>
      <c r="C45" s="64">
        <v>19587.044384200235</v>
      </c>
      <c r="D45" s="64">
        <v>35290</v>
      </c>
      <c r="E45" s="64">
        <v>19586</v>
      </c>
      <c r="F45" s="64">
        <v>18414</v>
      </c>
      <c r="G45" s="64">
        <v>28030</v>
      </c>
      <c r="H45" s="64">
        <v>9885.1712900000002</v>
      </c>
      <c r="I45" s="64">
        <v>929</v>
      </c>
      <c r="J45" s="64">
        <v>2204</v>
      </c>
      <c r="K45" s="64">
        <v>1354</v>
      </c>
      <c r="L45" s="64">
        <v>3831</v>
      </c>
      <c r="M45" s="82">
        <v>139110.21567420024</v>
      </c>
      <c r="O45" s="83"/>
    </row>
    <row r="46" spans="1:15" ht="15.75" x14ac:dyDescent="0.2">
      <c r="A46" s="146" t="s">
        <v>2</v>
      </c>
      <c r="B46" s="140" t="s">
        <v>331</v>
      </c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71"/>
      <c r="O46" s="79"/>
    </row>
    <row r="47" spans="1:15" ht="15.75" x14ac:dyDescent="0.2">
      <c r="A47" s="149" t="s">
        <v>22</v>
      </c>
      <c r="B47" s="151" t="s">
        <v>332</v>
      </c>
      <c r="C47" s="64">
        <v>0</v>
      </c>
      <c r="D47" s="64">
        <v>87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14</v>
      </c>
      <c r="K47" s="64">
        <v>0</v>
      </c>
      <c r="L47" s="64">
        <v>0</v>
      </c>
      <c r="M47" s="82">
        <v>101</v>
      </c>
      <c r="O47" s="79"/>
    </row>
    <row r="48" spans="1:15" ht="15.75" x14ac:dyDescent="0.2">
      <c r="A48" s="152"/>
      <c r="B48" s="151" t="s">
        <v>333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82">
        <v>0</v>
      </c>
      <c r="O48" s="79"/>
    </row>
    <row r="49" spans="1:15" ht="15.75" x14ac:dyDescent="0.2">
      <c r="A49" s="152" t="s">
        <v>294</v>
      </c>
      <c r="B49" s="151" t="s">
        <v>334</v>
      </c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71"/>
      <c r="O49" s="79"/>
    </row>
    <row r="50" spans="1:15" ht="15.75" x14ac:dyDescent="0.2">
      <c r="A50" s="152"/>
      <c r="B50" s="151" t="s">
        <v>333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82">
        <v>0</v>
      </c>
      <c r="O50" s="79"/>
    </row>
    <row r="51" spans="1:15" ht="15.75" x14ac:dyDescent="0.25">
      <c r="A51" s="153" t="s">
        <v>335</v>
      </c>
      <c r="B51" s="140" t="s">
        <v>336</v>
      </c>
      <c r="C51" s="64">
        <v>294.63556999999997</v>
      </c>
      <c r="D51" s="64">
        <v>0</v>
      </c>
      <c r="E51" s="64">
        <v>0</v>
      </c>
      <c r="F51" s="64">
        <v>151</v>
      </c>
      <c r="G51" s="64">
        <v>381</v>
      </c>
      <c r="H51" s="64">
        <v>0</v>
      </c>
      <c r="I51" s="64">
        <v>0</v>
      </c>
      <c r="J51" s="64">
        <v>0</v>
      </c>
      <c r="K51" s="64">
        <v>5</v>
      </c>
      <c r="L51" s="64">
        <v>0</v>
      </c>
      <c r="M51" s="82">
        <v>831.63556999999992</v>
      </c>
      <c r="O51" s="79"/>
    </row>
    <row r="52" spans="1:15" ht="15.75" x14ac:dyDescent="0.25">
      <c r="A52" s="153" t="s">
        <v>337</v>
      </c>
      <c r="B52" s="140" t="s">
        <v>338</v>
      </c>
      <c r="C52" s="64">
        <v>4330.0925399999996</v>
      </c>
      <c r="D52" s="64">
        <v>1579</v>
      </c>
      <c r="E52" s="64">
        <v>1044</v>
      </c>
      <c r="F52" s="64">
        <v>1509</v>
      </c>
      <c r="G52" s="64">
        <v>1852</v>
      </c>
      <c r="H52" s="64">
        <v>0</v>
      </c>
      <c r="I52" s="64">
        <v>0</v>
      </c>
      <c r="J52" s="64">
        <v>145</v>
      </c>
      <c r="K52" s="64">
        <v>41</v>
      </c>
      <c r="L52" s="64">
        <v>197</v>
      </c>
      <c r="M52" s="82">
        <v>10697.09254</v>
      </c>
      <c r="O52" s="79"/>
    </row>
    <row r="53" spans="1:15" ht="15.75" x14ac:dyDescent="0.25">
      <c r="A53" s="154"/>
      <c r="B53" s="145" t="s">
        <v>339</v>
      </c>
      <c r="C53" s="64">
        <v>4624.72811</v>
      </c>
      <c r="D53" s="64">
        <v>1579</v>
      </c>
      <c r="E53" s="64">
        <v>1044</v>
      </c>
      <c r="F53" s="64">
        <v>1660</v>
      </c>
      <c r="G53" s="64">
        <v>2233</v>
      </c>
      <c r="H53" s="64">
        <v>0</v>
      </c>
      <c r="I53" s="64">
        <v>0</v>
      </c>
      <c r="J53" s="64">
        <v>145</v>
      </c>
      <c r="K53" s="64">
        <v>46</v>
      </c>
      <c r="L53" s="64">
        <v>197</v>
      </c>
      <c r="M53" s="82">
        <v>11528.72811</v>
      </c>
      <c r="O53" s="83"/>
    </row>
    <row r="54" spans="1:15" ht="15.75" x14ac:dyDescent="0.2">
      <c r="A54" s="152" t="s">
        <v>296</v>
      </c>
      <c r="B54" s="140" t="s">
        <v>340</v>
      </c>
      <c r="C54" s="64">
        <v>9312.6199199999992</v>
      </c>
      <c r="D54" s="64">
        <v>2929</v>
      </c>
      <c r="E54" s="64">
        <v>1396.1494599999999</v>
      </c>
      <c r="F54" s="64">
        <v>1612</v>
      </c>
      <c r="G54" s="64">
        <v>0</v>
      </c>
      <c r="H54" s="64">
        <v>0</v>
      </c>
      <c r="I54" s="64">
        <v>0</v>
      </c>
      <c r="J54" s="64">
        <v>2516</v>
      </c>
      <c r="K54" s="64">
        <v>209</v>
      </c>
      <c r="L54" s="64">
        <v>146</v>
      </c>
      <c r="M54" s="82">
        <v>18120.769379999998</v>
      </c>
      <c r="O54" s="79"/>
    </row>
    <row r="55" spans="1:15" ht="15.75" x14ac:dyDescent="0.2">
      <c r="A55" s="152" t="s">
        <v>299</v>
      </c>
      <c r="B55" s="140" t="s">
        <v>341</v>
      </c>
      <c r="C55" s="64">
        <v>11.994859999999999</v>
      </c>
      <c r="D55" s="64">
        <v>190</v>
      </c>
      <c r="E55" s="64">
        <v>299.61430000000001</v>
      </c>
      <c r="F55" s="64">
        <v>394</v>
      </c>
      <c r="G55" s="64">
        <v>22</v>
      </c>
      <c r="H55" s="64">
        <v>348.27834999999999</v>
      </c>
      <c r="I55" s="64">
        <v>0</v>
      </c>
      <c r="J55" s="64">
        <v>16</v>
      </c>
      <c r="K55" s="64">
        <v>0</v>
      </c>
      <c r="L55" s="64">
        <v>221</v>
      </c>
      <c r="M55" s="82">
        <v>1502.88751</v>
      </c>
      <c r="O55" s="79"/>
    </row>
    <row r="56" spans="1:15" ht="15.75" x14ac:dyDescent="0.25">
      <c r="A56" s="137"/>
      <c r="B56" s="143" t="s">
        <v>342</v>
      </c>
      <c r="C56" s="64">
        <v>13949.34289</v>
      </c>
      <c r="D56" s="64">
        <v>4785</v>
      </c>
      <c r="E56" s="64">
        <v>2739.7637599999998</v>
      </c>
      <c r="F56" s="64">
        <v>3666</v>
      </c>
      <c r="G56" s="64">
        <v>2255</v>
      </c>
      <c r="H56" s="64">
        <v>348.27834999999999</v>
      </c>
      <c r="I56" s="64">
        <v>0</v>
      </c>
      <c r="J56" s="64">
        <v>2691</v>
      </c>
      <c r="K56" s="64">
        <v>255</v>
      </c>
      <c r="L56" s="64">
        <v>564</v>
      </c>
      <c r="M56" s="82">
        <v>31253.385000000002</v>
      </c>
      <c r="O56" s="83"/>
    </row>
    <row r="57" spans="1:15" ht="15.75" x14ac:dyDescent="0.25">
      <c r="A57" s="146" t="s">
        <v>3</v>
      </c>
      <c r="B57" s="154" t="s">
        <v>303</v>
      </c>
      <c r="C57" s="64">
        <v>1357.15077</v>
      </c>
      <c r="D57" s="64">
        <v>364</v>
      </c>
      <c r="E57" s="64">
        <v>0</v>
      </c>
      <c r="F57" s="64">
        <v>62</v>
      </c>
      <c r="G57" s="64">
        <v>1558</v>
      </c>
      <c r="H57" s="64">
        <v>68.3005</v>
      </c>
      <c r="I57" s="64">
        <v>0</v>
      </c>
      <c r="J57" s="64">
        <v>0</v>
      </c>
      <c r="K57" s="64">
        <v>115</v>
      </c>
      <c r="L57" s="64">
        <v>0</v>
      </c>
      <c r="M57" s="82">
        <v>3524.45127</v>
      </c>
      <c r="O57" s="79"/>
    </row>
    <row r="58" spans="1:15" ht="15.75" x14ac:dyDescent="0.2">
      <c r="A58" s="146" t="s">
        <v>4</v>
      </c>
      <c r="B58" s="140" t="s">
        <v>304</v>
      </c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71"/>
      <c r="O58" s="79"/>
    </row>
    <row r="59" spans="1:15" ht="15.75" x14ac:dyDescent="0.2">
      <c r="A59" s="149" t="s">
        <v>22</v>
      </c>
      <c r="B59" s="150" t="s">
        <v>343</v>
      </c>
      <c r="C59" s="84"/>
      <c r="D59" s="85"/>
      <c r="E59" s="85"/>
      <c r="F59" s="85"/>
      <c r="G59" s="85"/>
      <c r="H59" s="85"/>
      <c r="I59" s="85"/>
      <c r="J59" s="85"/>
      <c r="K59" s="85"/>
      <c r="L59" s="85"/>
      <c r="M59" s="71"/>
      <c r="O59" s="79"/>
    </row>
    <row r="60" spans="1:15" ht="15.75" x14ac:dyDescent="0.2">
      <c r="A60" s="149" t="s">
        <v>23</v>
      </c>
      <c r="B60" s="150" t="s">
        <v>306</v>
      </c>
      <c r="C60" s="64">
        <v>-22118.604920000002</v>
      </c>
      <c r="D60" s="64">
        <v>-12957</v>
      </c>
      <c r="E60" s="64">
        <v>-6403</v>
      </c>
      <c r="F60" s="64">
        <v>-7191</v>
      </c>
      <c r="G60" s="64">
        <v>-18784</v>
      </c>
      <c r="H60" s="64">
        <v>-6187.8028599999998</v>
      </c>
      <c r="I60" s="64">
        <v>-607</v>
      </c>
      <c r="J60" s="64">
        <v>-1696</v>
      </c>
      <c r="K60" s="64">
        <v>-242</v>
      </c>
      <c r="L60" s="64">
        <v>-608</v>
      </c>
      <c r="M60" s="82">
        <v>-76794.407779999994</v>
      </c>
      <c r="O60" s="79"/>
    </row>
    <row r="61" spans="1:15" ht="15.75" x14ac:dyDescent="0.2">
      <c r="A61" s="149" t="s">
        <v>307</v>
      </c>
      <c r="B61" s="151" t="s">
        <v>308</v>
      </c>
      <c r="C61" s="64">
        <v>620.35498999999993</v>
      </c>
      <c r="D61" s="64">
        <v>930</v>
      </c>
      <c r="E61" s="64">
        <v>49</v>
      </c>
      <c r="F61" s="64">
        <v>123</v>
      </c>
      <c r="G61" s="64">
        <v>19</v>
      </c>
      <c r="H61" s="64">
        <v>1033.25272</v>
      </c>
      <c r="I61" s="64">
        <v>0</v>
      </c>
      <c r="J61" s="64">
        <v>17</v>
      </c>
      <c r="K61" s="64">
        <v>0</v>
      </c>
      <c r="L61" s="64">
        <v>61</v>
      </c>
      <c r="M61" s="82">
        <v>2852.6077099999998</v>
      </c>
      <c r="O61" s="79"/>
    </row>
    <row r="62" spans="1:15" ht="15.75" x14ac:dyDescent="0.25">
      <c r="A62" s="142"/>
      <c r="B62" s="145" t="s">
        <v>344</v>
      </c>
      <c r="C62" s="64">
        <v>-21498.249930000002</v>
      </c>
      <c r="D62" s="64">
        <v>-12027</v>
      </c>
      <c r="E62" s="64">
        <v>-6354</v>
      </c>
      <c r="F62" s="64">
        <v>-7068</v>
      </c>
      <c r="G62" s="64">
        <v>-18765</v>
      </c>
      <c r="H62" s="64">
        <v>-5154.5501399999994</v>
      </c>
      <c r="I62" s="64">
        <v>-607</v>
      </c>
      <c r="J62" s="64">
        <v>-1679</v>
      </c>
      <c r="K62" s="64">
        <v>-242</v>
      </c>
      <c r="L62" s="64">
        <v>-547</v>
      </c>
      <c r="M62" s="82">
        <v>-73941.800069999998</v>
      </c>
      <c r="O62" s="83"/>
    </row>
    <row r="63" spans="1:15" ht="15.75" x14ac:dyDescent="0.2">
      <c r="A63" s="152" t="s">
        <v>294</v>
      </c>
      <c r="B63" s="151" t="s">
        <v>345</v>
      </c>
      <c r="C63" s="84"/>
      <c r="D63" s="85"/>
      <c r="E63" s="85"/>
      <c r="F63" s="85"/>
      <c r="G63" s="85"/>
      <c r="H63" s="85"/>
      <c r="I63" s="85"/>
      <c r="J63" s="85"/>
      <c r="K63" s="85"/>
      <c r="L63" s="85"/>
      <c r="M63" s="71"/>
      <c r="O63" s="79"/>
    </row>
    <row r="64" spans="1:15" ht="15.75" x14ac:dyDescent="0.25">
      <c r="A64" s="153" t="s">
        <v>335</v>
      </c>
      <c r="B64" s="150" t="s">
        <v>306</v>
      </c>
      <c r="C64" s="64">
        <v>128.77552999999995</v>
      </c>
      <c r="D64" s="64">
        <v>-504</v>
      </c>
      <c r="E64" s="64">
        <v>-279</v>
      </c>
      <c r="F64" s="64">
        <v>-248</v>
      </c>
      <c r="G64" s="64">
        <v>195</v>
      </c>
      <c r="H64" s="64">
        <v>426.51083999999435</v>
      </c>
      <c r="I64" s="64">
        <v>10</v>
      </c>
      <c r="J64" s="64">
        <v>1</v>
      </c>
      <c r="K64" s="64">
        <v>-56</v>
      </c>
      <c r="L64" s="64">
        <v>-170</v>
      </c>
      <c r="M64" s="82">
        <v>-495.71363000000576</v>
      </c>
      <c r="O64" s="79"/>
    </row>
    <row r="65" spans="1:15" ht="15.75" x14ac:dyDescent="0.25">
      <c r="A65" s="153" t="s">
        <v>337</v>
      </c>
      <c r="B65" s="151" t="s">
        <v>308</v>
      </c>
      <c r="C65" s="64">
        <v>17.31935</v>
      </c>
      <c r="D65" s="64">
        <v>85</v>
      </c>
      <c r="E65" s="64">
        <v>0</v>
      </c>
      <c r="F65" s="64">
        <v>2</v>
      </c>
      <c r="G65" s="64">
        <v>152</v>
      </c>
      <c r="H65" s="64">
        <v>-751.60405000000014</v>
      </c>
      <c r="I65" s="64">
        <v>0</v>
      </c>
      <c r="J65" s="64">
        <v>0</v>
      </c>
      <c r="K65" s="64">
        <v>0</v>
      </c>
      <c r="L65" s="64">
        <v>-12</v>
      </c>
      <c r="M65" s="82">
        <v>-507.28470000000016</v>
      </c>
      <c r="O65" s="79"/>
    </row>
    <row r="66" spans="1:15" ht="15.75" x14ac:dyDescent="0.25">
      <c r="A66" s="142"/>
      <c r="B66" s="145" t="s">
        <v>346</v>
      </c>
      <c r="C66" s="64">
        <v>146.09487999999993</v>
      </c>
      <c r="D66" s="64">
        <v>-419</v>
      </c>
      <c r="E66" s="64">
        <v>-279</v>
      </c>
      <c r="F66" s="64">
        <v>-246</v>
      </c>
      <c r="G66" s="64">
        <v>347</v>
      </c>
      <c r="H66" s="64">
        <v>-325.0932100000058</v>
      </c>
      <c r="I66" s="64">
        <v>10</v>
      </c>
      <c r="J66" s="64">
        <v>1</v>
      </c>
      <c r="K66" s="64">
        <v>-56</v>
      </c>
      <c r="L66" s="64">
        <v>-182</v>
      </c>
      <c r="M66" s="82">
        <v>-1002.9983300000059</v>
      </c>
      <c r="O66" s="83"/>
    </row>
    <row r="67" spans="1:15" ht="15.75" x14ac:dyDescent="0.25">
      <c r="A67" s="146"/>
      <c r="B67" s="155" t="s">
        <v>312</v>
      </c>
      <c r="C67" s="64">
        <v>-21352.155050000001</v>
      </c>
      <c r="D67" s="64">
        <v>-12446</v>
      </c>
      <c r="E67" s="64">
        <v>-6633</v>
      </c>
      <c r="F67" s="64">
        <v>-7314</v>
      </c>
      <c r="G67" s="64">
        <v>-18418</v>
      </c>
      <c r="H67" s="64">
        <v>-5479.6433500000048</v>
      </c>
      <c r="I67" s="64">
        <v>-597</v>
      </c>
      <c r="J67" s="64">
        <v>-1678</v>
      </c>
      <c r="K67" s="64">
        <v>-298</v>
      </c>
      <c r="L67" s="64">
        <v>-729</v>
      </c>
      <c r="M67" s="82">
        <v>-74944.7984</v>
      </c>
      <c r="O67" s="83"/>
    </row>
    <row r="68" spans="1:15" ht="15.75" x14ac:dyDescent="0.2">
      <c r="A68" s="139">
        <v>5</v>
      </c>
      <c r="B68" s="140" t="s">
        <v>347</v>
      </c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71"/>
      <c r="O68" s="79"/>
    </row>
    <row r="69" spans="1:15" ht="15.75" x14ac:dyDescent="0.25">
      <c r="A69" s="149" t="s">
        <v>22</v>
      </c>
      <c r="B69" s="156" t="s">
        <v>348</v>
      </c>
      <c r="C69" s="87"/>
      <c r="D69" s="62"/>
      <c r="E69" s="62"/>
      <c r="F69" s="62"/>
      <c r="G69" s="62"/>
      <c r="H69" s="62"/>
      <c r="I69" s="62"/>
      <c r="J69" s="62"/>
      <c r="K69" s="62"/>
      <c r="L69" s="62"/>
      <c r="M69" s="71"/>
      <c r="O69" s="79"/>
    </row>
    <row r="70" spans="1:15" ht="15.75" x14ac:dyDescent="0.2">
      <c r="A70" s="149" t="s">
        <v>23</v>
      </c>
      <c r="B70" s="150" t="s">
        <v>306</v>
      </c>
      <c r="C70" s="64">
        <v>4008.79576</v>
      </c>
      <c r="D70" s="64">
        <v>-14236</v>
      </c>
      <c r="E70" s="64">
        <v>-1239</v>
      </c>
      <c r="F70" s="64">
        <v>-8127</v>
      </c>
      <c r="G70" s="64">
        <v>-493</v>
      </c>
      <c r="H70" s="64">
        <v>591.42585000000895</v>
      </c>
      <c r="I70" s="64">
        <v>-151</v>
      </c>
      <c r="J70" s="64">
        <v>-181</v>
      </c>
      <c r="K70" s="64">
        <v>-150</v>
      </c>
      <c r="L70" s="64">
        <v>-157</v>
      </c>
      <c r="M70" s="82">
        <v>-20133.778389999989</v>
      </c>
      <c r="O70" s="79"/>
    </row>
    <row r="71" spans="1:15" ht="15.75" x14ac:dyDescent="0.2">
      <c r="A71" s="149" t="s">
        <v>307</v>
      </c>
      <c r="B71" s="151" t="s">
        <v>308</v>
      </c>
      <c r="C71" s="64">
        <v>0</v>
      </c>
      <c r="D71" s="64">
        <v>-4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-20</v>
      </c>
      <c r="K71" s="64">
        <v>0</v>
      </c>
      <c r="L71" s="64">
        <v>0</v>
      </c>
      <c r="M71" s="82">
        <v>-24</v>
      </c>
      <c r="O71" s="79"/>
    </row>
    <row r="72" spans="1:15" ht="15.75" x14ac:dyDescent="0.25">
      <c r="A72" s="142"/>
      <c r="B72" s="145" t="s">
        <v>344</v>
      </c>
      <c r="C72" s="64">
        <v>4008.79576</v>
      </c>
      <c r="D72" s="64">
        <v>-14240</v>
      </c>
      <c r="E72" s="64">
        <v>-1239</v>
      </c>
      <c r="F72" s="64">
        <v>-8127</v>
      </c>
      <c r="G72" s="64">
        <v>-493</v>
      </c>
      <c r="H72" s="64">
        <v>591.42585000000895</v>
      </c>
      <c r="I72" s="64">
        <v>-151</v>
      </c>
      <c r="J72" s="64">
        <v>-201</v>
      </c>
      <c r="K72" s="64">
        <v>-150</v>
      </c>
      <c r="L72" s="64">
        <v>-157</v>
      </c>
      <c r="M72" s="82">
        <v>-20157.778389999989</v>
      </c>
      <c r="O72" s="83"/>
    </row>
    <row r="73" spans="1:15" ht="15.75" x14ac:dyDescent="0.2">
      <c r="A73" s="152" t="s">
        <v>294</v>
      </c>
      <c r="B73" s="151" t="s">
        <v>349</v>
      </c>
      <c r="C73" s="64">
        <v>0</v>
      </c>
      <c r="D73" s="64">
        <v>23</v>
      </c>
      <c r="E73" s="64">
        <v>0</v>
      </c>
      <c r="F73" s="64">
        <v>-2580</v>
      </c>
      <c r="G73" s="64">
        <v>863</v>
      </c>
      <c r="H73" s="64">
        <v>76.901289999999108</v>
      </c>
      <c r="I73" s="64">
        <v>0</v>
      </c>
      <c r="J73" s="64">
        <v>-235</v>
      </c>
      <c r="K73" s="64">
        <v>0</v>
      </c>
      <c r="L73" s="64">
        <v>0</v>
      </c>
      <c r="M73" s="82">
        <v>-1852.0987100000009</v>
      </c>
      <c r="O73" s="79"/>
    </row>
    <row r="74" spans="1:15" ht="15.75" x14ac:dyDescent="0.25">
      <c r="A74" s="142"/>
      <c r="B74" s="143" t="s">
        <v>350</v>
      </c>
      <c r="C74" s="64">
        <v>4008.79576</v>
      </c>
      <c r="D74" s="64">
        <v>-14217</v>
      </c>
      <c r="E74" s="64">
        <v>-1239</v>
      </c>
      <c r="F74" s="64">
        <v>-10707</v>
      </c>
      <c r="G74" s="64">
        <v>370</v>
      </c>
      <c r="H74" s="64">
        <v>668.32714000000806</v>
      </c>
      <c r="I74" s="64">
        <v>-151</v>
      </c>
      <c r="J74" s="64">
        <v>-436</v>
      </c>
      <c r="K74" s="64">
        <v>-150</v>
      </c>
      <c r="L74" s="64">
        <v>-157</v>
      </c>
      <c r="M74" s="82">
        <v>-22009.877099999991</v>
      </c>
      <c r="O74" s="83"/>
    </row>
    <row r="75" spans="1:15" ht="15.75" x14ac:dyDescent="0.2">
      <c r="A75" s="139">
        <v>6</v>
      </c>
      <c r="B75" s="140" t="s">
        <v>317</v>
      </c>
      <c r="C75" s="64">
        <v>0</v>
      </c>
      <c r="D75" s="64">
        <v>188</v>
      </c>
      <c r="E75" s="64">
        <v>0</v>
      </c>
      <c r="F75" s="64">
        <v>0</v>
      </c>
      <c r="G75" s="64">
        <v>-5</v>
      </c>
      <c r="H75" s="64">
        <v>135.60617999999999</v>
      </c>
      <c r="I75" s="64">
        <v>0</v>
      </c>
      <c r="J75" s="64">
        <v>0</v>
      </c>
      <c r="K75" s="64">
        <v>0</v>
      </c>
      <c r="L75" s="64">
        <v>0</v>
      </c>
      <c r="M75" s="82">
        <v>318.60617999999999</v>
      </c>
      <c r="O75" s="79"/>
    </row>
    <row r="76" spans="1:15" ht="15.75" x14ac:dyDescent="0.2">
      <c r="A76" s="139">
        <v>7</v>
      </c>
      <c r="B76" s="140" t="s">
        <v>318</v>
      </c>
      <c r="C76" s="87"/>
      <c r="D76" s="62"/>
      <c r="E76" s="62"/>
      <c r="F76" s="62"/>
      <c r="G76" s="62"/>
      <c r="H76" s="62"/>
      <c r="I76" s="62"/>
      <c r="J76" s="62"/>
      <c r="K76" s="62"/>
      <c r="L76" s="62"/>
      <c r="M76" s="71"/>
      <c r="O76" s="79"/>
    </row>
    <row r="77" spans="1:15" ht="15.75" x14ac:dyDescent="0.2">
      <c r="A77" s="149" t="s">
        <v>22</v>
      </c>
      <c r="B77" s="140" t="s">
        <v>351</v>
      </c>
      <c r="C77" s="64">
        <v>-4203.5806299999995</v>
      </c>
      <c r="D77" s="64">
        <v>-11490</v>
      </c>
      <c r="E77" s="64">
        <v>-4290</v>
      </c>
      <c r="F77" s="64">
        <v>-1966</v>
      </c>
      <c r="G77" s="64">
        <v>-5538</v>
      </c>
      <c r="H77" s="64">
        <v>-2339.5877082219804</v>
      </c>
      <c r="I77" s="64">
        <v>-264</v>
      </c>
      <c r="J77" s="64">
        <v>-38</v>
      </c>
      <c r="K77" s="64">
        <v>-519</v>
      </c>
      <c r="L77" s="64">
        <v>-2951</v>
      </c>
      <c r="M77" s="82">
        <v>-33599.168338221978</v>
      </c>
      <c r="O77" s="79"/>
    </row>
    <row r="78" spans="1:15" ht="15.75" x14ac:dyDescent="0.2">
      <c r="A78" s="149" t="s">
        <v>294</v>
      </c>
      <c r="B78" s="140" t="s">
        <v>320</v>
      </c>
      <c r="C78" s="64">
        <v>-791.21082999999999</v>
      </c>
      <c r="D78" s="64">
        <v>1609</v>
      </c>
      <c r="E78" s="64">
        <v>0</v>
      </c>
      <c r="F78" s="64">
        <v>0</v>
      </c>
      <c r="G78" s="64">
        <v>-241</v>
      </c>
      <c r="H78" s="64">
        <v>-152.92055000000053</v>
      </c>
      <c r="I78" s="64">
        <v>0</v>
      </c>
      <c r="J78" s="64">
        <v>0</v>
      </c>
      <c r="K78" s="64">
        <v>0</v>
      </c>
      <c r="L78" s="64">
        <v>0</v>
      </c>
      <c r="M78" s="82">
        <v>423.86861999999951</v>
      </c>
      <c r="O78" s="79"/>
    </row>
    <row r="79" spans="1:15" ht="15.75" x14ac:dyDescent="0.2">
      <c r="A79" s="149" t="s">
        <v>296</v>
      </c>
      <c r="B79" s="140" t="s">
        <v>321</v>
      </c>
      <c r="C79" s="64">
        <v>-3477.4666400000001</v>
      </c>
      <c r="D79" s="64">
        <v>-2538</v>
      </c>
      <c r="E79" s="64">
        <v>-2018.17876</v>
      </c>
      <c r="F79" s="64">
        <v>-1698</v>
      </c>
      <c r="G79" s="64">
        <v>-2099</v>
      </c>
      <c r="H79" s="64">
        <v>-2185.9970578529815</v>
      </c>
      <c r="I79" s="64">
        <v>-183</v>
      </c>
      <c r="J79" s="64">
        <v>-515</v>
      </c>
      <c r="K79" s="64">
        <v>-428</v>
      </c>
      <c r="L79" s="64">
        <v>-421</v>
      </c>
      <c r="M79" s="82">
        <v>-15563.642457852982</v>
      </c>
      <c r="O79" s="79"/>
    </row>
    <row r="80" spans="1:15" ht="15.75" x14ac:dyDescent="0.2">
      <c r="A80" s="149" t="s">
        <v>299</v>
      </c>
      <c r="B80" s="140" t="s">
        <v>352</v>
      </c>
      <c r="C80" s="64">
        <v>0</v>
      </c>
      <c r="D80" s="64">
        <v>243</v>
      </c>
      <c r="E80" s="64">
        <v>2</v>
      </c>
      <c r="F80" s="64">
        <v>56</v>
      </c>
      <c r="G80" s="64">
        <v>0</v>
      </c>
      <c r="H80" s="64">
        <v>-124.23882</v>
      </c>
      <c r="I80" s="64">
        <v>0</v>
      </c>
      <c r="J80" s="64">
        <v>0</v>
      </c>
      <c r="K80" s="64">
        <v>0</v>
      </c>
      <c r="L80" s="64">
        <v>0</v>
      </c>
      <c r="M80" s="82">
        <v>176.76118</v>
      </c>
      <c r="O80" s="79"/>
    </row>
    <row r="81" spans="1:15" ht="15.75" x14ac:dyDescent="0.25">
      <c r="A81" s="146"/>
      <c r="B81" s="143" t="s">
        <v>323</v>
      </c>
      <c r="C81" s="64">
        <v>-8472.2580999999991</v>
      </c>
      <c r="D81" s="64">
        <v>-12176</v>
      </c>
      <c r="E81" s="64">
        <v>-6306.1787599999998</v>
      </c>
      <c r="F81" s="64">
        <v>-3608</v>
      </c>
      <c r="G81" s="64">
        <v>-7878</v>
      </c>
      <c r="H81" s="64">
        <v>-4802.7441360749626</v>
      </c>
      <c r="I81" s="64">
        <v>-447</v>
      </c>
      <c r="J81" s="64">
        <v>-553</v>
      </c>
      <c r="K81" s="64">
        <v>-947</v>
      </c>
      <c r="L81" s="64">
        <v>-3372</v>
      </c>
      <c r="M81" s="82">
        <v>-48562.180996074967</v>
      </c>
      <c r="O81" s="83"/>
    </row>
    <row r="82" spans="1:15" ht="15.75" x14ac:dyDescent="0.2">
      <c r="A82" s="139">
        <v>8</v>
      </c>
      <c r="B82" s="140" t="s">
        <v>353</v>
      </c>
      <c r="C82" s="87"/>
      <c r="D82" s="62"/>
      <c r="E82" s="62"/>
      <c r="F82" s="62"/>
      <c r="G82" s="62"/>
      <c r="H82" s="62"/>
      <c r="I82" s="62"/>
      <c r="J82" s="62"/>
      <c r="K82" s="62"/>
      <c r="L82" s="62"/>
      <c r="M82" s="71"/>
      <c r="O82" s="79"/>
    </row>
    <row r="83" spans="1:15" ht="15.75" x14ac:dyDescent="0.2">
      <c r="A83" s="149" t="s">
        <v>22</v>
      </c>
      <c r="B83" s="140" t="s">
        <v>354</v>
      </c>
      <c r="C83" s="64">
        <v>-188.95258999999999</v>
      </c>
      <c r="D83" s="64">
        <v>-80</v>
      </c>
      <c r="E83" s="64">
        <v>-49</v>
      </c>
      <c r="F83" s="64">
        <v>-18</v>
      </c>
      <c r="G83" s="64">
        <v>0</v>
      </c>
      <c r="H83" s="64">
        <v>0</v>
      </c>
      <c r="I83" s="64">
        <v>0</v>
      </c>
      <c r="J83" s="64">
        <v>-24</v>
      </c>
      <c r="K83" s="64">
        <v>0</v>
      </c>
      <c r="L83" s="64">
        <v>-73</v>
      </c>
      <c r="M83" s="82">
        <v>-432.95258999999999</v>
      </c>
      <c r="O83" s="79"/>
    </row>
    <row r="84" spans="1:15" ht="15.75" x14ac:dyDescent="0.2">
      <c r="A84" s="149" t="s">
        <v>294</v>
      </c>
      <c r="B84" s="140" t="s">
        <v>355</v>
      </c>
      <c r="C84" s="64">
        <v>-7824.3221100000001</v>
      </c>
      <c r="D84" s="64">
        <v>-32</v>
      </c>
      <c r="E84" s="64">
        <v>-3654</v>
      </c>
      <c r="F84" s="64">
        <v>-72</v>
      </c>
      <c r="G84" s="64">
        <v>0</v>
      </c>
      <c r="H84" s="64">
        <v>0</v>
      </c>
      <c r="I84" s="64">
        <v>0</v>
      </c>
      <c r="J84" s="64">
        <v>-2859</v>
      </c>
      <c r="K84" s="64">
        <v>-212</v>
      </c>
      <c r="L84" s="64">
        <v>-320</v>
      </c>
      <c r="M84" s="82">
        <v>-14973.322110000001</v>
      </c>
      <c r="O84" s="79"/>
    </row>
    <row r="85" spans="1:15" ht="15.75" x14ac:dyDescent="0.2">
      <c r="A85" s="149" t="s">
        <v>296</v>
      </c>
      <c r="B85" s="140" t="s">
        <v>356</v>
      </c>
      <c r="C85" s="64">
        <v>-30.04495</v>
      </c>
      <c r="D85" s="64">
        <v>-87</v>
      </c>
      <c r="E85" s="64">
        <v>-1</v>
      </c>
      <c r="F85" s="64">
        <v>0</v>
      </c>
      <c r="G85" s="64">
        <v>-295</v>
      </c>
      <c r="H85" s="64">
        <v>0</v>
      </c>
      <c r="I85" s="64">
        <v>0</v>
      </c>
      <c r="J85" s="64">
        <v>-1</v>
      </c>
      <c r="K85" s="64">
        <v>0</v>
      </c>
      <c r="L85" s="64">
        <v>-9</v>
      </c>
      <c r="M85" s="82">
        <v>-423.04494999999997</v>
      </c>
      <c r="O85" s="79"/>
    </row>
    <row r="86" spans="1:15" ht="15.75" x14ac:dyDescent="0.25">
      <c r="A86" s="145"/>
      <c r="B86" s="143" t="s">
        <v>357</v>
      </c>
      <c r="C86" s="64">
        <v>-8043.3196500000004</v>
      </c>
      <c r="D86" s="64">
        <v>-199</v>
      </c>
      <c r="E86" s="64">
        <v>-3704</v>
      </c>
      <c r="F86" s="64">
        <v>-90</v>
      </c>
      <c r="G86" s="64">
        <v>-295</v>
      </c>
      <c r="H86" s="64">
        <v>0</v>
      </c>
      <c r="I86" s="64">
        <v>0</v>
      </c>
      <c r="J86" s="64">
        <v>-2884</v>
      </c>
      <c r="K86" s="64">
        <v>-212</v>
      </c>
      <c r="L86" s="64">
        <v>-402</v>
      </c>
      <c r="M86" s="82">
        <v>-15829.319650000001</v>
      </c>
      <c r="O86" s="83"/>
    </row>
    <row r="87" spans="1:15" ht="15.75" x14ac:dyDescent="0.2">
      <c r="A87" s="139">
        <v>9</v>
      </c>
      <c r="B87" s="151" t="s">
        <v>358</v>
      </c>
      <c r="C87" s="64">
        <v>-34.769089999999998</v>
      </c>
      <c r="D87" s="64">
        <v>-1445</v>
      </c>
      <c r="E87" s="64">
        <v>-4025</v>
      </c>
      <c r="F87" s="64">
        <v>-107</v>
      </c>
      <c r="G87" s="64">
        <v>-1679</v>
      </c>
      <c r="H87" s="64">
        <v>-745.63742095933094</v>
      </c>
      <c r="I87" s="64">
        <v>-72</v>
      </c>
      <c r="J87" s="64">
        <v>-49</v>
      </c>
      <c r="K87" s="64">
        <v>-370</v>
      </c>
      <c r="L87" s="64">
        <v>-6</v>
      </c>
      <c r="M87" s="82">
        <v>-8533.4065109593303</v>
      </c>
      <c r="O87" s="79"/>
    </row>
    <row r="88" spans="1:15" ht="31.5" x14ac:dyDescent="0.2">
      <c r="A88" s="139"/>
      <c r="B88" s="140" t="s">
        <v>325</v>
      </c>
      <c r="C88" s="64">
        <v>0</v>
      </c>
      <c r="D88" s="64">
        <v>-899</v>
      </c>
      <c r="E88" s="64">
        <v>-4025</v>
      </c>
      <c r="F88" s="64">
        <v>-107</v>
      </c>
      <c r="G88" s="64">
        <v>-1127</v>
      </c>
      <c r="H88" s="64">
        <v>-322.26240999999999</v>
      </c>
      <c r="I88" s="64">
        <v>-69</v>
      </c>
      <c r="J88" s="64">
        <v>-27</v>
      </c>
      <c r="K88" s="64">
        <v>-222</v>
      </c>
      <c r="L88" s="64">
        <v>-6</v>
      </c>
      <c r="M88" s="82">
        <v>-6804.2624100000003</v>
      </c>
      <c r="O88" s="79"/>
    </row>
    <row r="89" spans="1:15" ht="15.75" x14ac:dyDescent="0.2">
      <c r="A89" s="139" t="s">
        <v>24</v>
      </c>
      <c r="B89" s="140" t="s">
        <v>359</v>
      </c>
      <c r="C89" s="64">
        <v>0</v>
      </c>
      <c r="D89" s="64">
        <v>0</v>
      </c>
      <c r="E89" s="64">
        <v>0</v>
      </c>
      <c r="F89" s="64">
        <v>0</v>
      </c>
      <c r="G89" s="64">
        <v>-124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82">
        <v>-124</v>
      </c>
      <c r="O89" s="79"/>
    </row>
    <row r="90" spans="1:15" ht="15.75" x14ac:dyDescent="0.2">
      <c r="A90" s="139" t="s">
        <v>360</v>
      </c>
      <c r="B90" s="140" t="s">
        <v>361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82">
        <v>0</v>
      </c>
      <c r="O90" s="79"/>
    </row>
    <row r="91" spans="1:15" ht="15.75" x14ac:dyDescent="0.25">
      <c r="A91" s="139" t="s">
        <v>25</v>
      </c>
      <c r="B91" s="140" t="s">
        <v>362</v>
      </c>
      <c r="C91" s="64">
        <v>999.83191420023536</v>
      </c>
      <c r="D91" s="64">
        <v>144</v>
      </c>
      <c r="E91" s="64">
        <v>418.58500000000186</v>
      </c>
      <c r="F91" s="64">
        <v>316</v>
      </c>
      <c r="G91" s="64">
        <v>3814</v>
      </c>
      <c r="H91" s="64">
        <v>77.658552965709077</v>
      </c>
      <c r="I91" s="64">
        <v>-338</v>
      </c>
      <c r="J91" s="64">
        <v>-705</v>
      </c>
      <c r="K91" s="64">
        <v>-253</v>
      </c>
      <c r="L91" s="64">
        <v>-271</v>
      </c>
      <c r="M91" s="82">
        <v>4203.075467165947</v>
      </c>
      <c r="O91" s="88"/>
    </row>
    <row r="92" spans="1:15" ht="15.75" x14ac:dyDescent="0.25">
      <c r="A92" s="137" t="s">
        <v>26</v>
      </c>
      <c r="B92" s="148" t="s">
        <v>363</v>
      </c>
      <c r="C92" s="87"/>
      <c r="D92" s="62"/>
      <c r="E92" s="62"/>
      <c r="F92" s="62"/>
      <c r="G92" s="62"/>
      <c r="H92" s="62"/>
      <c r="I92" s="62"/>
      <c r="J92" s="62"/>
      <c r="K92" s="62"/>
      <c r="L92" s="62"/>
      <c r="M92" s="71"/>
      <c r="O92" s="79"/>
    </row>
    <row r="93" spans="1:15" ht="15.75" x14ac:dyDescent="0.25">
      <c r="A93" s="139" t="s">
        <v>1</v>
      </c>
      <c r="B93" s="140" t="s">
        <v>364</v>
      </c>
      <c r="C93" s="64">
        <v>86.775955799771737</v>
      </c>
      <c r="D93" s="64">
        <v>2253</v>
      </c>
      <c r="E93" s="64">
        <v>567.94628000000012</v>
      </c>
      <c r="F93" s="64">
        <v>75</v>
      </c>
      <c r="G93" s="64">
        <v>-396</v>
      </c>
      <c r="H93" s="64">
        <v>80.648507034293459</v>
      </c>
      <c r="I93" s="64">
        <v>154</v>
      </c>
      <c r="J93" s="64">
        <v>19</v>
      </c>
      <c r="K93" s="64">
        <v>-10</v>
      </c>
      <c r="L93" s="64">
        <v>0</v>
      </c>
      <c r="M93" s="82">
        <v>2830.3707428340649</v>
      </c>
      <c r="O93" s="83"/>
    </row>
    <row r="94" spans="1:15" ht="15.75" x14ac:dyDescent="0.25">
      <c r="A94" s="139" t="s">
        <v>2</v>
      </c>
      <c r="B94" s="140" t="s">
        <v>365</v>
      </c>
      <c r="C94" s="64">
        <v>999.83191420023536</v>
      </c>
      <c r="D94" s="64">
        <v>144</v>
      </c>
      <c r="E94" s="64">
        <v>418.58500000000186</v>
      </c>
      <c r="F94" s="64">
        <v>316</v>
      </c>
      <c r="G94" s="64">
        <v>3814</v>
      </c>
      <c r="H94" s="64">
        <v>77.658552965709077</v>
      </c>
      <c r="I94" s="64">
        <v>-338</v>
      </c>
      <c r="J94" s="64">
        <v>-705</v>
      </c>
      <c r="K94" s="64">
        <v>-253</v>
      </c>
      <c r="L94" s="64">
        <v>-271</v>
      </c>
      <c r="M94" s="82">
        <v>4203.075467165947</v>
      </c>
      <c r="O94" s="83"/>
    </row>
    <row r="95" spans="1:15" ht="15.75" x14ac:dyDescent="0.2">
      <c r="A95" s="157" t="s">
        <v>3</v>
      </c>
      <c r="B95" s="140" t="s">
        <v>366</v>
      </c>
      <c r="C95" s="89"/>
      <c r="D95" s="85"/>
      <c r="E95" s="85"/>
      <c r="F95" s="85"/>
      <c r="G95" s="85"/>
      <c r="H95" s="85"/>
      <c r="I95" s="85"/>
      <c r="J95" s="85"/>
      <c r="K95" s="85"/>
      <c r="L95" s="85"/>
      <c r="M95" s="71"/>
      <c r="O95" s="79"/>
    </row>
    <row r="96" spans="1:15" ht="15.75" x14ac:dyDescent="0.2">
      <c r="A96" s="141" t="s">
        <v>22</v>
      </c>
      <c r="B96" s="140" t="s">
        <v>332</v>
      </c>
      <c r="C96" s="64">
        <v>0</v>
      </c>
      <c r="D96" s="64">
        <v>47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82">
        <v>47</v>
      </c>
      <c r="O96" s="79"/>
    </row>
    <row r="97" spans="1:15" ht="15.75" x14ac:dyDescent="0.2">
      <c r="A97" s="158"/>
      <c r="B97" s="140" t="s">
        <v>333</v>
      </c>
      <c r="C97" s="64">
        <v>0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82">
        <v>0</v>
      </c>
      <c r="O97" s="79"/>
    </row>
    <row r="98" spans="1:15" ht="15.75" x14ac:dyDescent="0.2">
      <c r="A98" s="158" t="s">
        <v>294</v>
      </c>
      <c r="B98" s="140" t="s">
        <v>334</v>
      </c>
      <c r="C98" s="64">
        <v>0</v>
      </c>
      <c r="D98" s="64">
        <v>0</v>
      </c>
      <c r="E98" s="64">
        <v>0</v>
      </c>
      <c r="F98" s="64">
        <v>0</v>
      </c>
      <c r="G98" s="64">
        <v>202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82">
        <v>202</v>
      </c>
      <c r="O98" s="79"/>
    </row>
    <row r="99" spans="1:15" ht="15.75" x14ac:dyDescent="0.2">
      <c r="A99" s="158"/>
      <c r="B99" s="140" t="s">
        <v>333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82">
        <v>0</v>
      </c>
      <c r="O99" s="79"/>
    </row>
    <row r="100" spans="1:15" ht="15.75" x14ac:dyDescent="0.25">
      <c r="A100" s="159" t="s">
        <v>335</v>
      </c>
      <c r="B100" s="140" t="s">
        <v>336</v>
      </c>
      <c r="C100" s="64">
        <v>0</v>
      </c>
      <c r="D100" s="64">
        <v>0</v>
      </c>
      <c r="E100" s="64">
        <v>0</v>
      </c>
      <c r="F100" s="64">
        <v>10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82">
        <v>10</v>
      </c>
      <c r="O100" s="79"/>
    </row>
    <row r="101" spans="1:15" ht="15.75" x14ac:dyDescent="0.25">
      <c r="A101" s="159" t="s">
        <v>337</v>
      </c>
      <c r="B101" s="140" t="s">
        <v>338</v>
      </c>
      <c r="C101" s="64">
        <v>0</v>
      </c>
      <c r="D101" s="64">
        <v>55</v>
      </c>
      <c r="E101" s="64">
        <v>0</v>
      </c>
      <c r="F101" s="64">
        <v>388</v>
      </c>
      <c r="G101" s="64">
        <v>202</v>
      </c>
      <c r="H101" s="64">
        <v>274.22458</v>
      </c>
      <c r="I101" s="64">
        <v>338</v>
      </c>
      <c r="J101" s="64">
        <v>0</v>
      </c>
      <c r="K101" s="64">
        <v>0</v>
      </c>
      <c r="L101" s="64">
        <v>0</v>
      </c>
      <c r="M101" s="82">
        <v>1257.2245800000001</v>
      </c>
      <c r="O101" s="79"/>
    </row>
    <row r="102" spans="1:15" ht="15.75" x14ac:dyDescent="0.25">
      <c r="A102" s="154"/>
      <c r="B102" s="145" t="s">
        <v>339</v>
      </c>
      <c r="C102" s="64">
        <v>0</v>
      </c>
      <c r="D102" s="64">
        <v>55</v>
      </c>
      <c r="E102" s="64">
        <v>0</v>
      </c>
      <c r="F102" s="64">
        <v>398</v>
      </c>
      <c r="G102" s="64">
        <v>202</v>
      </c>
      <c r="H102" s="64">
        <v>274.22458</v>
      </c>
      <c r="I102" s="64">
        <v>338</v>
      </c>
      <c r="J102" s="64">
        <v>0</v>
      </c>
      <c r="K102" s="64">
        <v>0</v>
      </c>
      <c r="L102" s="64">
        <v>0</v>
      </c>
      <c r="M102" s="82">
        <v>1267.2245800000001</v>
      </c>
      <c r="O102" s="79"/>
    </row>
    <row r="103" spans="1:15" ht="15.75" x14ac:dyDescent="0.2">
      <c r="A103" s="158" t="s">
        <v>296</v>
      </c>
      <c r="B103" s="140" t="s">
        <v>340</v>
      </c>
      <c r="C103" s="64">
        <v>0</v>
      </c>
      <c r="D103" s="64">
        <v>61</v>
      </c>
      <c r="E103" s="64">
        <v>0</v>
      </c>
      <c r="F103" s="64">
        <v>0</v>
      </c>
      <c r="G103" s="64">
        <v>41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82">
        <v>102</v>
      </c>
      <c r="O103" s="79"/>
    </row>
    <row r="104" spans="1:15" ht="15.75" x14ac:dyDescent="0.2">
      <c r="A104" s="158" t="s">
        <v>299</v>
      </c>
      <c r="B104" s="140" t="s">
        <v>341</v>
      </c>
      <c r="C104" s="64">
        <v>0</v>
      </c>
      <c r="D104" s="64">
        <v>102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82">
        <v>102</v>
      </c>
      <c r="O104" s="79"/>
    </row>
    <row r="105" spans="1:15" ht="15.75" x14ac:dyDescent="0.25">
      <c r="A105" s="137"/>
      <c r="B105" s="143" t="s">
        <v>367</v>
      </c>
      <c r="C105" s="64">
        <v>0</v>
      </c>
      <c r="D105" s="64">
        <v>265</v>
      </c>
      <c r="E105" s="64">
        <v>0</v>
      </c>
      <c r="F105" s="64">
        <v>398</v>
      </c>
      <c r="G105" s="64">
        <v>243</v>
      </c>
      <c r="H105" s="64">
        <v>274.22458</v>
      </c>
      <c r="I105" s="64">
        <v>338</v>
      </c>
      <c r="J105" s="64">
        <v>0</v>
      </c>
      <c r="K105" s="64">
        <v>0</v>
      </c>
      <c r="L105" s="64">
        <v>0</v>
      </c>
      <c r="M105" s="82">
        <v>1518.2245800000001</v>
      </c>
      <c r="O105" s="79"/>
    </row>
    <row r="106" spans="1:15" ht="15.75" x14ac:dyDescent="0.25">
      <c r="A106" s="146" t="s">
        <v>4</v>
      </c>
      <c r="B106" s="140" t="s">
        <v>368</v>
      </c>
      <c r="C106" s="64">
        <v>0</v>
      </c>
      <c r="D106" s="64">
        <v>0</v>
      </c>
      <c r="E106" s="64">
        <v>-26</v>
      </c>
      <c r="F106" s="64">
        <v>0</v>
      </c>
      <c r="G106" s="64">
        <v>124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82">
        <v>98</v>
      </c>
      <c r="O106" s="83"/>
    </row>
    <row r="107" spans="1:15" ht="15.75" x14ac:dyDescent="0.2">
      <c r="A107" s="160" t="s">
        <v>5</v>
      </c>
      <c r="B107" s="140" t="s">
        <v>369</v>
      </c>
      <c r="C107" s="84"/>
      <c r="D107" s="85"/>
      <c r="E107" s="85"/>
      <c r="F107" s="85"/>
      <c r="G107" s="85"/>
      <c r="H107" s="85"/>
      <c r="I107" s="85"/>
      <c r="J107" s="85"/>
      <c r="K107" s="85"/>
      <c r="L107" s="85"/>
      <c r="M107" s="71"/>
      <c r="O107" s="79"/>
    </row>
    <row r="108" spans="1:15" ht="15.75" x14ac:dyDescent="0.2">
      <c r="A108" s="141" t="s">
        <v>22</v>
      </c>
      <c r="B108" s="140" t="s">
        <v>370</v>
      </c>
      <c r="C108" s="64">
        <v>0</v>
      </c>
      <c r="D108" s="64">
        <v>-131</v>
      </c>
      <c r="E108" s="64">
        <v>0</v>
      </c>
      <c r="F108" s="64">
        <v>-2</v>
      </c>
      <c r="G108" s="64">
        <v>-121</v>
      </c>
      <c r="H108" s="64">
        <v>0</v>
      </c>
      <c r="I108" s="64">
        <v>-297</v>
      </c>
      <c r="J108" s="64">
        <v>0</v>
      </c>
      <c r="K108" s="64">
        <v>0</v>
      </c>
      <c r="L108" s="64">
        <v>0</v>
      </c>
      <c r="M108" s="82">
        <v>-551</v>
      </c>
      <c r="O108" s="79"/>
    </row>
    <row r="109" spans="1:15" ht="15.75" x14ac:dyDescent="0.2">
      <c r="A109" s="141" t="s">
        <v>294</v>
      </c>
      <c r="B109" s="140" t="s">
        <v>355</v>
      </c>
      <c r="C109" s="64">
        <v>0</v>
      </c>
      <c r="D109" s="64">
        <v>-27</v>
      </c>
      <c r="E109" s="64">
        <v>0</v>
      </c>
      <c r="F109" s="64">
        <v>0</v>
      </c>
      <c r="G109" s="64">
        <v>-23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82">
        <v>-50</v>
      </c>
      <c r="O109" s="79"/>
    </row>
    <row r="110" spans="1:15" ht="15.75" x14ac:dyDescent="0.2">
      <c r="A110" s="141" t="s">
        <v>296</v>
      </c>
      <c r="B110" s="140" t="s">
        <v>356</v>
      </c>
      <c r="C110" s="64">
        <v>0</v>
      </c>
      <c r="D110" s="64">
        <v>-22</v>
      </c>
      <c r="E110" s="64">
        <v>0</v>
      </c>
      <c r="F110" s="64">
        <v>0</v>
      </c>
      <c r="G110" s="64">
        <v>-350</v>
      </c>
      <c r="H110" s="64">
        <v>-91.855710000000002</v>
      </c>
      <c r="I110" s="64">
        <v>0</v>
      </c>
      <c r="J110" s="64">
        <v>0</v>
      </c>
      <c r="K110" s="64">
        <v>0</v>
      </c>
      <c r="L110" s="64">
        <v>0</v>
      </c>
      <c r="M110" s="82">
        <v>-463.85570999999999</v>
      </c>
      <c r="O110" s="79"/>
    </row>
    <row r="111" spans="1:15" ht="15.75" x14ac:dyDescent="0.25">
      <c r="A111" s="145"/>
      <c r="B111" s="143" t="s">
        <v>350</v>
      </c>
      <c r="C111" s="64">
        <v>0</v>
      </c>
      <c r="D111" s="64">
        <v>-180</v>
      </c>
      <c r="E111" s="64">
        <v>0</v>
      </c>
      <c r="F111" s="64">
        <v>-2</v>
      </c>
      <c r="G111" s="64">
        <v>-494</v>
      </c>
      <c r="H111" s="64">
        <v>-91.855710000000002</v>
      </c>
      <c r="I111" s="64">
        <v>-297</v>
      </c>
      <c r="J111" s="64">
        <v>0</v>
      </c>
      <c r="K111" s="64">
        <v>0</v>
      </c>
      <c r="L111" s="64">
        <v>0</v>
      </c>
      <c r="M111" s="82">
        <v>-1064.85571</v>
      </c>
      <c r="O111" s="83"/>
    </row>
    <row r="112" spans="1:15" ht="15.75" x14ac:dyDescent="0.25">
      <c r="A112" s="146" t="s">
        <v>6</v>
      </c>
      <c r="B112" s="140" t="s">
        <v>371</v>
      </c>
      <c r="C112" s="64">
        <v>0</v>
      </c>
      <c r="D112" s="64">
        <v>0</v>
      </c>
      <c r="E112" s="64">
        <v>0</v>
      </c>
      <c r="F112" s="64">
        <v>0</v>
      </c>
      <c r="G112" s="64">
        <v>-124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82">
        <v>-124</v>
      </c>
      <c r="O112" s="83"/>
    </row>
    <row r="113" spans="1:15" ht="15.75" x14ac:dyDescent="0.2">
      <c r="A113" s="146" t="s">
        <v>7</v>
      </c>
      <c r="B113" s="140" t="s">
        <v>372</v>
      </c>
      <c r="C113" s="64">
        <v>0.11178</v>
      </c>
      <c r="D113" s="64">
        <v>35</v>
      </c>
      <c r="E113" s="64">
        <v>57</v>
      </c>
      <c r="F113" s="64">
        <v>0</v>
      </c>
      <c r="G113" s="64">
        <v>277</v>
      </c>
      <c r="H113" s="64">
        <v>0.89739999999999998</v>
      </c>
      <c r="I113" s="64">
        <v>250</v>
      </c>
      <c r="J113" s="64">
        <v>25</v>
      </c>
      <c r="K113" s="64">
        <v>0</v>
      </c>
      <c r="L113" s="64">
        <v>26</v>
      </c>
      <c r="M113" s="82">
        <v>671.00918000000001</v>
      </c>
      <c r="O113" s="79"/>
    </row>
    <row r="114" spans="1:15" ht="15.75" x14ac:dyDescent="0.2">
      <c r="A114" s="146" t="s">
        <v>15</v>
      </c>
      <c r="B114" s="140" t="s">
        <v>373</v>
      </c>
      <c r="C114" s="64">
        <v>-70.588629999999995</v>
      </c>
      <c r="D114" s="64">
        <v>-5</v>
      </c>
      <c r="E114" s="64">
        <v>-62</v>
      </c>
      <c r="F114" s="64">
        <v>-2</v>
      </c>
      <c r="G114" s="64">
        <v>-2</v>
      </c>
      <c r="H114" s="64">
        <v>-12.323739999999999</v>
      </c>
      <c r="I114" s="64">
        <v>-8</v>
      </c>
      <c r="J114" s="64">
        <v>-15</v>
      </c>
      <c r="K114" s="64">
        <v>0</v>
      </c>
      <c r="L114" s="64">
        <v>-16</v>
      </c>
      <c r="M114" s="82">
        <v>-192.91236999999998</v>
      </c>
      <c r="O114" s="79"/>
    </row>
    <row r="115" spans="1:15" ht="15.75" x14ac:dyDescent="0.25">
      <c r="A115" s="146" t="s">
        <v>20</v>
      </c>
      <c r="B115" s="140" t="s">
        <v>374</v>
      </c>
      <c r="C115" s="64">
        <v>1016.1310200000071</v>
      </c>
      <c r="D115" s="64">
        <v>2512</v>
      </c>
      <c r="E115" s="64">
        <v>955.53128000000197</v>
      </c>
      <c r="F115" s="64">
        <v>785</v>
      </c>
      <c r="G115" s="64">
        <v>3442</v>
      </c>
      <c r="H115" s="64">
        <v>329.24959000000257</v>
      </c>
      <c r="I115" s="64">
        <v>99</v>
      </c>
      <c r="J115" s="64">
        <v>-676</v>
      </c>
      <c r="K115" s="64">
        <v>-263</v>
      </c>
      <c r="L115" s="64">
        <v>-261</v>
      </c>
      <c r="M115" s="82">
        <v>7938.9118900000121</v>
      </c>
      <c r="O115" s="83"/>
    </row>
    <row r="116" spans="1:15" ht="15.75" x14ac:dyDescent="0.2">
      <c r="A116" s="146" t="s">
        <v>24</v>
      </c>
      <c r="B116" s="140" t="s">
        <v>375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12.11382</v>
      </c>
      <c r="I116" s="64">
        <v>0</v>
      </c>
      <c r="J116" s="64">
        <v>0</v>
      </c>
      <c r="K116" s="64">
        <v>0</v>
      </c>
      <c r="L116" s="64">
        <v>0</v>
      </c>
      <c r="M116" s="82">
        <v>12.11382</v>
      </c>
      <c r="O116" s="79"/>
    </row>
    <row r="117" spans="1:15" ht="15.75" x14ac:dyDescent="0.2">
      <c r="A117" s="146" t="s">
        <v>25</v>
      </c>
      <c r="B117" s="140" t="s">
        <v>376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-1.8030000000000001E-2</v>
      </c>
      <c r="I117" s="64">
        <v>0</v>
      </c>
      <c r="J117" s="64">
        <v>0</v>
      </c>
      <c r="K117" s="64">
        <v>0</v>
      </c>
      <c r="L117" s="64">
        <v>0</v>
      </c>
      <c r="M117" s="82">
        <v>-1.8030000000000001E-2</v>
      </c>
      <c r="O117" s="79"/>
    </row>
    <row r="118" spans="1:15" ht="15.75" x14ac:dyDescent="0.25">
      <c r="A118" s="146" t="s">
        <v>27</v>
      </c>
      <c r="B118" s="140" t="s">
        <v>377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12.095790000000001</v>
      </c>
      <c r="I118" s="64">
        <v>0</v>
      </c>
      <c r="J118" s="64">
        <v>0</v>
      </c>
      <c r="K118" s="64">
        <v>0</v>
      </c>
      <c r="L118" s="64">
        <v>0</v>
      </c>
      <c r="M118" s="82">
        <v>12.095790000000001</v>
      </c>
      <c r="O118" s="83"/>
    </row>
    <row r="119" spans="1:15" ht="15.75" x14ac:dyDescent="0.2">
      <c r="A119" s="146" t="s">
        <v>28</v>
      </c>
      <c r="B119" s="140" t="s">
        <v>378</v>
      </c>
      <c r="C119" s="64">
        <v>-101.6131</v>
      </c>
      <c r="D119" s="64">
        <v>-70</v>
      </c>
      <c r="E119" s="64">
        <v>0</v>
      </c>
      <c r="F119" s="64">
        <v>-81</v>
      </c>
      <c r="G119" s="64">
        <v>-481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82">
        <v>-733.61310000000003</v>
      </c>
      <c r="O119" s="79"/>
    </row>
    <row r="120" spans="1:15" ht="15.75" x14ac:dyDescent="0.2">
      <c r="A120" s="146" t="s">
        <v>29</v>
      </c>
      <c r="B120" s="140" t="s">
        <v>379</v>
      </c>
      <c r="C120" s="64">
        <v>0</v>
      </c>
      <c r="D120" s="64">
        <v>0</v>
      </c>
      <c r="E120" s="64">
        <v>0</v>
      </c>
      <c r="F120" s="64">
        <v>0</v>
      </c>
      <c r="G120" s="64">
        <v>39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82">
        <v>39</v>
      </c>
      <c r="O120" s="79"/>
    </row>
    <row r="121" spans="1:15" ht="15.75" x14ac:dyDescent="0.25">
      <c r="A121" s="146" t="s">
        <v>30</v>
      </c>
      <c r="B121" s="140" t="s">
        <v>380</v>
      </c>
      <c r="C121" s="64">
        <v>914.51792000000705</v>
      </c>
      <c r="D121" s="64">
        <v>2442</v>
      </c>
      <c r="E121" s="64">
        <v>955.53128000000197</v>
      </c>
      <c r="F121" s="64">
        <v>704</v>
      </c>
      <c r="G121" s="64">
        <v>3000</v>
      </c>
      <c r="H121" s="64">
        <v>341.34538000000259</v>
      </c>
      <c r="I121" s="64">
        <v>99</v>
      </c>
      <c r="J121" s="64">
        <v>-676</v>
      </c>
      <c r="K121" s="64">
        <v>-263</v>
      </c>
      <c r="L121" s="64">
        <v>-261</v>
      </c>
      <c r="M121" s="82">
        <v>7256.394580000011</v>
      </c>
      <c r="O121" s="83"/>
    </row>
    <row r="122" spans="1:15" ht="15.75" x14ac:dyDescent="0.2">
      <c r="A122" s="5" t="s">
        <v>59</v>
      </c>
      <c r="B122" s="90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2"/>
      <c r="O122" s="83"/>
    </row>
    <row r="123" spans="1:15" ht="33" x14ac:dyDescent="0.25">
      <c r="A123" s="93"/>
      <c r="B123" s="93"/>
      <c r="C123" s="94"/>
      <c r="D123" s="94"/>
      <c r="O123" s="9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392</v>
      </c>
    </row>
    <row r="2" spans="1:24" ht="15.75" x14ac:dyDescent="0.25">
      <c r="W2" s="163" t="s">
        <v>49</v>
      </c>
      <c r="X2" s="163"/>
    </row>
    <row r="3" spans="1:24" ht="50.25" customHeight="1" x14ac:dyDescent="0.25">
      <c r="A3" s="166" t="s">
        <v>0</v>
      </c>
      <c r="B3" s="166" t="s">
        <v>31</v>
      </c>
      <c r="C3" s="164" t="s">
        <v>381</v>
      </c>
      <c r="D3" s="165"/>
      <c r="E3" s="164" t="s">
        <v>382</v>
      </c>
      <c r="F3" s="165"/>
      <c r="G3" s="164" t="s">
        <v>383</v>
      </c>
      <c r="H3" s="165"/>
      <c r="I3" s="164" t="s">
        <v>384</v>
      </c>
      <c r="J3" s="165"/>
      <c r="K3" s="164" t="s">
        <v>385</v>
      </c>
      <c r="L3" s="165"/>
      <c r="M3" s="164" t="s">
        <v>386</v>
      </c>
      <c r="N3" s="165"/>
      <c r="O3" s="164" t="s">
        <v>389</v>
      </c>
      <c r="P3" s="165"/>
      <c r="Q3" s="164" t="s">
        <v>388</v>
      </c>
      <c r="R3" s="165"/>
      <c r="S3" s="164" t="s">
        <v>387</v>
      </c>
      <c r="T3" s="165"/>
      <c r="U3" s="164" t="s">
        <v>390</v>
      </c>
      <c r="V3" s="165"/>
      <c r="W3" s="173" t="s">
        <v>48</v>
      </c>
      <c r="X3" s="173"/>
    </row>
    <row r="4" spans="1:24" ht="31.5" x14ac:dyDescent="0.25">
      <c r="A4" s="167"/>
      <c r="B4" s="167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19962208.880000055</v>
      </c>
      <c r="D5" s="8">
        <v>0</v>
      </c>
      <c r="E5" s="8">
        <v>16498294.471771955</v>
      </c>
      <c r="F5" s="8">
        <v>0</v>
      </c>
      <c r="G5" s="8">
        <v>10430118.460000001</v>
      </c>
      <c r="H5" s="8">
        <v>1548462.59</v>
      </c>
      <c r="I5" s="8">
        <v>6159058.7699999996</v>
      </c>
      <c r="J5" s="8">
        <v>0</v>
      </c>
      <c r="K5" s="8">
        <v>6927507.1900000004</v>
      </c>
      <c r="L5" s="8">
        <v>0</v>
      </c>
      <c r="M5" s="8">
        <v>5629907.6694016661</v>
      </c>
      <c r="N5" s="8">
        <v>249442.93940166733</v>
      </c>
      <c r="O5" s="8">
        <v>1196118.76</v>
      </c>
      <c r="P5" s="8">
        <v>0</v>
      </c>
      <c r="Q5" s="8">
        <v>607031</v>
      </c>
      <c r="R5" s="8">
        <v>0</v>
      </c>
      <c r="S5" s="8">
        <v>567884.27896730008</v>
      </c>
      <c r="T5" s="8">
        <v>0</v>
      </c>
      <c r="U5" s="8">
        <v>12632.25</v>
      </c>
      <c r="V5" s="8">
        <v>0</v>
      </c>
      <c r="W5" s="8">
        <v>67990761.730140984</v>
      </c>
      <c r="X5" s="8">
        <v>1797905.5294016674</v>
      </c>
    </row>
    <row r="6" spans="1:24" ht="15.75" x14ac:dyDescent="0.25">
      <c r="A6" s="2"/>
      <c r="B6" s="98" t="s">
        <v>33</v>
      </c>
      <c r="C6" s="8">
        <v>12746234.080000017</v>
      </c>
      <c r="D6" s="8">
        <v>0</v>
      </c>
      <c r="E6" s="8">
        <v>16459809.371305496</v>
      </c>
      <c r="F6" s="8">
        <v>0</v>
      </c>
      <c r="G6" s="8">
        <v>7371940.8900000006</v>
      </c>
      <c r="H6" s="8">
        <v>1548462.59</v>
      </c>
      <c r="I6" s="8">
        <v>6159058.7699999996</v>
      </c>
      <c r="J6" s="8">
        <v>0</v>
      </c>
      <c r="K6" s="8">
        <v>6927507.1900000004</v>
      </c>
      <c r="L6" s="8">
        <v>0</v>
      </c>
      <c r="M6" s="8">
        <v>5629907.6694016661</v>
      </c>
      <c r="N6" s="8">
        <v>249442.93940166733</v>
      </c>
      <c r="O6" s="8">
        <v>1193256.6000000001</v>
      </c>
      <c r="P6" s="8">
        <v>0</v>
      </c>
      <c r="Q6" s="8">
        <v>607031</v>
      </c>
      <c r="R6" s="8">
        <v>0</v>
      </c>
      <c r="S6" s="8">
        <v>567884.27896730008</v>
      </c>
      <c r="T6" s="8">
        <v>0</v>
      </c>
      <c r="U6" s="8">
        <v>12632.25</v>
      </c>
      <c r="V6" s="8">
        <v>0</v>
      </c>
      <c r="W6" s="8">
        <v>57675262.099674471</v>
      </c>
      <c r="X6" s="8">
        <v>1797905.5294016674</v>
      </c>
    </row>
    <row r="7" spans="1:24" ht="15.75" x14ac:dyDescent="0.25">
      <c r="A7" s="2"/>
      <c r="B7" s="98" t="s">
        <v>34</v>
      </c>
      <c r="C7" s="8">
        <v>11437906.500000017</v>
      </c>
      <c r="D7" s="8">
        <v>0</v>
      </c>
      <c r="E7" s="8">
        <v>13881088.805662148</v>
      </c>
      <c r="F7" s="8">
        <v>0</v>
      </c>
      <c r="G7" s="8">
        <v>5033076.1400000006</v>
      </c>
      <c r="H7" s="8">
        <v>0</v>
      </c>
      <c r="I7" s="8">
        <v>3693080.1399999997</v>
      </c>
      <c r="J7" s="8">
        <v>0</v>
      </c>
      <c r="K7" s="8">
        <v>6927507.1900000004</v>
      </c>
      <c r="L7" s="8">
        <v>0</v>
      </c>
      <c r="M7" s="8">
        <v>526087.68000000005</v>
      </c>
      <c r="N7" s="8">
        <v>0</v>
      </c>
      <c r="O7" s="8">
        <v>1138941.32</v>
      </c>
      <c r="P7" s="8">
        <v>0</v>
      </c>
      <c r="Q7" s="8">
        <v>146236</v>
      </c>
      <c r="R7" s="8">
        <v>0</v>
      </c>
      <c r="S7" s="8">
        <v>219028.04896730001</v>
      </c>
      <c r="T7" s="8">
        <v>0</v>
      </c>
      <c r="U7" s="8">
        <v>12632.25</v>
      </c>
      <c r="V7" s="8">
        <v>0</v>
      </c>
      <c r="W7" s="8">
        <v>43015584.074629463</v>
      </c>
      <c r="X7" s="8">
        <v>0</v>
      </c>
    </row>
    <row r="8" spans="1:24" ht="15.75" x14ac:dyDescent="0.25">
      <c r="A8" s="2"/>
      <c r="B8" s="98" t="s">
        <v>35</v>
      </c>
      <c r="C8" s="8">
        <v>1308327.5799999994</v>
      </c>
      <c r="D8" s="8">
        <v>0</v>
      </c>
      <c r="E8" s="8">
        <v>2578720.5656433497</v>
      </c>
      <c r="F8" s="8">
        <v>0</v>
      </c>
      <c r="G8" s="8">
        <v>2338864.75</v>
      </c>
      <c r="H8" s="8">
        <v>1548462.59</v>
      </c>
      <c r="I8" s="8">
        <v>2465978.6300000004</v>
      </c>
      <c r="J8" s="8">
        <v>0</v>
      </c>
      <c r="K8" s="8">
        <v>0</v>
      </c>
      <c r="L8" s="8">
        <v>0</v>
      </c>
      <c r="M8" s="8">
        <v>5103819.9894016664</v>
      </c>
      <c r="N8" s="8">
        <v>249442.93940166733</v>
      </c>
      <c r="O8" s="8">
        <v>54315.28</v>
      </c>
      <c r="P8" s="8">
        <v>0</v>
      </c>
      <c r="Q8" s="8">
        <v>460795</v>
      </c>
      <c r="R8" s="8">
        <v>0</v>
      </c>
      <c r="S8" s="8">
        <v>348856.23</v>
      </c>
      <c r="T8" s="8">
        <v>0</v>
      </c>
      <c r="U8" s="8">
        <v>0</v>
      </c>
      <c r="V8" s="8">
        <v>0</v>
      </c>
      <c r="W8" s="8">
        <v>14659678.025045015</v>
      </c>
      <c r="X8" s="8">
        <v>1797905.5294016674</v>
      </c>
    </row>
    <row r="9" spans="1:24" ht="15.75" x14ac:dyDescent="0.25">
      <c r="A9" s="2"/>
      <c r="B9" s="98" t="s">
        <v>36</v>
      </c>
      <c r="C9" s="8">
        <v>7215974.8000000371</v>
      </c>
      <c r="D9" s="8">
        <v>0</v>
      </c>
      <c r="E9" s="8">
        <v>38485.100466461023</v>
      </c>
      <c r="F9" s="8">
        <v>0</v>
      </c>
      <c r="G9" s="8">
        <v>3058177.5700000003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2862.16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10315499.6304665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2108244.2499999995</v>
      </c>
      <c r="D10" s="8">
        <v>0</v>
      </c>
      <c r="E10" s="8">
        <v>269504.89644495782</v>
      </c>
      <c r="F10" s="8">
        <v>0</v>
      </c>
      <c r="G10" s="8">
        <v>149076.70000000001</v>
      </c>
      <c r="H10" s="8">
        <v>0</v>
      </c>
      <c r="I10" s="8">
        <v>245480.77000000002</v>
      </c>
      <c r="J10" s="8">
        <v>0</v>
      </c>
      <c r="K10" s="8">
        <v>0</v>
      </c>
      <c r="L10" s="8">
        <v>0</v>
      </c>
      <c r="M10" s="8">
        <v>154649.81</v>
      </c>
      <c r="N10" s="8">
        <v>0</v>
      </c>
      <c r="O10" s="8">
        <v>137647.56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3064603.9864449576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17687064.959999993</v>
      </c>
      <c r="D11" s="8">
        <v>0</v>
      </c>
      <c r="E11" s="8">
        <v>776909.10718661011</v>
      </c>
      <c r="F11" s="8">
        <v>0</v>
      </c>
      <c r="G11" s="8">
        <v>224627.04</v>
      </c>
      <c r="H11" s="8">
        <v>0</v>
      </c>
      <c r="I11" s="8">
        <v>249975.42</v>
      </c>
      <c r="J11" s="8">
        <v>0</v>
      </c>
      <c r="K11" s="8">
        <v>218381.52999999997</v>
      </c>
      <c r="L11" s="8">
        <v>0</v>
      </c>
      <c r="M11" s="8">
        <v>403245.36</v>
      </c>
      <c r="N11" s="8">
        <v>0</v>
      </c>
      <c r="O11" s="8">
        <v>335014.52999999997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19895217.947186608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0</v>
      </c>
      <c r="D13" s="8">
        <v>0</v>
      </c>
      <c r="E13" s="8">
        <v>1239737.538861966</v>
      </c>
      <c r="F13" s="8">
        <v>0</v>
      </c>
      <c r="G13" s="8">
        <v>2153201.7600000002</v>
      </c>
      <c r="H13" s="8">
        <v>328810.75</v>
      </c>
      <c r="I13" s="8">
        <v>0</v>
      </c>
      <c r="J13" s="8">
        <v>0</v>
      </c>
      <c r="K13" s="8">
        <v>44734.380000000005</v>
      </c>
      <c r="L13" s="8">
        <v>0</v>
      </c>
      <c r="M13" s="8">
        <v>0</v>
      </c>
      <c r="N13" s="8">
        <v>0</v>
      </c>
      <c r="O13" s="8">
        <v>26875.78</v>
      </c>
      <c r="P13" s="8">
        <v>0</v>
      </c>
      <c r="Q13" s="8">
        <v>0</v>
      </c>
      <c r="R13" s="8">
        <v>0</v>
      </c>
      <c r="S13" s="8">
        <v>39771.340000000011</v>
      </c>
      <c r="T13" s="8">
        <v>0</v>
      </c>
      <c r="U13" s="8">
        <v>229523.09</v>
      </c>
      <c r="V13" s="8">
        <v>0</v>
      </c>
      <c r="W13" s="8">
        <v>3733843.8888619659</v>
      </c>
      <c r="X13" s="8">
        <v>328810.75</v>
      </c>
    </row>
    <row r="14" spans="1:24" ht="15.75" x14ac:dyDescent="0.25">
      <c r="A14" s="3" t="s">
        <v>6</v>
      </c>
      <c r="B14" s="100" t="s">
        <v>41</v>
      </c>
      <c r="C14" s="8">
        <v>46602.079999999994</v>
      </c>
      <c r="D14" s="8">
        <v>0</v>
      </c>
      <c r="E14" s="8">
        <v>60153.677577875482</v>
      </c>
      <c r="F14" s="8">
        <v>0</v>
      </c>
      <c r="G14" s="8">
        <v>207006.94</v>
      </c>
      <c r="H14" s="8">
        <v>0</v>
      </c>
      <c r="I14" s="8">
        <v>273127.87</v>
      </c>
      <c r="J14" s="8">
        <v>0</v>
      </c>
      <c r="K14" s="8">
        <v>0</v>
      </c>
      <c r="L14" s="8">
        <v>0</v>
      </c>
      <c r="M14" s="8">
        <v>45362.68</v>
      </c>
      <c r="N14" s="8">
        <v>0</v>
      </c>
      <c r="O14" s="8">
        <v>18576.55</v>
      </c>
      <c r="P14" s="8">
        <v>0</v>
      </c>
      <c r="Q14" s="8">
        <v>131694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782523.79757787555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937814.40999999992</v>
      </c>
      <c r="D16" s="8">
        <v>0</v>
      </c>
      <c r="E16" s="8">
        <v>3277065.9435755238</v>
      </c>
      <c r="F16" s="8">
        <v>0</v>
      </c>
      <c r="G16" s="8">
        <v>6827652.0199999996</v>
      </c>
      <c r="H16" s="8">
        <v>0</v>
      </c>
      <c r="I16" s="8">
        <v>4520881.1899999995</v>
      </c>
      <c r="J16" s="8">
        <v>0</v>
      </c>
      <c r="K16" s="8">
        <v>11203.01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745506</v>
      </c>
      <c r="R16" s="8">
        <v>0</v>
      </c>
      <c r="S16" s="8">
        <v>0</v>
      </c>
      <c r="T16" s="8">
        <v>0</v>
      </c>
      <c r="U16" s="8">
        <v>74615.13</v>
      </c>
      <c r="V16" s="8">
        <v>0</v>
      </c>
      <c r="W16" s="8">
        <v>16394737.703575524</v>
      </c>
      <c r="X16" s="8">
        <v>0</v>
      </c>
    </row>
    <row r="17" spans="1:24" ht="15.75" x14ac:dyDescent="0.25">
      <c r="A17" s="169" t="s">
        <v>44</v>
      </c>
      <c r="B17" s="170"/>
      <c r="C17" s="9">
        <v>40741934.58000005</v>
      </c>
      <c r="D17" s="9">
        <v>0</v>
      </c>
      <c r="E17" s="9">
        <v>22121665.635418888</v>
      </c>
      <c r="F17" s="9">
        <v>0</v>
      </c>
      <c r="G17" s="9">
        <v>19991682.920000002</v>
      </c>
      <c r="H17" s="9">
        <v>1877273.34</v>
      </c>
      <c r="I17" s="9">
        <v>11448524.02</v>
      </c>
      <c r="J17" s="9">
        <v>0</v>
      </c>
      <c r="K17" s="9">
        <v>7201826.1100000003</v>
      </c>
      <c r="L17" s="9">
        <v>0</v>
      </c>
      <c r="M17" s="9">
        <v>6233165.5194016658</v>
      </c>
      <c r="N17" s="9">
        <v>249442.93940166733</v>
      </c>
      <c r="O17" s="9">
        <v>1714233.1800000002</v>
      </c>
      <c r="P17" s="9">
        <v>0</v>
      </c>
      <c r="Q17" s="9">
        <v>1484231</v>
      </c>
      <c r="R17" s="9">
        <v>0</v>
      </c>
      <c r="S17" s="9">
        <v>607655.61896730005</v>
      </c>
      <c r="T17" s="9">
        <v>0</v>
      </c>
      <c r="U17" s="9">
        <v>316770.46999999997</v>
      </c>
      <c r="V17" s="9">
        <v>0</v>
      </c>
      <c r="W17" s="9">
        <v>111861689.0537879</v>
      </c>
      <c r="X17" s="9">
        <v>2126716.2794016674</v>
      </c>
    </row>
    <row r="18" spans="1:24" ht="25.5" customHeight="1" x14ac:dyDescent="0.25">
      <c r="A18" s="174" t="s">
        <v>53</v>
      </c>
      <c r="B18" s="175"/>
      <c r="C18" s="161">
        <v>0.36421705165214857</v>
      </c>
      <c r="D18" s="162"/>
      <c r="E18" s="161">
        <v>0.19775908823244964</v>
      </c>
      <c r="F18" s="162"/>
      <c r="G18" s="161">
        <v>0.17871787105223436</v>
      </c>
      <c r="H18" s="162"/>
      <c r="I18" s="161">
        <v>0.10234535270154071</v>
      </c>
      <c r="J18" s="162"/>
      <c r="K18" s="161">
        <v>6.4381524818001384E-2</v>
      </c>
      <c r="L18" s="162"/>
      <c r="M18" s="161">
        <v>5.5722075825303266E-2</v>
      </c>
      <c r="N18" s="162"/>
      <c r="O18" s="161">
        <v>1.5324578007897979E-2</v>
      </c>
      <c r="P18" s="162"/>
      <c r="Q18" s="161">
        <v>1.3268447960644667E-2</v>
      </c>
      <c r="R18" s="162"/>
      <c r="S18" s="161">
        <v>5.432204931887924E-3</v>
      </c>
      <c r="T18" s="162"/>
      <c r="U18" s="161">
        <v>2.8318048178915226E-3</v>
      </c>
      <c r="V18" s="162"/>
      <c r="W18" s="161">
        <v>1</v>
      </c>
      <c r="X18" s="162"/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0.60781097000464657</v>
      </c>
      <c r="B27" s="10" t="s">
        <v>32</v>
      </c>
      <c r="C27" s="11">
        <f>W5</f>
        <v>67990761.730140984</v>
      </c>
    </row>
    <row r="28" spans="1:24" ht="15.75" x14ac:dyDescent="0.25">
      <c r="A28" s="12">
        <f t="shared" si="0"/>
        <v>2.7396367892955419E-2</v>
      </c>
      <c r="B28" s="10" t="s">
        <v>37</v>
      </c>
      <c r="C28" s="11">
        <f>W10</f>
        <v>3064603.9864449576</v>
      </c>
    </row>
    <row r="29" spans="1:24" ht="15.75" x14ac:dyDescent="0.25">
      <c r="A29" s="12">
        <f t="shared" si="0"/>
        <v>0.17785551170803557</v>
      </c>
      <c r="B29" s="10" t="s">
        <v>38</v>
      </c>
      <c r="C29" s="11">
        <f>W11</f>
        <v>19895217.947186608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3.3379112370335952E-2</v>
      </c>
      <c r="B31" s="10" t="s">
        <v>40</v>
      </c>
      <c r="C31" s="11">
        <f>W13</f>
        <v>3733843.8888619659</v>
      </c>
    </row>
    <row r="32" spans="1:24" ht="15.75" x14ac:dyDescent="0.25">
      <c r="A32" s="12">
        <f t="shared" si="0"/>
        <v>6.9954584469183595E-3</v>
      </c>
      <c r="B32" s="10" t="s">
        <v>41</v>
      </c>
      <c r="C32" s="11">
        <f>W14</f>
        <v>782523.79757787555</v>
      </c>
    </row>
    <row r="33" spans="1:3" ht="15.75" x14ac:dyDescent="0.25">
      <c r="A33" s="12">
        <f t="shared" si="0"/>
        <v>0.14656257957710822</v>
      </c>
      <c r="B33" s="10" t="s">
        <v>43</v>
      </c>
      <c r="C33" s="11">
        <f>W16</f>
        <v>16394737.703575524</v>
      </c>
    </row>
    <row r="34" spans="1:3" ht="15.75" x14ac:dyDescent="0.25">
      <c r="A34" s="10"/>
      <c r="B34" s="10"/>
      <c r="C34" s="11">
        <f>SUM(C27:C33)</f>
        <v>111861689.0537879</v>
      </c>
    </row>
  </sheetData>
  <mergeCells count="27">
    <mergeCell ref="A3:A4"/>
    <mergeCell ref="B3:B4"/>
    <mergeCell ref="C3:D3"/>
    <mergeCell ref="E3:F3"/>
    <mergeCell ref="G3:H3"/>
    <mergeCell ref="I18:J18"/>
    <mergeCell ref="K18:L18"/>
    <mergeCell ref="M18:N18"/>
    <mergeCell ref="O18:P18"/>
    <mergeCell ref="K3:L3"/>
    <mergeCell ref="M3:N3"/>
    <mergeCell ref="O3:P3"/>
    <mergeCell ref="I3:J3"/>
    <mergeCell ref="A17:B17"/>
    <mergeCell ref="A18:B18"/>
    <mergeCell ref="C18:D18"/>
    <mergeCell ref="E18:F18"/>
    <mergeCell ref="G18:H18"/>
    <mergeCell ref="W2:X2"/>
    <mergeCell ref="Q18:R18"/>
    <mergeCell ref="S18:T18"/>
    <mergeCell ref="U18:V18"/>
    <mergeCell ref="W18:X18"/>
    <mergeCell ref="W3:X3"/>
    <mergeCell ref="Q3:R3"/>
    <mergeCell ref="S3:T3"/>
    <mergeCell ref="U3:V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4" style="13" customWidth="1"/>
    <col min="3" max="3" width="17.5703125" style="13" customWidth="1"/>
    <col min="4" max="4" width="21.7109375" style="13" customWidth="1"/>
    <col min="5" max="5" width="25.7109375" style="13" customWidth="1"/>
    <col min="6" max="6" width="14.28515625" style="13" customWidth="1"/>
    <col min="7" max="7" width="17.5703125" style="13" customWidth="1"/>
    <col min="8" max="8" width="20.7109375" style="13" customWidth="1"/>
    <col min="9" max="9" width="25.7109375" style="13" customWidth="1"/>
    <col min="10" max="10" width="13.85546875" style="13" customWidth="1"/>
    <col min="11" max="11" width="17.85546875" style="13" customWidth="1"/>
    <col min="12" max="12" width="16.140625" style="13" customWidth="1"/>
    <col min="13" max="13" width="14.28515625" style="13" customWidth="1"/>
    <col min="14" max="17" width="16.7109375" style="13" customWidth="1"/>
    <col min="18" max="18" width="13" style="13" customWidth="1"/>
    <col min="19" max="21" width="16.7109375" style="13" customWidth="1"/>
    <col min="22" max="16384" width="9.28515625" style="13"/>
  </cols>
  <sheetData>
    <row r="1" spans="1:21" ht="16.5" customHeight="1" x14ac:dyDescent="0.25">
      <c r="A1" s="180" t="s">
        <v>393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63" t="s">
        <v>49</v>
      </c>
      <c r="U2" s="163"/>
    </row>
    <row r="3" spans="1:21" s="15" customFormat="1" ht="36" customHeight="1" x14ac:dyDescent="0.25">
      <c r="A3" s="181" t="s">
        <v>31</v>
      </c>
      <c r="B3" s="182" t="s">
        <v>60</v>
      </c>
      <c r="C3" s="182"/>
      <c r="D3" s="182"/>
      <c r="E3" s="182"/>
      <c r="F3" s="182" t="s">
        <v>65</v>
      </c>
      <c r="G3" s="182"/>
      <c r="H3" s="182"/>
      <c r="I3" s="182"/>
      <c r="J3" s="183" t="s">
        <v>66</v>
      </c>
      <c r="K3" s="184"/>
      <c r="L3" s="179" t="s">
        <v>67</v>
      </c>
      <c r="M3" s="185" t="s">
        <v>68</v>
      </c>
      <c r="N3" s="185"/>
      <c r="O3" s="185"/>
      <c r="P3" s="185"/>
      <c r="Q3" s="185"/>
      <c r="R3" s="185" t="s">
        <v>74</v>
      </c>
      <c r="S3" s="185"/>
      <c r="T3" s="185"/>
      <c r="U3" s="185"/>
    </row>
    <row r="4" spans="1:21" ht="18" customHeight="1" x14ac:dyDescent="0.25">
      <c r="A4" s="181"/>
      <c r="B4" s="179" t="s">
        <v>61</v>
      </c>
      <c r="C4" s="179" t="s">
        <v>62</v>
      </c>
      <c r="D4" s="178" t="s">
        <v>63</v>
      </c>
      <c r="E4" s="178" t="s">
        <v>64</v>
      </c>
      <c r="F4" s="179" t="s">
        <v>61</v>
      </c>
      <c r="G4" s="179" t="s">
        <v>62</v>
      </c>
      <c r="H4" s="178" t="s">
        <v>63</v>
      </c>
      <c r="I4" s="178" t="s">
        <v>64</v>
      </c>
      <c r="J4" s="179" t="s">
        <v>61</v>
      </c>
      <c r="K4" s="179" t="s">
        <v>62</v>
      </c>
      <c r="L4" s="179"/>
      <c r="M4" s="176" t="s">
        <v>69</v>
      </c>
      <c r="N4" s="176" t="s">
        <v>70</v>
      </c>
      <c r="O4" s="176" t="s">
        <v>71</v>
      </c>
      <c r="P4" s="176" t="s">
        <v>72</v>
      </c>
      <c r="Q4" s="176" t="s">
        <v>73</v>
      </c>
      <c r="R4" s="176" t="s">
        <v>69</v>
      </c>
      <c r="S4" s="176" t="s">
        <v>75</v>
      </c>
      <c r="T4" s="176" t="s">
        <v>76</v>
      </c>
      <c r="U4" s="176" t="s">
        <v>77</v>
      </c>
    </row>
    <row r="5" spans="1:21" ht="115.5" customHeight="1" x14ac:dyDescent="0.25">
      <c r="A5" s="181"/>
      <c r="B5" s="179"/>
      <c r="C5" s="179"/>
      <c r="D5" s="178"/>
      <c r="E5" s="178"/>
      <c r="F5" s="179"/>
      <c r="G5" s="179"/>
      <c r="H5" s="178"/>
      <c r="I5" s="178"/>
      <c r="J5" s="179"/>
      <c r="K5" s="179"/>
      <c r="L5" s="179"/>
      <c r="M5" s="177"/>
      <c r="N5" s="177"/>
      <c r="O5" s="177"/>
      <c r="P5" s="177"/>
      <c r="Q5" s="177"/>
      <c r="R5" s="177"/>
      <c r="S5" s="177"/>
      <c r="T5" s="177"/>
      <c r="U5" s="177"/>
    </row>
    <row r="6" spans="1:21" s="15" customFormat="1" ht="31.5" x14ac:dyDescent="0.25">
      <c r="A6" s="97" t="s">
        <v>54</v>
      </c>
      <c r="B6" s="16">
        <v>710948650.83147764</v>
      </c>
      <c r="C6" s="16">
        <v>0</v>
      </c>
      <c r="D6" s="16">
        <v>8392101.045565689</v>
      </c>
      <c r="E6" s="16">
        <v>12323022.406324103</v>
      </c>
      <c r="F6" s="16">
        <v>79096926.950782806</v>
      </c>
      <c r="G6" s="16">
        <v>0</v>
      </c>
      <c r="H6" s="16">
        <v>2452.5440208999999</v>
      </c>
      <c r="I6" s="16">
        <v>2311019.4761423003</v>
      </c>
      <c r="J6" s="16">
        <v>45807982.95898965</v>
      </c>
      <c r="K6" s="16">
        <v>2886606.8071295167</v>
      </c>
      <c r="L6" s="16">
        <v>84414.210713612207</v>
      </c>
      <c r="M6" s="16">
        <v>7022735.7474416886</v>
      </c>
      <c r="N6" s="16">
        <v>15196.007346323478</v>
      </c>
      <c r="O6" s="16">
        <v>12005.918070073183</v>
      </c>
      <c r="P6" s="16">
        <v>24224.380946678557</v>
      </c>
      <c r="Q6" s="16">
        <v>2621.3076329</v>
      </c>
      <c r="R6" s="16">
        <v>0</v>
      </c>
      <c r="S6" s="16">
        <v>0</v>
      </c>
      <c r="T6" s="16">
        <v>0</v>
      </c>
      <c r="U6" s="16">
        <v>0</v>
      </c>
    </row>
    <row r="7" spans="1:21" ht="15.75" x14ac:dyDescent="0.25">
      <c r="A7" s="98" t="s">
        <v>33</v>
      </c>
      <c r="B7" s="16">
        <v>710943523.59970927</v>
      </c>
      <c r="C7" s="16">
        <v>0</v>
      </c>
      <c r="D7" s="16">
        <v>8392101.045565689</v>
      </c>
      <c r="E7" s="16">
        <v>12323022.406324103</v>
      </c>
      <c r="F7" s="16">
        <v>0</v>
      </c>
      <c r="G7" s="16">
        <v>0</v>
      </c>
      <c r="H7" s="16">
        <v>0</v>
      </c>
      <c r="I7" s="16">
        <v>0</v>
      </c>
      <c r="J7" s="16">
        <v>45694156.422279447</v>
      </c>
      <c r="K7" s="16">
        <v>2886606.8071295167</v>
      </c>
      <c r="L7" s="16">
        <v>84414.210713612207</v>
      </c>
      <c r="M7" s="16">
        <v>7010878.687441689</v>
      </c>
      <c r="N7" s="16">
        <v>15196.007346323478</v>
      </c>
      <c r="O7" s="16">
        <v>12005.918070073183</v>
      </c>
      <c r="P7" s="16">
        <v>24224.380946678557</v>
      </c>
      <c r="Q7" s="16">
        <v>2614.6976328999999</v>
      </c>
      <c r="R7" s="16">
        <v>0</v>
      </c>
      <c r="S7" s="16">
        <v>0</v>
      </c>
      <c r="T7" s="16">
        <v>0</v>
      </c>
      <c r="U7" s="16">
        <v>0</v>
      </c>
    </row>
    <row r="8" spans="1:21" ht="15.75" x14ac:dyDescent="0.25">
      <c r="A8" s="98" t="s">
        <v>34</v>
      </c>
      <c r="B8" s="16">
        <v>694383639.16572905</v>
      </c>
      <c r="C8" s="16">
        <v>0</v>
      </c>
      <c r="D8" s="16">
        <v>8116937.0171572873</v>
      </c>
      <c r="E8" s="16">
        <v>12171463.744582213</v>
      </c>
      <c r="F8" s="16">
        <v>0</v>
      </c>
      <c r="G8" s="16">
        <v>0</v>
      </c>
      <c r="H8" s="16">
        <v>0</v>
      </c>
      <c r="I8" s="16">
        <v>0</v>
      </c>
      <c r="J8" s="16">
        <v>18850983.536401469</v>
      </c>
      <c r="K8" s="16">
        <v>401104.95078745321</v>
      </c>
      <c r="L8" s="16">
        <v>0</v>
      </c>
      <c r="M8" s="16">
        <v>6151986.8859416889</v>
      </c>
      <c r="N8" s="16">
        <v>13517.903933144798</v>
      </c>
      <c r="O8" s="16">
        <v>7861.2230700731825</v>
      </c>
      <c r="P8" s="16">
        <v>15228.030946678558</v>
      </c>
      <c r="Q8" s="16">
        <v>2342.3976328999997</v>
      </c>
      <c r="R8" s="16">
        <v>0</v>
      </c>
      <c r="S8" s="16">
        <v>0</v>
      </c>
      <c r="T8" s="16">
        <v>0</v>
      </c>
      <c r="U8" s="16">
        <v>0</v>
      </c>
    </row>
    <row r="9" spans="1:21" ht="15.75" x14ac:dyDescent="0.25">
      <c r="A9" s="98" t="s">
        <v>35</v>
      </c>
      <c r="B9" s="16">
        <v>16559884.433980234</v>
      </c>
      <c r="C9" s="16">
        <v>0</v>
      </c>
      <c r="D9" s="16">
        <v>275164.02840840002</v>
      </c>
      <c r="E9" s="16">
        <v>151558.66174189007</v>
      </c>
      <c r="F9" s="16">
        <v>0</v>
      </c>
      <c r="G9" s="16">
        <v>0</v>
      </c>
      <c r="H9" s="16">
        <v>0</v>
      </c>
      <c r="I9" s="16">
        <v>0</v>
      </c>
      <c r="J9" s="16">
        <v>26843172.885877978</v>
      </c>
      <c r="K9" s="16">
        <v>2485501.8563420633</v>
      </c>
      <c r="L9" s="16">
        <v>84414.210713612207</v>
      </c>
      <c r="M9" s="16">
        <v>858891.80149999994</v>
      </c>
      <c r="N9" s="16">
        <v>1678.103413178681</v>
      </c>
      <c r="O9" s="16">
        <v>4144.6949999999997</v>
      </c>
      <c r="P9" s="16">
        <v>8996.3499999999985</v>
      </c>
      <c r="Q9" s="16">
        <v>272.29999999999995</v>
      </c>
      <c r="R9" s="16">
        <v>0</v>
      </c>
      <c r="S9" s="16">
        <v>0</v>
      </c>
      <c r="T9" s="16">
        <v>0</v>
      </c>
      <c r="U9" s="16">
        <v>0</v>
      </c>
    </row>
    <row r="10" spans="1:21" ht="31.5" x14ac:dyDescent="0.25">
      <c r="A10" s="98" t="s">
        <v>36</v>
      </c>
      <c r="B10" s="16">
        <v>5127.2317684000009</v>
      </c>
      <c r="C10" s="16">
        <v>0</v>
      </c>
      <c r="D10" s="16">
        <v>0</v>
      </c>
      <c r="E10" s="16">
        <v>0</v>
      </c>
      <c r="F10" s="16">
        <v>79096926.950782806</v>
      </c>
      <c r="G10" s="16">
        <v>0</v>
      </c>
      <c r="H10" s="16">
        <v>2452.5440208999999</v>
      </c>
      <c r="I10" s="16">
        <v>2311019.4761423003</v>
      </c>
      <c r="J10" s="16">
        <v>113826.53671019999</v>
      </c>
      <c r="K10" s="16">
        <v>0</v>
      </c>
      <c r="L10" s="16">
        <v>0</v>
      </c>
      <c r="M10" s="16">
        <v>11857.060000000001</v>
      </c>
      <c r="N10" s="16">
        <v>0</v>
      </c>
      <c r="O10" s="16">
        <v>0</v>
      </c>
      <c r="P10" s="16">
        <v>0</v>
      </c>
      <c r="Q10" s="16">
        <v>6.6099999999999994</v>
      </c>
      <c r="R10" s="16">
        <v>0</v>
      </c>
      <c r="S10" s="16">
        <v>0</v>
      </c>
      <c r="T10" s="16">
        <v>0</v>
      </c>
      <c r="U10" s="16">
        <v>0</v>
      </c>
    </row>
    <row r="11" spans="1:21" ht="31.5" x14ac:dyDescent="0.25">
      <c r="A11" s="97" t="s">
        <v>55</v>
      </c>
      <c r="B11" s="16">
        <v>67572863.865216762</v>
      </c>
      <c r="C11" s="16">
        <v>0</v>
      </c>
      <c r="D11" s="16">
        <v>301139.5487113829</v>
      </c>
      <c r="E11" s="16">
        <v>1613435.7477845999</v>
      </c>
      <c r="F11" s="16">
        <v>0</v>
      </c>
      <c r="G11" s="16">
        <v>0</v>
      </c>
      <c r="H11" s="16">
        <v>0</v>
      </c>
      <c r="I11" s="16">
        <v>0</v>
      </c>
      <c r="J11" s="16">
        <v>1388879.2884570952</v>
      </c>
      <c r="K11" s="16">
        <v>5832.3512032769104</v>
      </c>
      <c r="L11" s="16">
        <v>0</v>
      </c>
      <c r="M11" s="16">
        <v>96052.180858286534</v>
      </c>
      <c r="N11" s="16">
        <v>1280.4916765519811</v>
      </c>
      <c r="O11" s="16">
        <v>3835.292474171597</v>
      </c>
      <c r="P11" s="16">
        <v>8684.7316634820199</v>
      </c>
      <c r="Q11" s="16">
        <v>854.85</v>
      </c>
      <c r="R11" s="16">
        <v>0</v>
      </c>
      <c r="S11" s="16">
        <v>0</v>
      </c>
      <c r="T11" s="16">
        <v>0</v>
      </c>
      <c r="U11" s="16">
        <v>0</v>
      </c>
    </row>
    <row r="12" spans="1:21" ht="31.5" x14ac:dyDescent="0.25">
      <c r="A12" s="97" t="s">
        <v>56</v>
      </c>
      <c r="B12" s="16">
        <v>318443.72468376858</v>
      </c>
      <c r="C12" s="16">
        <v>0</v>
      </c>
      <c r="D12" s="16">
        <v>2028989.1532863998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1192236.9769685164</v>
      </c>
      <c r="K12" s="16">
        <v>1299.3352422</v>
      </c>
      <c r="L12" s="16">
        <v>0</v>
      </c>
      <c r="M12" s="16">
        <v>-1870849.4661204638</v>
      </c>
      <c r="N12" s="16">
        <v>6208.8726131460498</v>
      </c>
      <c r="O12" s="16">
        <v>3993.6992220593979</v>
      </c>
      <c r="P12" s="16">
        <v>25613.393247159453</v>
      </c>
      <c r="Q12" s="16">
        <v>185.90000000000003</v>
      </c>
      <c r="R12" s="16">
        <v>0</v>
      </c>
      <c r="S12" s="16">
        <v>0</v>
      </c>
      <c r="T12" s="16">
        <v>0</v>
      </c>
      <c r="U12" s="16">
        <v>0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1535493.9346099915</v>
      </c>
      <c r="C14" s="16">
        <v>223562.53256300002</v>
      </c>
      <c r="D14" s="16">
        <v>47324.703259799935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13590608.809267003</v>
      </c>
      <c r="K14" s="16">
        <v>3027950.8095673295</v>
      </c>
      <c r="L14" s="16">
        <v>0</v>
      </c>
      <c r="M14" s="16">
        <v>1228654.779248964</v>
      </c>
      <c r="N14" s="16">
        <v>23743.999012748489</v>
      </c>
      <c r="O14" s="16">
        <v>111275.48775635182</v>
      </c>
      <c r="P14" s="16">
        <v>208948.16110686163</v>
      </c>
      <c r="Q14" s="16">
        <v>3110.7999999999956</v>
      </c>
      <c r="R14" s="16">
        <v>0</v>
      </c>
      <c r="S14" s="16">
        <v>0</v>
      </c>
      <c r="T14" s="16">
        <v>0</v>
      </c>
      <c r="U14" s="16">
        <v>0</v>
      </c>
    </row>
    <row r="15" spans="1:21" s="15" customFormat="1" ht="18" customHeight="1" x14ac:dyDescent="0.25">
      <c r="A15" s="107" t="s">
        <v>48</v>
      </c>
      <c r="B15" s="17">
        <v>780375452.35598814</v>
      </c>
      <c r="C15" s="17">
        <v>223562.53256300002</v>
      </c>
      <c r="D15" s="17">
        <v>10769554.45082327</v>
      </c>
      <c r="E15" s="17">
        <v>13936458.154108703</v>
      </c>
      <c r="F15" s="17">
        <v>79096926.950782806</v>
      </c>
      <c r="G15" s="17">
        <v>0</v>
      </c>
      <c r="H15" s="17">
        <v>2452.5440208999999</v>
      </c>
      <c r="I15" s="17">
        <v>2311019.4761423003</v>
      </c>
      <c r="J15" s="17">
        <v>61979708.033682257</v>
      </c>
      <c r="K15" s="17">
        <v>5921689.3031423213</v>
      </c>
      <c r="L15" s="17">
        <v>84414.210713612207</v>
      </c>
      <c r="M15" s="17">
        <v>6476593.2414284758</v>
      </c>
      <c r="N15" s="17">
        <v>46429.370648769996</v>
      </c>
      <c r="O15" s="17">
        <v>131110.39752265599</v>
      </c>
      <c r="P15" s="17">
        <v>267470.6669641817</v>
      </c>
      <c r="Q15" s="17">
        <v>6772.8576328999952</v>
      </c>
      <c r="R15" s="17">
        <v>0</v>
      </c>
      <c r="S15" s="17">
        <v>0</v>
      </c>
      <c r="T15" s="17">
        <v>0</v>
      </c>
      <c r="U15" s="17">
        <v>0</v>
      </c>
    </row>
    <row r="16" spans="1:21" s="15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</sheetData>
  <mergeCells count="28"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N4:N5"/>
    <mergeCell ref="U4:U5"/>
    <mergeCell ref="T2:U2"/>
    <mergeCell ref="O4:O5"/>
    <mergeCell ref="Q4:Q5"/>
    <mergeCell ref="R4:R5"/>
    <mergeCell ref="S4:S5"/>
    <mergeCell ref="T4:T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5.7109375" style="13" customWidth="1"/>
    <col min="3" max="3" width="16.7109375" style="13" customWidth="1"/>
    <col min="4" max="4" width="19.5703125" style="13" customWidth="1"/>
    <col min="5" max="7" width="15.7109375" style="13" customWidth="1"/>
    <col min="8" max="8" width="16.7109375" style="13" customWidth="1"/>
    <col min="9" max="10" width="21.7109375" style="13" customWidth="1"/>
    <col min="11" max="11" width="12" style="13" customWidth="1"/>
    <col min="12" max="12" width="18.7109375" style="13" customWidth="1"/>
    <col min="13" max="14" width="16.7109375" style="13" customWidth="1"/>
    <col min="15" max="15" width="15.7109375" style="19" customWidth="1"/>
    <col min="16" max="17" width="16.7109375" style="19" customWidth="1"/>
    <col min="18" max="18" width="15.7109375" style="19" customWidth="1"/>
    <col min="19" max="21" width="16.7109375" style="19" customWidth="1"/>
    <col min="22" max="16384" width="9.28515625" style="19"/>
  </cols>
  <sheetData>
    <row r="1" spans="1:21" ht="15.75" customHeight="1" x14ac:dyDescent="0.25">
      <c r="A1" s="180" t="s">
        <v>394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ht="15.7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163" t="s">
        <v>49</v>
      </c>
      <c r="U2" s="163"/>
    </row>
    <row r="3" spans="1:21" s="20" customFormat="1" ht="15.75" x14ac:dyDescent="0.25">
      <c r="A3" s="181" t="s">
        <v>31</v>
      </c>
      <c r="B3" s="182" t="s">
        <v>78</v>
      </c>
      <c r="C3" s="182"/>
      <c r="D3" s="182"/>
      <c r="E3" s="182"/>
      <c r="F3" s="182" t="s">
        <v>81</v>
      </c>
      <c r="G3" s="182" t="s">
        <v>82</v>
      </c>
      <c r="H3" s="182"/>
      <c r="I3" s="182"/>
      <c r="J3" s="182"/>
      <c r="K3" s="182" t="s">
        <v>86</v>
      </c>
      <c r="L3" s="182"/>
      <c r="M3" s="182" t="s">
        <v>89</v>
      </c>
      <c r="N3" s="182" t="s">
        <v>90</v>
      </c>
      <c r="O3" s="182" t="s">
        <v>91</v>
      </c>
      <c r="P3" s="186"/>
      <c r="Q3" s="182" t="s">
        <v>97</v>
      </c>
      <c r="R3" s="182" t="s">
        <v>93</v>
      </c>
      <c r="S3" s="182"/>
      <c r="T3" s="182"/>
      <c r="U3" s="182"/>
    </row>
    <row r="4" spans="1:21" ht="75.75" customHeight="1" x14ac:dyDescent="0.25">
      <c r="A4" s="181"/>
      <c r="B4" s="182" t="s">
        <v>61</v>
      </c>
      <c r="C4" s="182" t="s">
        <v>62</v>
      </c>
      <c r="D4" s="182" t="s">
        <v>79</v>
      </c>
      <c r="E4" s="182" t="s">
        <v>80</v>
      </c>
      <c r="F4" s="182"/>
      <c r="G4" s="182" t="s">
        <v>61</v>
      </c>
      <c r="H4" s="182" t="s">
        <v>62</v>
      </c>
      <c r="I4" s="182" t="s">
        <v>83</v>
      </c>
      <c r="J4" s="182"/>
      <c r="K4" s="182"/>
      <c r="L4" s="182"/>
      <c r="M4" s="182"/>
      <c r="N4" s="182"/>
      <c r="O4" s="186"/>
      <c r="P4" s="186"/>
      <c r="Q4" s="186"/>
      <c r="R4" s="182" t="s">
        <v>61</v>
      </c>
      <c r="S4" s="182" t="s">
        <v>94</v>
      </c>
      <c r="T4" s="182" t="s">
        <v>95</v>
      </c>
      <c r="U4" s="182" t="s">
        <v>96</v>
      </c>
    </row>
    <row r="5" spans="1:21" ht="110.25" x14ac:dyDescent="0.25">
      <c r="A5" s="181"/>
      <c r="B5" s="182"/>
      <c r="C5" s="182"/>
      <c r="D5" s="182"/>
      <c r="E5" s="182"/>
      <c r="F5" s="182"/>
      <c r="G5" s="182"/>
      <c r="H5" s="182"/>
      <c r="I5" s="108" t="s">
        <v>84</v>
      </c>
      <c r="J5" s="108" t="s">
        <v>85</v>
      </c>
      <c r="K5" s="109" t="s">
        <v>87</v>
      </c>
      <c r="L5" s="108" t="s">
        <v>88</v>
      </c>
      <c r="M5" s="182"/>
      <c r="N5" s="182"/>
      <c r="O5" s="110" t="s">
        <v>69</v>
      </c>
      <c r="P5" s="110" t="s">
        <v>92</v>
      </c>
      <c r="Q5" s="186"/>
      <c r="R5" s="182"/>
      <c r="S5" s="182"/>
      <c r="T5" s="182"/>
      <c r="U5" s="182"/>
    </row>
    <row r="6" spans="1:21" ht="31.5" x14ac:dyDescent="0.25">
      <c r="A6" s="97" t="s">
        <v>54</v>
      </c>
      <c r="B6" s="16">
        <v>39921254.424429461</v>
      </c>
      <c r="C6" s="16">
        <v>1698724.3794829466</v>
      </c>
      <c r="D6" s="16">
        <v>12138477.787497228</v>
      </c>
      <c r="E6" s="16">
        <v>140880.17716590149</v>
      </c>
      <c r="F6" s="16">
        <v>114</v>
      </c>
      <c r="G6" s="16">
        <v>0</v>
      </c>
      <c r="H6" s="16">
        <v>0</v>
      </c>
      <c r="I6" s="16">
        <v>0</v>
      </c>
      <c r="J6" s="16">
        <v>0</v>
      </c>
      <c r="K6" s="16">
        <v>3978688.7081608949</v>
      </c>
      <c r="L6" s="16">
        <v>264093.73106253642</v>
      </c>
      <c r="M6" s="16">
        <v>20336.55400070511</v>
      </c>
      <c r="N6" s="16">
        <v>9370068.4393011965</v>
      </c>
      <c r="O6" s="16">
        <v>889228437.07785594</v>
      </c>
      <c r="P6" s="16">
        <v>4585331.1866124645</v>
      </c>
      <c r="Q6" s="16">
        <v>10906769975.372793</v>
      </c>
      <c r="R6" s="16">
        <v>3660088552.5585523</v>
      </c>
      <c r="S6" s="16">
        <v>1261960264.6029301</v>
      </c>
      <c r="T6" s="16">
        <v>186896802.28761831</v>
      </c>
      <c r="U6" s="16">
        <v>685182876.07796788</v>
      </c>
    </row>
    <row r="7" spans="1:21" ht="15.75" x14ac:dyDescent="0.25">
      <c r="A7" s="98" t="s">
        <v>33</v>
      </c>
      <c r="B7" s="16">
        <v>37037898.756434739</v>
      </c>
      <c r="C7" s="16">
        <v>1698361.8272758466</v>
      </c>
      <c r="D7" s="16">
        <v>11879873.825728985</v>
      </c>
      <c r="E7" s="16">
        <v>139598.10047982202</v>
      </c>
      <c r="F7" s="16">
        <v>114</v>
      </c>
      <c r="G7" s="16">
        <v>0</v>
      </c>
      <c r="H7" s="16">
        <v>0</v>
      </c>
      <c r="I7" s="16">
        <v>0</v>
      </c>
      <c r="J7" s="16">
        <v>0</v>
      </c>
      <c r="K7" s="16">
        <v>3978688.7081608949</v>
      </c>
      <c r="L7" s="16">
        <v>264093.73106253642</v>
      </c>
      <c r="M7" s="16">
        <v>20336.55400070511</v>
      </c>
      <c r="N7" s="16">
        <v>9346246.7046617828</v>
      </c>
      <c r="O7" s="16">
        <v>807105378.95596051</v>
      </c>
      <c r="P7" s="16">
        <v>4584968.6344053652</v>
      </c>
      <c r="Q7" s="16">
        <v>10845370888.451311</v>
      </c>
      <c r="R7" s="16">
        <v>3660026194.5244226</v>
      </c>
      <c r="S7" s="16">
        <v>1261960264.6029301</v>
      </c>
      <c r="T7" s="16">
        <v>186854714.93615991</v>
      </c>
      <c r="U7" s="16">
        <v>685161832.40223885</v>
      </c>
    </row>
    <row r="8" spans="1:21" ht="15.75" x14ac:dyDescent="0.25">
      <c r="A8" s="98" t="s">
        <v>34</v>
      </c>
      <c r="B8" s="16">
        <v>15892800.583058946</v>
      </c>
      <c r="C8" s="16">
        <v>343610.96046573983</v>
      </c>
      <c r="D8" s="16">
        <v>1419592.0741468514</v>
      </c>
      <c r="E8" s="16">
        <v>22055.491134194912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3978688.7081608949</v>
      </c>
      <c r="L8" s="16">
        <v>264093.73106253642</v>
      </c>
      <c r="M8" s="16">
        <v>0</v>
      </c>
      <c r="N8" s="16">
        <v>9346246.7046617828</v>
      </c>
      <c r="O8" s="16">
        <v>742452358.69801235</v>
      </c>
      <c r="P8" s="16">
        <v>744715.91125319304</v>
      </c>
      <c r="Q8" s="16">
        <v>1243544401.1060016</v>
      </c>
      <c r="R8" s="16">
        <v>576087638.77533519</v>
      </c>
      <c r="S8" s="16">
        <v>572769.0230209158</v>
      </c>
      <c r="T8" s="16">
        <v>758689.12877653877</v>
      </c>
      <c r="U8" s="16">
        <v>149036679.15470964</v>
      </c>
    </row>
    <row r="9" spans="1:21" ht="15.75" x14ac:dyDescent="0.25">
      <c r="A9" s="98" t="s">
        <v>35</v>
      </c>
      <c r="B9" s="16">
        <v>21145098.173375797</v>
      </c>
      <c r="C9" s="16">
        <v>1354750.8668101067</v>
      </c>
      <c r="D9" s="16">
        <v>10460281.751582133</v>
      </c>
      <c r="E9" s="16">
        <v>117542.60934562712</v>
      </c>
      <c r="F9" s="16">
        <v>114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20336.55400070511</v>
      </c>
      <c r="N9" s="16">
        <v>0</v>
      </c>
      <c r="O9" s="16">
        <v>64653020.257948317</v>
      </c>
      <c r="P9" s="16">
        <v>3840252.7231521704</v>
      </c>
      <c r="Q9" s="16">
        <v>9601826487.3453102</v>
      </c>
      <c r="R9" s="16">
        <v>3083938555.7490878</v>
      </c>
      <c r="S9" s="16">
        <v>1261387495.5799091</v>
      </c>
      <c r="T9" s="16">
        <v>186096025.80738336</v>
      </c>
      <c r="U9" s="16">
        <v>536125153.24752915</v>
      </c>
    </row>
    <row r="10" spans="1:21" ht="31.5" x14ac:dyDescent="0.25">
      <c r="A10" s="98" t="s">
        <v>36</v>
      </c>
      <c r="B10" s="16">
        <v>2883355.6679947255</v>
      </c>
      <c r="C10" s="16">
        <v>362.55220710000003</v>
      </c>
      <c r="D10" s="16">
        <v>258603.96176824241</v>
      </c>
      <c r="E10" s="16">
        <v>1282.0766860794593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23821.734639413047</v>
      </c>
      <c r="O10" s="16">
        <v>82123058.121895552</v>
      </c>
      <c r="P10" s="16">
        <v>362.55220710000003</v>
      </c>
      <c r="Q10" s="16">
        <v>61399086.921481989</v>
      </c>
      <c r="R10" s="16">
        <v>62358.034130000073</v>
      </c>
      <c r="S10" s="16">
        <v>0</v>
      </c>
      <c r="T10" s="16">
        <v>42087.35145840008</v>
      </c>
      <c r="U10" s="16">
        <v>21043.67572920004</v>
      </c>
    </row>
    <row r="11" spans="1:21" ht="31.5" x14ac:dyDescent="0.25">
      <c r="A11" s="97" t="s">
        <v>55</v>
      </c>
      <c r="B11" s="16">
        <v>3089378.2983848378</v>
      </c>
      <c r="C11" s="16">
        <v>4808.0192379381733</v>
      </c>
      <c r="D11" s="16">
        <v>34859.980907986836</v>
      </c>
      <c r="E11" s="16">
        <v>26461.30163938849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19003.86</v>
      </c>
      <c r="L11" s="16">
        <v>21315</v>
      </c>
      <c r="M11" s="16">
        <v>0</v>
      </c>
      <c r="N11" s="16">
        <v>103858.19536259609</v>
      </c>
      <c r="O11" s="16">
        <v>72173983.50742127</v>
      </c>
      <c r="P11" s="16">
        <v>10640.370441215084</v>
      </c>
      <c r="Q11" s="16">
        <v>83278403.449389711</v>
      </c>
      <c r="R11" s="16">
        <v>10454688.57809723</v>
      </c>
      <c r="S11" s="16">
        <v>234418.05622504398</v>
      </c>
      <c r="T11" s="16">
        <v>340909.42756636511</v>
      </c>
      <c r="U11" s="16">
        <v>3772383.260056647</v>
      </c>
    </row>
    <row r="12" spans="1:21" ht="31.5" x14ac:dyDescent="0.25">
      <c r="A12" s="97" t="s">
        <v>56</v>
      </c>
      <c r="B12" s="16">
        <v>889238.48804870993</v>
      </c>
      <c r="C12" s="16">
        <v>3415.3026171949996</v>
      </c>
      <c r="D12" s="16">
        <v>419338.0356779662</v>
      </c>
      <c r="E12" s="16">
        <v>6092.5633686469619</v>
      </c>
      <c r="F12" s="16">
        <v>0</v>
      </c>
      <c r="G12" s="16">
        <v>532960019.67525232</v>
      </c>
      <c r="H12" s="16">
        <v>0</v>
      </c>
      <c r="I12" s="16">
        <v>194726876.499744</v>
      </c>
      <c r="J12" s="16">
        <v>85692.89</v>
      </c>
      <c r="K12" s="16">
        <v>0</v>
      </c>
      <c r="L12" s="16">
        <v>0</v>
      </c>
      <c r="M12" s="16">
        <v>0</v>
      </c>
      <c r="N12" s="16">
        <v>0</v>
      </c>
      <c r="O12" s="16">
        <v>535359938.86495328</v>
      </c>
      <c r="P12" s="16">
        <v>4714.6378593949994</v>
      </c>
      <c r="Q12" s="16">
        <v>412845077.22262496</v>
      </c>
      <c r="R12" s="16">
        <v>62398883.680319406</v>
      </c>
      <c r="S12" s="16">
        <v>379201.68501895276</v>
      </c>
      <c r="T12" s="16">
        <v>251156.32704215794</v>
      </c>
      <c r="U12" s="16">
        <v>38877050.402474009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5201970.5459827539</v>
      </c>
      <c r="C14" s="16">
        <v>381596.72176282323</v>
      </c>
      <c r="D14" s="16">
        <v>2370426.2104060999</v>
      </c>
      <c r="E14" s="16">
        <v>21429.503216257632</v>
      </c>
      <c r="F14" s="16">
        <v>139000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448254.1569303078</v>
      </c>
      <c r="N14" s="16">
        <v>0</v>
      </c>
      <c r="O14" s="16">
        <v>20915327.446790051</v>
      </c>
      <c r="P14" s="16">
        <v>3633110.0638931529</v>
      </c>
      <c r="Q14" s="16">
        <v>1021546958.0892593</v>
      </c>
      <c r="R14" s="16">
        <v>1021364664.7841544</v>
      </c>
      <c r="S14" s="16">
        <v>160530365.87095577</v>
      </c>
      <c r="T14" s="16">
        <v>1817756.2388133765</v>
      </c>
      <c r="U14" s="16">
        <v>150056212.14230895</v>
      </c>
    </row>
    <row r="15" spans="1:21" s="22" customFormat="1" ht="20.25" customHeight="1" x14ac:dyDescent="0.25">
      <c r="A15" s="107" t="s">
        <v>48</v>
      </c>
      <c r="B15" s="17">
        <v>49101841.756845772</v>
      </c>
      <c r="C15" s="17">
        <v>2088544.4231009029</v>
      </c>
      <c r="D15" s="17">
        <v>14963102.01448928</v>
      </c>
      <c r="E15" s="17">
        <v>194863.54539019457</v>
      </c>
      <c r="F15" s="17">
        <v>139114</v>
      </c>
      <c r="G15" s="17">
        <v>532960019.67525232</v>
      </c>
      <c r="H15" s="17">
        <v>0</v>
      </c>
      <c r="I15" s="17">
        <v>194726876.499744</v>
      </c>
      <c r="J15" s="17">
        <v>85692.89</v>
      </c>
      <c r="K15" s="17">
        <v>3997692.5681608953</v>
      </c>
      <c r="L15" s="17">
        <v>285408.73106253642</v>
      </c>
      <c r="M15" s="17">
        <v>468590.71093101293</v>
      </c>
      <c r="N15" s="17">
        <v>9473926.6346637923</v>
      </c>
      <c r="O15" s="17">
        <v>1517677686.8970203</v>
      </c>
      <c r="P15" s="17">
        <v>8233796.2588062268</v>
      </c>
      <c r="Q15" s="17">
        <v>12424440414.134068</v>
      </c>
      <c r="R15" s="17">
        <v>4754306789.6011238</v>
      </c>
      <c r="S15" s="17">
        <v>1423104250.2151299</v>
      </c>
      <c r="T15" s="17">
        <v>189306624.28104019</v>
      </c>
      <c r="U15" s="17">
        <v>877888521.88280761</v>
      </c>
    </row>
    <row r="16" spans="1:21" s="20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2:21" ht="20.100000000000001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</sheetData>
  <mergeCells count="23"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T2:U2"/>
    <mergeCell ref="G4:G5"/>
    <mergeCell ref="S4:S5"/>
    <mergeCell ref="T4:T5"/>
    <mergeCell ref="U4:U5"/>
    <mergeCell ref="Q3:Q5"/>
    <mergeCell ref="R3:U3"/>
    <mergeCell ref="H4:H5"/>
    <mergeCell ref="I4:J4"/>
    <mergeCell ref="R4:R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3" customWidth="1"/>
    <col min="2" max="2" width="23.7109375" style="32" customWidth="1"/>
    <col min="3" max="3" width="21.7109375" style="32" customWidth="1"/>
    <col min="4" max="4" width="22" style="32" customWidth="1"/>
    <col min="5" max="5" width="18.5703125" style="32" customWidth="1"/>
    <col min="6" max="6" width="21.140625" style="32" customWidth="1"/>
    <col min="7" max="7" width="20.42578125" style="32" customWidth="1"/>
    <col min="8" max="8" width="26.85546875" style="32" customWidth="1"/>
    <col min="9" max="9" width="25" style="32" customWidth="1"/>
    <col min="10" max="10" width="22" style="32" customWidth="1"/>
    <col min="11" max="16384" width="9.140625" style="32"/>
  </cols>
  <sheetData>
    <row r="1" spans="1:10" s="25" customFormat="1" ht="15.75" customHeight="1" x14ac:dyDescent="0.25">
      <c r="A1" s="187" t="s">
        <v>395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s="25" customFormat="1" x14ac:dyDescent="0.25">
      <c r="A2" s="35"/>
      <c r="B2" s="35"/>
      <c r="C2" s="35"/>
      <c r="D2" s="35"/>
      <c r="E2" s="35"/>
      <c r="F2" s="35"/>
      <c r="G2" s="35"/>
      <c r="H2" s="35"/>
      <c r="I2" s="163" t="s">
        <v>49</v>
      </c>
      <c r="J2" s="163"/>
    </row>
    <row r="3" spans="1:10" s="26" customFormat="1" ht="33" customHeight="1" x14ac:dyDescent="0.25">
      <c r="A3" s="188" t="s">
        <v>31</v>
      </c>
      <c r="B3" s="190" t="s">
        <v>98</v>
      </c>
      <c r="C3" s="192" t="s">
        <v>99</v>
      </c>
      <c r="D3" s="193"/>
      <c r="E3" s="194" t="s">
        <v>100</v>
      </c>
      <c r="F3" s="194"/>
      <c r="G3" s="192" t="s">
        <v>101</v>
      </c>
      <c r="H3" s="195"/>
      <c r="I3" s="194" t="s">
        <v>102</v>
      </c>
      <c r="J3" s="196" t="s">
        <v>103</v>
      </c>
    </row>
    <row r="4" spans="1:10" s="27" customFormat="1" ht="51.75" customHeight="1" x14ac:dyDescent="0.25">
      <c r="A4" s="189"/>
      <c r="B4" s="191"/>
      <c r="C4" s="108" t="s">
        <v>104</v>
      </c>
      <c r="D4" s="108" t="s">
        <v>105</v>
      </c>
      <c r="E4" s="111" t="s">
        <v>106</v>
      </c>
      <c r="F4" s="111" t="s">
        <v>107</v>
      </c>
      <c r="G4" s="111" t="s">
        <v>108</v>
      </c>
      <c r="H4" s="111" t="s">
        <v>109</v>
      </c>
      <c r="I4" s="194"/>
      <c r="J4" s="197"/>
    </row>
    <row r="5" spans="1:10" s="28" customFormat="1" ht="31.5" x14ac:dyDescent="0.25">
      <c r="A5" s="97" t="s">
        <v>54</v>
      </c>
      <c r="B5" s="16">
        <v>167550.26177194249</v>
      </c>
      <c r="C5" s="16">
        <v>20164116.880643483</v>
      </c>
      <c r="D5" s="16">
        <v>1558401.5237725312</v>
      </c>
      <c r="E5" s="16">
        <v>136628.98889585852</v>
      </c>
      <c r="F5" s="16">
        <v>1225890.1199232186</v>
      </c>
      <c r="G5" s="16">
        <v>461675.32999999996</v>
      </c>
      <c r="H5" s="16">
        <v>11633013.863252107</v>
      </c>
      <c r="I5" s="16">
        <v>89402.935366788719</v>
      </c>
      <c r="J5" s="16">
        <v>35436679.903625935</v>
      </c>
    </row>
    <row r="6" spans="1:10" s="28" customFormat="1" x14ac:dyDescent="0.25">
      <c r="A6" s="98" t="s">
        <v>33</v>
      </c>
      <c r="B6" s="16">
        <v>155283.78130548151</v>
      </c>
      <c r="C6" s="16">
        <v>20038893.459563632</v>
      </c>
      <c r="D6" s="16">
        <v>1207136.373772531</v>
      </c>
      <c r="E6" s="16">
        <v>121693.31404016197</v>
      </c>
      <c r="F6" s="16">
        <v>1002402.1099232186</v>
      </c>
      <c r="G6" s="16">
        <v>443633.65</v>
      </c>
      <c r="H6" s="16">
        <v>10626300.98659646</v>
      </c>
      <c r="I6" s="16">
        <v>89402.935366788719</v>
      </c>
      <c r="J6" s="16">
        <v>33684746.61056827</v>
      </c>
    </row>
    <row r="7" spans="1:10" s="28" customFormat="1" x14ac:dyDescent="0.25">
      <c r="A7" s="98" t="s">
        <v>34</v>
      </c>
      <c r="B7" s="16">
        <v>81297.225662131794</v>
      </c>
      <c r="C7" s="16">
        <v>3344494.7759805135</v>
      </c>
      <c r="D7" s="16">
        <v>817915.84267296386</v>
      </c>
      <c r="E7" s="16">
        <v>97445.213685896015</v>
      </c>
      <c r="F7" s="16">
        <v>824277.55604370439</v>
      </c>
      <c r="G7" s="16">
        <v>443046.60000000003</v>
      </c>
      <c r="H7" s="16">
        <v>5802693.3792061573</v>
      </c>
      <c r="I7" s="16">
        <v>18218.45374555172</v>
      </c>
      <c r="J7" s="16">
        <v>11429389.046996921</v>
      </c>
    </row>
    <row r="8" spans="1:10" s="28" customFormat="1" x14ac:dyDescent="0.25">
      <c r="A8" s="98" t="s">
        <v>35</v>
      </c>
      <c r="B8" s="16">
        <v>73986.555643349682</v>
      </c>
      <c r="C8" s="16">
        <v>16694398.68358312</v>
      </c>
      <c r="D8" s="16">
        <v>389220.53109956725</v>
      </c>
      <c r="E8" s="16">
        <v>24248.100354265975</v>
      </c>
      <c r="F8" s="16">
        <v>178124.55387951442</v>
      </c>
      <c r="G8" s="16">
        <v>587.04999999999995</v>
      </c>
      <c r="H8" s="16">
        <v>4823607.6073903022</v>
      </c>
      <c r="I8" s="16">
        <v>71184.481621236991</v>
      </c>
      <c r="J8" s="16">
        <v>22255357.563571356</v>
      </c>
    </row>
    <row r="9" spans="1:10" s="28" customFormat="1" ht="31.5" x14ac:dyDescent="0.25">
      <c r="A9" s="98" t="s">
        <v>36</v>
      </c>
      <c r="B9" s="16">
        <v>12266.48046646098</v>
      </c>
      <c r="C9" s="16">
        <v>125223.42107985207</v>
      </c>
      <c r="D9" s="16">
        <v>351265.15</v>
      </c>
      <c r="E9" s="16">
        <v>14935.67485569653</v>
      </c>
      <c r="F9" s="16">
        <v>223488.01</v>
      </c>
      <c r="G9" s="16">
        <v>18041.68</v>
      </c>
      <c r="H9" s="16">
        <v>1006712.8766556485</v>
      </c>
      <c r="I9" s="16">
        <v>0</v>
      </c>
      <c r="J9" s="16">
        <v>1751933.2930576585</v>
      </c>
    </row>
    <row r="10" spans="1:10" s="28" customFormat="1" ht="31.5" x14ac:dyDescent="0.25">
      <c r="A10" s="97" t="s">
        <v>55</v>
      </c>
      <c r="B10" s="16">
        <v>2149.8164449578303</v>
      </c>
      <c r="C10" s="16">
        <v>110916.40980823047</v>
      </c>
      <c r="D10" s="16">
        <v>122769.4</v>
      </c>
      <c r="E10" s="16">
        <v>5058.8004250661015</v>
      </c>
      <c r="F10" s="16">
        <v>78727.287552145383</v>
      </c>
      <c r="G10" s="16">
        <v>16834.84</v>
      </c>
      <c r="H10" s="16">
        <v>570089.25247183314</v>
      </c>
      <c r="I10" s="16">
        <v>2603.0137306013698</v>
      </c>
      <c r="J10" s="16">
        <v>909148.82043283433</v>
      </c>
    </row>
    <row r="11" spans="1:10" s="28" customFormat="1" ht="31.5" x14ac:dyDescent="0.25">
      <c r="A11" s="97" t="s">
        <v>56</v>
      </c>
      <c r="B11" s="16">
        <v>18514.887186610471</v>
      </c>
      <c r="C11" s="16">
        <v>3387252.6931137224</v>
      </c>
      <c r="D11" s="16">
        <v>590359.53017399728</v>
      </c>
      <c r="E11" s="16">
        <v>18254.860406162912</v>
      </c>
      <c r="F11" s="16">
        <v>140922.77198501793</v>
      </c>
      <c r="G11" s="16">
        <v>216755.81999999998</v>
      </c>
      <c r="H11" s="16">
        <v>1228978.9814974489</v>
      </c>
      <c r="I11" s="16">
        <v>3568.7300532426252</v>
      </c>
      <c r="J11" s="16">
        <v>5604608.2744162017</v>
      </c>
    </row>
    <row r="12" spans="1:10" s="28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1:10" s="28" customFormat="1" ht="31.5" x14ac:dyDescent="0.25">
      <c r="A13" s="100" t="s">
        <v>58</v>
      </c>
      <c r="B13" s="16">
        <v>25134.008861966544</v>
      </c>
      <c r="C13" s="16">
        <v>5576049.357575546</v>
      </c>
      <c r="D13" s="16">
        <v>385401.20454770495</v>
      </c>
      <c r="E13" s="16">
        <v>19860.107467721275</v>
      </c>
      <c r="F13" s="16">
        <v>77089.129840883994</v>
      </c>
      <c r="G13" s="16">
        <v>126206.1652</v>
      </c>
      <c r="H13" s="16">
        <v>1308855.8044631809</v>
      </c>
      <c r="I13" s="16">
        <v>916.09</v>
      </c>
      <c r="J13" s="16">
        <v>7519511.8679570053</v>
      </c>
    </row>
    <row r="14" spans="1:10" s="29" customFormat="1" x14ac:dyDescent="0.25">
      <c r="A14" s="107" t="s">
        <v>48</v>
      </c>
      <c r="B14" s="17">
        <v>213348.97426547733</v>
      </c>
      <c r="C14" s="17">
        <v>29238335.341140982</v>
      </c>
      <c r="D14" s="17">
        <v>2656931.6584942332</v>
      </c>
      <c r="E14" s="17">
        <v>179802.7571948088</v>
      </c>
      <c r="F14" s="17">
        <v>1522629.3093012657</v>
      </c>
      <c r="G14" s="17">
        <v>821472.15519999992</v>
      </c>
      <c r="H14" s="17">
        <v>14740937.901684571</v>
      </c>
      <c r="I14" s="17">
        <v>96490.76915063271</v>
      </c>
      <c r="J14" s="17">
        <v>49469948.866431981</v>
      </c>
    </row>
    <row r="15" spans="1:10" s="29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">
      <c r="B16" s="31"/>
      <c r="C16" s="31"/>
      <c r="D16" s="31"/>
      <c r="E16" s="31"/>
      <c r="F16" s="31"/>
      <c r="G16" s="31"/>
      <c r="H16" s="31"/>
      <c r="I16" s="31"/>
      <c r="J16" s="31"/>
    </row>
    <row r="17" spans="2:10" x14ac:dyDescent="0.2">
      <c r="B17" s="33"/>
      <c r="C17" s="33"/>
      <c r="D17" s="33"/>
      <c r="E17" s="33"/>
      <c r="F17" s="33"/>
      <c r="G17" s="33"/>
      <c r="H17" s="33"/>
      <c r="I17" s="33"/>
      <c r="J17" s="33"/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I2:J2"/>
  </mergeCells>
  <conditionalFormatting sqref="B16:J16">
    <cfRule type="cellIs" dxfId="65" priority="2" operator="notEqual">
      <formula>0</formula>
    </cfRule>
  </conditionalFormatting>
  <conditionalFormatting sqref="B17:J17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37" customWidth="1"/>
    <col min="2" max="2" width="20.7109375" style="37" customWidth="1"/>
    <col min="3" max="3" width="23.7109375" style="37" customWidth="1"/>
    <col min="4" max="4" width="20.7109375" style="37" customWidth="1"/>
    <col min="5" max="5" width="23.140625" style="37" customWidth="1"/>
    <col min="6" max="6" width="20.7109375" style="37" customWidth="1"/>
    <col min="7" max="7" width="23.140625" style="37" customWidth="1"/>
    <col min="8" max="8" width="21.85546875" style="37" customWidth="1"/>
    <col min="9" max="9" width="22.85546875" style="37" customWidth="1"/>
    <col min="10" max="10" width="17.7109375" style="37" customWidth="1"/>
    <col min="11" max="11" width="22.140625" style="37" customWidth="1"/>
    <col min="12" max="12" width="20.7109375" style="37" customWidth="1"/>
    <col min="13" max="13" width="24" style="37" customWidth="1"/>
    <col min="14" max="14" width="24.140625" style="37" customWidth="1"/>
    <col min="15" max="15" width="14.7109375" style="37" customWidth="1"/>
    <col min="16" max="16" width="17.28515625" style="37" customWidth="1"/>
    <col min="17" max="17" width="17.7109375" style="37" customWidth="1"/>
    <col min="18" max="18" width="11.7109375" style="37" customWidth="1"/>
    <col min="19" max="19" width="15.7109375" style="37" customWidth="1"/>
    <col min="20" max="20" width="18.85546875" style="37" customWidth="1"/>
    <col min="21" max="21" width="18.28515625" style="37" customWidth="1"/>
    <col min="22" max="22" width="15.7109375" style="37" customWidth="1"/>
    <col min="23" max="23" width="11.7109375" style="37" customWidth="1"/>
    <col min="24" max="24" width="15.7109375" style="37" customWidth="1"/>
    <col min="25" max="25" width="11.7109375" style="37" customWidth="1"/>
    <col min="26" max="26" width="15.7109375" style="37" customWidth="1"/>
    <col min="27" max="27" width="11.7109375" style="37" customWidth="1"/>
    <col min="28" max="28" width="15.7109375" style="37" customWidth="1"/>
    <col min="29" max="29" width="11.7109375" style="37" customWidth="1"/>
    <col min="30" max="30" width="15.7109375" style="37" customWidth="1"/>
    <col min="31" max="31" width="26" style="37" customWidth="1"/>
    <col min="32" max="16384" width="44" style="37"/>
  </cols>
  <sheetData>
    <row r="1" spans="1:33" ht="15.75" customHeight="1" x14ac:dyDescent="0.25">
      <c r="A1" s="201" t="s">
        <v>396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36"/>
      <c r="AG1" s="36"/>
    </row>
    <row r="2" spans="1:33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63" t="s">
        <v>49</v>
      </c>
      <c r="AE2" s="163"/>
    </row>
    <row r="3" spans="1:33" s="38" customFormat="1" ht="15.75" customHeight="1" x14ac:dyDescent="0.25">
      <c r="A3" s="181" t="s">
        <v>31</v>
      </c>
      <c r="B3" s="198" t="s">
        <v>110</v>
      </c>
      <c r="C3" s="198"/>
      <c r="D3" s="198" t="s">
        <v>111</v>
      </c>
      <c r="E3" s="198"/>
      <c r="F3" s="202" t="s">
        <v>112</v>
      </c>
      <c r="G3" s="202"/>
      <c r="H3" s="203" t="s">
        <v>113</v>
      </c>
      <c r="I3" s="203"/>
      <c r="J3" s="203"/>
      <c r="K3" s="203"/>
      <c r="L3" s="203"/>
      <c r="M3" s="198" t="s">
        <v>114</v>
      </c>
      <c r="N3" s="198"/>
      <c r="O3" s="198" t="s">
        <v>115</v>
      </c>
      <c r="P3" s="204"/>
      <c r="Q3" s="204"/>
      <c r="R3" s="182" t="s">
        <v>116</v>
      </c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98" t="s">
        <v>117</v>
      </c>
    </row>
    <row r="4" spans="1:33" ht="28.5" customHeight="1" x14ac:dyDescent="0.25">
      <c r="A4" s="181"/>
      <c r="B4" s="198" t="s">
        <v>118</v>
      </c>
      <c r="C4" s="198" t="s">
        <v>119</v>
      </c>
      <c r="D4" s="198" t="s">
        <v>120</v>
      </c>
      <c r="E4" s="198" t="s">
        <v>121</v>
      </c>
      <c r="F4" s="198" t="s">
        <v>120</v>
      </c>
      <c r="G4" s="198" t="s">
        <v>121</v>
      </c>
      <c r="H4" s="198" t="s">
        <v>122</v>
      </c>
      <c r="I4" s="198" t="s">
        <v>123</v>
      </c>
      <c r="J4" s="196" t="s">
        <v>124</v>
      </c>
      <c r="K4" s="194" t="s">
        <v>125</v>
      </c>
      <c r="L4" s="198" t="s">
        <v>126</v>
      </c>
      <c r="M4" s="198"/>
      <c r="N4" s="198"/>
      <c r="O4" s="198" t="s">
        <v>69</v>
      </c>
      <c r="P4" s="198" t="s">
        <v>125</v>
      </c>
      <c r="Q4" s="200"/>
      <c r="R4" s="182" t="s">
        <v>127</v>
      </c>
      <c r="S4" s="182"/>
      <c r="T4" s="182" t="s">
        <v>128</v>
      </c>
      <c r="U4" s="182"/>
      <c r="V4" s="182"/>
      <c r="W4" s="182" t="s">
        <v>129</v>
      </c>
      <c r="X4" s="182"/>
      <c r="Y4" s="182" t="s">
        <v>130</v>
      </c>
      <c r="Z4" s="182"/>
      <c r="AA4" s="182" t="s">
        <v>69</v>
      </c>
      <c r="AB4" s="182"/>
      <c r="AC4" s="199" t="s">
        <v>131</v>
      </c>
      <c r="AD4" s="199"/>
      <c r="AE4" s="205"/>
    </row>
    <row r="5" spans="1:33" s="38" customFormat="1" ht="114.75" customHeight="1" x14ac:dyDescent="0.25">
      <c r="A5" s="181"/>
      <c r="B5" s="198"/>
      <c r="C5" s="198"/>
      <c r="D5" s="198"/>
      <c r="E5" s="198"/>
      <c r="F5" s="198"/>
      <c r="G5" s="198"/>
      <c r="H5" s="198"/>
      <c r="I5" s="198"/>
      <c r="J5" s="197"/>
      <c r="K5" s="194"/>
      <c r="L5" s="198"/>
      <c r="M5" s="112" t="s">
        <v>132</v>
      </c>
      <c r="N5" s="112" t="s">
        <v>133</v>
      </c>
      <c r="O5" s="198"/>
      <c r="P5" s="112" t="s">
        <v>134</v>
      </c>
      <c r="Q5" s="112" t="s">
        <v>135</v>
      </c>
      <c r="R5" s="108" t="s">
        <v>136</v>
      </c>
      <c r="S5" s="108" t="s">
        <v>137</v>
      </c>
      <c r="T5" s="108" t="s">
        <v>138</v>
      </c>
      <c r="U5" s="108" t="s">
        <v>139</v>
      </c>
      <c r="V5" s="108" t="s">
        <v>140</v>
      </c>
      <c r="W5" s="108" t="s">
        <v>136</v>
      </c>
      <c r="X5" s="108" t="s">
        <v>137</v>
      </c>
      <c r="Y5" s="108" t="s">
        <v>136</v>
      </c>
      <c r="Z5" s="108" t="s">
        <v>137</v>
      </c>
      <c r="AA5" s="108" t="s">
        <v>136</v>
      </c>
      <c r="AB5" s="108" t="s">
        <v>137</v>
      </c>
      <c r="AC5" s="108" t="s">
        <v>136</v>
      </c>
      <c r="AD5" s="108" t="s">
        <v>137</v>
      </c>
      <c r="AE5" s="205"/>
    </row>
    <row r="6" spans="1:33" s="13" customFormat="1" ht="31.5" x14ac:dyDescent="0.25">
      <c r="A6" s="97" t="s">
        <v>54</v>
      </c>
      <c r="B6" s="16">
        <v>484055</v>
      </c>
      <c r="C6" s="16">
        <v>76994</v>
      </c>
      <c r="D6" s="16">
        <v>1356017</v>
      </c>
      <c r="E6" s="16">
        <v>244735</v>
      </c>
      <c r="F6" s="16">
        <v>18388988749.845829</v>
      </c>
      <c r="G6" s="16">
        <v>3049055633.5703263</v>
      </c>
      <c r="H6" s="16">
        <v>110837858.19755711</v>
      </c>
      <c r="I6" s="16">
        <v>110837858.19755711</v>
      </c>
      <c r="J6" s="16">
        <v>18327282.547199998</v>
      </c>
      <c r="K6" s="16">
        <v>34960542.213344522</v>
      </c>
      <c r="L6" s="16">
        <v>48105419.551569842</v>
      </c>
      <c r="M6" s="16">
        <v>5630238.5109804012</v>
      </c>
      <c r="N6" s="16">
        <v>2027792.4196000001</v>
      </c>
      <c r="O6" s="16">
        <v>101538777.09722932</v>
      </c>
      <c r="P6" s="16">
        <v>13681755.060000001</v>
      </c>
      <c r="Q6" s="16">
        <v>9620011.3456662558</v>
      </c>
      <c r="R6" s="16">
        <v>7630</v>
      </c>
      <c r="S6" s="16">
        <v>34348655.793429673</v>
      </c>
      <c r="T6" s="16">
        <v>3945</v>
      </c>
      <c r="U6" s="16">
        <v>0</v>
      </c>
      <c r="V6" s="16">
        <v>14651122.473155592</v>
      </c>
      <c r="W6" s="16">
        <v>1481</v>
      </c>
      <c r="X6" s="16">
        <v>15740179.151783764</v>
      </c>
      <c r="Y6" s="16">
        <v>6983</v>
      </c>
      <c r="Z6" s="16">
        <v>3083254.0500000003</v>
      </c>
      <c r="AA6" s="16">
        <v>20039</v>
      </c>
      <c r="AB6" s="16">
        <v>67823211.468369037</v>
      </c>
      <c r="AC6" s="16">
        <v>2137</v>
      </c>
      <c r="AD6" s="16">
        <v>9584190.2583099995</v>
      </c>
      <c r="AE6" s="16">
        <v>4580</v>
      </c>
    </row>
    <row r="7" spans="1:33" s="13" customFormat="1" x14ac:dyDescent="0.25">
      <c r="A7" s="98" t="s">
        <v>33</v>
      </c>
      <c r="B7" s="16">
        <v>474294</v>
      </c>
      <c r="C7" s="16">
        <v>76886</v>
      </c>
      <c r="D7" s="16">
        <v>1307768</v>
      </c>
      <c r="E7" s="16">
        <v>232243</v>
      </c>
      <c r="F7" s="16">
        <v>18351816986.73904</v>
      </c>
      <c r="G7" s="16">
        <v>3045336970.9603262</v>
      </c>
      <c r="H7" s="16">
        <v>98527971.495136127</v>
      </c>
      <c r="I7" s="16">
        <v>98527971.495136127</v>
      </c>
      <c r="J7" s="16">
        <v>18222112.367199998</v>
      </c>
      <c r="K7" s="16">
        <v>28171664.093344525</v>
      </c>
      <c r="L7" s="16">
        <v>42847966.129148863</v>
      </c>
      <c r="M7" s="16">
        <v>5630207.060980401</v>
      </c>
      <c r="N7" s="16">
        <v>1839871.2796</v>
      </c>
      <c r="O7" s="16">
        <v>93082161.124808341</v>
      </c>
      <c r="P7" s="16">
        <v>13576584.880000001</v>
      </c>
      <c r="Q7" s="16">
        <v>6540090.6656662561</v>
      </c>
      <c r="R7" s="16">
        <v>5214</v>
      </c>
      <c r="S7" s="16">
        <v>26688334.383429639</v>
      </c>
      <c r="T7" s="16">
        <v>3649</v>
      </c>
      <c r="U7" s="16">
        <v>0</v>
      </c>
      <c r="V7" s="16">
        <v>12338436.273155596</v>
      </c>
      <c r="W7" s="16">
        <v>1431</v>
      </c>
      <c r="X7" s="16">
        <v>15446847.111783765</v>
      </c>
      <c r="Y7" s="16">
        <v>6959</v>
      </c>
      <c r="Z7" s="16">
        <v>3046360.55</v>
      </c>
      <c r="AA7" s="16">
        <v>17253</v>
      </c>
      <c r="AB7" s="16">
        <v>57519978.318369001</v>
      </c>
      <c r="AC7" s="16">
        <v>855</v>
      </c>
      <c r="AD7" s="16">
        <v>6593654.5183100011</v>
      </c>
      <c r="AE7" s="16">
        <v>4580</v>
      </c>
    </row>
    <row r="8" spans="1:33" s="13" customFormat="1" x14ac:dyDescent="0.25">
      <c r="A8" s="98" t="s">
        <v>34</v>
      </c>
      <c r="B8" s="16">
        <v>135238</v>
      </c>
      <c r="C8" s="16">
        <v>4891</v>
      </c>
      <c r="D8" s="16">
        <v>146882</v>
      </c>
      <c r="E8" s="16">
        <v>18269</v>
      </c>
      <c r="F8" s="16">
        <v>1497887141.4117281</v>
      </c>
      <c r="G8" s="16">
        <v>58852068.23465161</v>
      </c>
      <c r="H8" s="16">
        <v>54735714.061548851</v>
      </c>
      <c r="I8" s="16">
        <v>54735714.061548851</v>
      </c>
      <c r="J8" s="16">
        <v>852176.3162</v>
      </c>
      <c r="K8" s="16">
        <v>11854523.373544533</v>
      </c>
      <c r="L8" s="16">
        <v>42847966.129148863</v>
      </c>
      <c r="M8" s="16">
        <v>1519542.8309803999</v>
      </c>
      <c r="N8" s="16">
        <v>275700.78740000003</v>
      </c>
      <c r="O8" s="16">
        <v>52767134.464112461</v>
      </c>
      <c r="P8" s="16">
        <v>813663.29</v>
      </c>
      <c r="Q8" s="16">
        <v>2786376.3156662644</v>
      </c>
      <c r="R8" s="16">
        <v>5214</v>
      </c>
      <c r="S8" s="16">
        <v>26688334.383429639</v>
      </c>
      <c r="T8" s="16">
        <v>3649</v>
      </c>
      <c r="U8" s="16">
        <v>0</v>
      </c>
      <c r="V8" s="16">
        <v>12338436.273155596</v>
      </c>
      <c r="W8" s="16">
        <v>283</v>
      </c>
      <c r="X8" s="16">
        <v>2431960.8823821</v>
      </c>
      <c r="Y8" s="16">
        <v>5168</v>
      </c>
      <c r="Z8" s="16">
        <v>1475555.3099999998</v>
      </c>
      <c r="AA8" s="16">
        <v>14314</v>
      </c>
      <c r="AB8" s="16">
        <v>42934286.848967329</v>
      </c>
      <c r="AC8" s="16">
        <v>463</v>
      </c>
      <c r="AD8" s="16">
        <v>2685673.9083100008</v>
      </c>
      <c r="AE8" s="16">
        <v>0</v>
      </c>
    </row>
    <row r="9" spans="1:33" s="13" customFormat="1" x14ac:dyDescent="0.25">
      <c r="A9" s="98" t="s">
        <v>35</v>
      </c>
      <c r="B9" s="16">
        <v>339056</v>
      </c>
      <c r="C9" s="16">
        <v>71995</v>
      </c>
      <c r="D9" s="16">
        <v>1160886</v>
      </c>
      <c r="E9" s="16">
        <v>213974</v>
      </c>
      <c r="F9" s="16">
        <v>16853929845.327312</v>
      </c>
      <c r="G9" s="16">
        <v>2986484902.7256742</v>
      </c>
      <c r="H9" s="16">
        <v>43792257.433587283</v>
      </c>
      <c r="I9" s="16">
        <v>43792257.433587283</v>
      </c>
      <c r="J9" s="16">
        <v>17369936.050999999</v>
      </c>
      <c r="K9" s="16">
        <v>16317140.719799992</v>
      </c>
      <c r="L9" s="16">
        <v>0</v>
      </c>
      <c r="M9" s="16">
        <v>4110664.2300000009</v>
      </c>
      <c r="N9" s="16">
        <v>1564170.4922000002</v>
      </c>
      <c r="O9" s="16">
        <v>40315026.660695866</v>
      </c>
      <c r="P9" s="16">
        <v>12762921.59</v>
      </c>
      <c r="Q9" s="16">
        <v>3753714.3499999912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1148</v>
      </c>
      <c r="X9" s="16">
        <v>13014886.229401667</v>
      </c>
      <c r="Y9" s="16">
        <v>1791</v>
      </c>
      <c r="Z9" s="16">
        <v>1570805.2399999998</v>
      </c>
      <c r="AA9" s="16">
        <v>2939</v>
      </c>
      <c r="AB9" s="16">
        <v>14585691.469401667</v>
      </c>
      <c r="AC9" s="16">
        <v>392</v>
      </c>
      <c r="AD9" s="16">
        <v>3907980.61</v>
      </c>
      <c r="AE9" s="16">
        <v>4580</v>
      </c>
    </row>
    <row r="10" spans="1:33" s="13" customFormat="1" ht="31.5" x14ac:dyDescent="0.25">
      <c r="A10" s="98" t="s">
        <v>36</v>
      </c>
      <c r="B10" s="16">
        <v>9761</v>
      </c>
      <c r="C10" s="16">
        <v>108</v>
      </c>
      <c r="D10" s="16">
        <v>48249</v>
      </c>
      <c r="E10" s="16">
        <v>12492</v>
      </c>
      <c r="F10" s="16">
        <v>37171763.106789589</v>
      </c>
      <c r="G10" s="16">
        <v>3718662.61</v>
      </c>
      <c r="H10" s="16">
        <v>12309886.702420978</v>
      </c>
      <c r="I10" s="16">
        <v>12309886.702420978</v>
      </c>
      <c r="J10" s="16">
        <v>105170.18</v>
      </c>
      <c r="K10" s="16">
        <v>6788878.1200000001</v>
      </c>
      <c r="L10" s="16">
        <v>5257453.4224209785</v>
      </c>
      <c r="M10" s="16">
        <v>31.45</v>
      </c>
      <c r="N10" s="16">
        <v>187921.14</v>
      </c>
      <c r="O10" s="16">
        <v>8456615.9724209774</v>
      </c>
      <c r="P10" s="16">
        <v>105170.18</v>
      </c>
      <c r="Q10" s="16">
        <v>3079920.6799999997</v>
      </c>
      <c r="R10" s="16">
        <v>2416</v>
      </c>
      <c r="S10" s="16">
        <v>7660321.4100000383</v>
      </c>
      <c r="T10" s="16">
        <v>296</v>
      </c>
      <c r="U10" s="16">
        <v>0</v>
      </c>
      <c r="V10" s="16">
        <v>2312686.1999999983</v>
      </c>
      <c r="W10" s="16">
        <v>50</v>
      </c>
      <c r="X10" s="16">
        <v>293332.04000000004</v>
      </c>
      <c r="Y10" s="16">
        <v>24</v>
      </c>
      <c r="Z10" s="16">
        <v>36893.500000000247</v>
      </c>
      <c r="AA10" s="16">
        <v>2786</v>
      </c>
      <c r="AB10" s="16">
        <v>10303233.150000038</v>
      </c>
      <c r="AC10" s="16">
        <v>1282</v>
      </c>
      <c r="AD10" s="16">
        <v>2990535.7399999984</v>
      </c>
      <c r="AE10" s="16">
        <v>0</v>
      </c>
    </row>
    <row r="11" spans="1:33" s="13" customFormat="1" ht="31.5" x14ac:dyDescent="0.25">
      <c r="A11" s="97" t="s">
        <v>55</v>
      </c>
      <c r="B11" s="16">
        <v>18705</v>
      </c>
      <c r="C11" s="16">
        <v>100</v>
      </c>
      <c r="D11" s="16">
        <v>18642</v>
      </c>
      <c r="E11" s="16">
        <v>100</v>
      </c>
      <c r="F11" s="16">
        <v>90639143.926365823</v>
      </c>
      <c r="G11" s="16">
        <v>1067563.3170182998</v>
      </c>
      <c r="H11" s="16">
        <v>3299618.3284087572</v>
      </c>
      <c r="I11" s="16">
        <v>3299618.3284087572</v>
      </c>
      <c r="J11" s="16">
        <v>10.670199999999999</v>
      </c>
      <c r="K11" s="16">
        <v>89435.599999999991</v>
      </c>
      <c r="L11" s="16">
        <v>3030188.9523087582</v>
      </c>
      <c r="M11" s="16">
        <v>11354.6</v>
      </c>
      <c r="N11" s="16">
        <v>2598.98</v>
      </c>
      <c r="O11" s="16">
        <v>3310898.0999422967</v>
      </c>
      <c r="P11" s="16">
        <v>0</v>
      </c>
      <c r="Q11" s="16">
        <v>66854.290000000008</v>
      </c>
      <c r="R11" s="16">
        <v>444</v>
      </c>
      <c r="S11" s="16">
        <v>2005138.8999999997</v>
      </c>
      <c r="T11" s="16">
        <v>237</v>
      </c>
      <c r="U11" s="16">
        <v>0</v>
      </c>
      <c r="V11" s="16">
        <v>1034287.96</v>
      </c>
      <c r="W11" s="16">
        <v>3</v>
      </c>
      <c r="X11" s="16">
        <v>1914.8400000000001</v>
      </c>
      <c r="Y11" s="16">
        <v>33</v>
      </c>
      <c r="Z11" s="16">
        <v>21112.469999999994</v>
      </c>
      <c r="AA11" s="16">
        <v>717</v>
      </c>
      <c r="AB11" s="16">
        <v>3062454.17</v>
      </c>
      <c r="AC11" s="16">
        <v>40</v>
      </c>
      <c r="AD11" s="16">
        <v>159608.75</v>
      </c>
      <c r="AE11" s="16">
        <v>0</v>
      </c>
    </row>
    <row r="12" spans="1:33" s="13" customFormat="1" ht="31.5" x14ac:dyDescent="0.25">
      <c r="A12" s="97" t="s">
        <v>56</v>
      </c>
      <c r="B12" s="16">
        <v>47288</v>
      </c>
      <c r="C12" s="16">
        <v>8755</v>
      </c>
      <c r="D12" s="16">
        <v>44160</v>
      </c>
      <c r="E12" s="16">
        <v>8458</v>
      </c>
      <c r="F12" s="16">
        <v>274608982.96582973</v>
      </c>
      <c r="G12" s="16">
        <v>41755066.66517026</v>
      </c>
      <c r="H12" s="16">
        <v>112850316.79628873</v>
      </c>
      <c r="I12" s="16">
        <v>9380401.3562887274</v>
      </c>
      <c r="J12" s="16">
        <v>54475725.833300002</v>
      </c>
      <c r="K12" s="16">
        <v>73400565.88880001</v>
      </c>
      <c r="L12" s="16">
        <v>356976.9019</v>
      </c>
      <c r="M12" s="16">
        <v>38476.79</v>
      </c>
      <c r="N12" s="16">
        <v>122028.56950000001</v>
      </c>
      <c r="O12" s="16">
        <v>112207563.1893189</v>
      </c>
      <c r="P12" s="16">
        <v>54042659.097800002</v>
      </c>
      <c r="Q12" s="16">
        <v>42124699.0873207</v>
      </c>
      <c r="R12" s="16">
        <v>264</v>
      </c>
      <c r="S12" s="16">
        <v>1325282.1399999997</v>
      </c>
      <c r="T12" s="16">
        <v>1247</v>
      </c>
      <c r="U12" s="16">
        <v>107</v>
      </c>
      <c r="V12" s="16">
        <v>17724874.929999989</v>
      </c>
      <c r="W12" s="16">
        <v>93</v>
      </c>
      <c r="X12" s="16">
        <v>808510.03999999969</v>
      </c>
      <c r="Y12" s="16">
        <v>23</v>
      </c>
      <c r="Z12" s="16">
        <v>18035.949999999997</v>
      </c>
      <c r="AA12" s="16">
        <v>1734</v>
      </c>
      <c r="AB12" s="16">
        <v>19876703.059999995</v>
      </c>
      <c r="AC12" s="16">
        <v>59</v>
      </c>
      <c r="AD12" s="16">
        <v>552838.64</v>
      </c>
      <c r="AE12" s="16">
        <v>0</v>
      </c>
    </row>
    <row r="13" spans="1:33" s="13" customFormat="1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</row>
    <row r="14" spans="1:33" s="13" customFormat="1" ht="31.5" x14ac:dyDescent="0.25">
      <c r="A14" s="100" t="s">
        <v>58</v>
      </c>
      <c r="B14" s="16">
        <v>129802</v>
      </c>
      <c r="C14" s="16">
        <v>9408</v>
      </c>
      <c r="D14" s="16">
        <v>610372.468166915</v>
      </c>
      <c r="E14" s="16">
        <v>63027.417527904094</v>
      </c>
      <c r="F14" s="16">
        <v>9022427313.1740093</v>
      </c>
      <c r="G14" s="16">
        <v>1289002662.164464</v>
      </c>
      <c r="H14" s="16">
        <v>19406820.366806809</v>
      </c>
      <c r="I14" s="16">
        <v>19406820.366806809</v>
      </c>
      <c r="J14" s="16">
        <v>3158674.4770999998</v>
      </c>
      <c r="K14" s="16">
        <v>6569542.977902933</v>
      </c>
      <c r="L14" s="16">
        <v>0</v>
      </c>
      <c r="M14" s="16">
        <v>225629.72577009999</v>
      </c>
      <c r="N14" s="16">
        <v>111717.90300000002</v>
      </c>
      <c r="O14" s="16">
        <v>18784629.479334597</v>
      </c>
      <c r="P14" s="16">
        <v>442156.74999999994</v>
      </c>
      <c r="Q14" s="16">
        <v>3664682.4592604903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65</v>
      </c>
      <c r="X14" s="16">
        <v>1040031.1799999999</v>
      </c>
      <c r="Y14" s="16">
        <v>2988</v>
      </c>
      <c r="Z14" s="16">
        <v>2668678.6999999988</v>
      </c>
      <c r="AA14" s="16">
        <v>3053</v>
      </c>
      <c r="AB14" s="16">
        <v>3708709.8799999994</v>
      </c>
      <c r="AC14" s="16">
        <v>374</v>
      </c>
      <c r="AD14" s="16">
        <v>790414.5</v>
      </c>
      <c r="AE14" s="16">
        <v>2317.69</v>
      </c>
    </row>
    <row r="15" spans="1:33" s="15" customFormat="1" x14ac:dyDescent="0.25">
      <c r="A15" s="107" t="s">
        <v>48</v>
      </c>
      <c r="B15" s="17">
        <v>679850</v>
      </c>
      <c r="C15" s="17">
        <v>95257</v>
      </c>
      <c r="D15" s="17">
        <v>2029191.468166915</v>
      </c>
      <c r="E15" s="17">
        <v>316320.41752790409</v>
      </c>
      <c r="F15" s="17">
        <v>27776664189.912037</v>
      </c>
      <c r="G15" s="17">
        <v>4380880925.7169781</v>
      </c>
      <c r="H15" s="17">
        <v>246394613.68906143</v>
      </c>
      <c r="I15" s="17">
        <v>142924698.24906141</v>
      </c>
      <c r="J15" s="17">
        <v>75961693.527799994</v>
      </c>
      <c r="K15" s="17">
        <v>115020086.68004744</v>
      </c>
      <c r="L15" s="17">
        <v>51492585.405778594</v>
      </c>
      <c r="M15" s="17">
        <v>5905699.6267505009</v>
      </c>
      <c r="N15" s="17">
        <v>2264137.8721000003</v>
      </c>
      <c r="O15" s="17">
        <v>235841867.86582503</v>
      </c>
      <c r="P15" s="17">
        <v>68166570.907799989</v>
      </c>
      <c r="Q15" s="17">
        <v>55476247.182247452</v>
      </c>
      <c r="R15" s="17">
        <v>8338</v>
      </c>
      <c r="S15" s="17">
        <v>37679076.833429664</v>
      </c>
      <c r="T15" s="17">
        <v>5429</v>
      </c>
      <c r="U15" s="17">
        <v>107</v>
      </c>
      <c r="V15" s="17">
        <v>33410285.363155581</v>
      </c>
      <c r="W15" s="17">
        <v>1642</v>
      </c>
      <c r="X15" s="17">
        <v>17590635.21178377</v>
      </c>
      <c r="Y15" s="17">
        <v>10027</v>
      </c>
      <c r="Z15" s="17">
        <v>5791081.1699999999</v>
      </c>
      <c r="AA15" s="17">
        <v>25543</v>
      </c>
      <c r="AB15" s="17">
        <v>94471078.578369007</v>
      </c>
      <c r="AC15" s="17">
        <v>2610</v>
      </c>
      <c r="AD15" s="17">
        <v>11087052.148310002</v>
      </c>
      <c r="AE15" s="17">
        <v>6897.6900000000005</v>
      </c>
    </row>
    <row r="16" spans="1:33" s="15" customFormat="1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2:3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2:3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2:31" x14ac:dyDescent="0.25">
      <c r="H19" s="40"/>
      <c r="AB19" s="40"/>
    </row>
    <row r="20" spans="2:31" x14ac:dyDescent="0.25">
      <c r="I20" s="41"/>
    </row>
    <row r="21" spans="2:31" x14ac:dyDescent="0.25">
      <c r="H21" s="41"/>
    </row>
    <row r="22" spans="2:31" x14ac:dyDescent="0.25">
      <c r="H22" s="41"/>
    </row>
  </sheetData>
  <mergeCells count="30">
    <mergeCell ref="A1:AE1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X4"/>
    <mergeCell ref="AD2:AE2"/>
    <mergeCell ref="Y4:Z4"/>
    <mergeCell ref="AA4:AB4"/>
    <mergeCell ref="AC4:AD4"/>
    <mergeCell ref="K4:K5"/>
    <mergeCell ref="L4:L5"/>
    <mergeCell ref="O4:O5"/>
    <mergeCell ref="P4:Q4"/>
    <mergeCell ref="R4:S4"/>
    <mergeCell ref="T4:V4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42" customWidth="1"/>
    <col min="2" max="2" width="19.85546875" style="42" customWidth="1"/>
    <col min="3" max="3" width="17.85546875" style="42" customWidth="1"/>
    <col min="4" max="4" width="15.28515625" style="42" customWidth="1"/>
    <col min="5" max="5" width="25.7109375" style="42" customWidth="1"/>
    <col min="6" max="8" width="20.7109375" style="42" customWidth="1"/>
    <col min="9" max="9" width="20.5703125" style="42" customWidth="1"/>
    <col min="10" max="10" width="25.7109375" style="42" customWidth="1"/>
    <col min="11" max="11" width="14.5703125" style="42" customWidth="1"/>
    <col min="12" max="12" width="22" style="42" customWidth="1"/>
    <col min="13" max="13" width="18.85546875" style="42" customWidth="1"/>
    <col min="14" max="14" width="19.42578125" style="42" customWidth="1"/>
    <col min="15" max="16384" width="11.42578125" style="42"/>
  </cols>
  <sheetData>
    <row r="1" spans="1:14" ht="23.25" customHeight="1" x14ac:dyDescent="0.25">
      <c r="A1" s="209" t="s">
        <v>397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63" t="s">
        <v>49</v>
      </c>
      <c r="N2" s="163"/>
    </row>
    <row r="3" spans="1:14" s="43" customFormat="1" ht="36" customHeight="1" x14ac:dyDescent="0.25">
      <c r="A3" s="188" t="s">
        <v>31</v>
      </c>
      <c r="B3" s="198" t="s">
        <v>141</v>
      </c>
      <c r="C3" s="198" t="s">
        <v>142</v>
      </c>
      <c r="D3" s="198" t="s">
        <v>143</v>
      </c>
      <c r="E3" s="198"/>
      <c r="F3" s="198" t="s">
        <v>144</v>
      </c>
      <c r="G3" s="198" t="s">
        <v>145</v>
      </c>
      <c r="H3" s="198" t="s">
        <v>146</v>
      </c>
      <c r="I3" s="198" t="s">
        <v>147</v>
      </c>
      <c r="J3" s="198"/>
      <c r="K3" s="206" t="s">
        <v>148</v>
      </c>
      <c r="L3" s="207"/>
      <c r="M3" s="198" t="s">
        <v>149</v>
      </c>
      <c r="N3" s="198" t="s">
        <v>150</v>
      </c>
    </row>
    <row r="4" spans="1:14" s="19" customFormat="1" ht="88.5" customHeight="1" x14ac:dyDescent="0.25">
      <c r="A4" s="189"/>
      <c r="B4" s="198"/>
      <c r="C4" s="198"/>
      <c r="D4" s="113" t="s">
        <v>69</v>
      </c>
      <c r="E4" s="113" t="s">
        <v>151</v>
      </c>
      <c r="F4" s="198"/>
      <c r="G4" s="198"/>
      <c r="H4" s="198"/>
      <c r="I4" s="113" t="s">
        <v>69</v>
      </c>
      <c r="J4" s="113" t="s">
        <v>152</v>
      </c>
      <c r="K4" s="113" t="s">
        <v>69</v>
      </c>
      <c r="L4" s="113" t="s">
        <v>153</v>
      </c>
      <c r="M4" s="198"/>
      <c r="N4" s="208"/>
    </row>
    <row r="5" spans="1:14" s="19" customFormat="1" ht="31.5" x14ac:dyDescent="0.25">
      <c r="A5" s="97" t="s">
        <v>54</v>
      </c>
      <c r="B5" s="16">
        <v>2503911.2541934829</v>
      </c>
      <c r="C5" s="16">
        <v>0</v>
      </c>
      <c r="D5" s="16">
        <v>2886606.8071295167</v>
      </c>
      <c r="E5" s="16">
        <v>0</v>
      </c>
      <c r="F5" s="16">
        <v>-73263.707440500002</v>
      </c>
      <c r="G5" s="16">
        <v>47829.409999999996</v>
      </c>
      <c r="H5" s="16">
        <v>2140708.707124637</v>
      </c>
      <c r="I5" s="16">
        <v>1698724.3836066581</v>
      </c>
      <c r="J5" s="16">
        <v>0</v>
      </c>
      <c r="K5" s="16">
        <v>0</v>
      </c>
      <c r="L5" s="16">
        <v>0</v>
      </c>
      <c r="M5" s="16">
        <v>76358.522467200004</v>
      </c>
      <c r="N5" s="16">
        <v>449855.38467845641</v>
      </c>
    </row>
    <row r="6" spans="1:14" s="19" customFormat="1" x14ac:dyDescent="0.25">
      <c r="A6" s="98" t="s">
        <v>33</v>
      </c>
      <c r="B6" s="16">
        <v>2502813.606929183</v>
      </c>
      <c r="C6" s="16">
        <v>0</v>
      </c>
      <c r="D6" s="16">
        <v>2886606.8071295167</v>
      </c>
      <c r="E6" s="16">
        <v>0</v>
      </c>
      <c r="F6" s="16">
        <v>-73263.707440500002</v>
      </c>
      <c r="G6" s="16">
        <v>47829.409999999996</v>
      </c>
      <c r="H6" s="16">
        <v>2140708.707124637</v>
      </c>
      <c r="I6" s="16">
        <v>1698361.8313995579</v>
      </c>
      <c r="J6" s="16">
        <v>0</v>
      </c>
      <c r="K6" s="16">
        <v>0</v>
      </c>
      <c r="L6" s="16">
        <v>0</v>
      </c>
      <c r="M6" s="16">
        <v>76358.522467200004</v>
      </c>
      <c r="N6" s="16">
        <v>449205.36822625645</v>
      </c>
    </row>
    <row r="7" spans="1:14" s="19" customFormat="1" x14ac:dyDescent="0.25">
      <c r="A7" s="98" t="s">
        <v>34</v>
      </c>
      <c r="B7" s="16">
        <v>403384.9900410017</v>
      </c>
      <c r="C7" s="16">
        <v>0</v>
      </c>
      <c r="D7" s="16">
        <v>401104.95078745316</v>
      </c>
      <c r="E7" s="16">
        <v>0</v>
      </c>
      <c r="F7" s="16">
        <v>44481.342559500001</v>
      </c>
      <c r="G7" s="16">
        <v>1169.0999999999999</v>
      </c>
      <c r="H7" s="16">
        <v>230722.32140963685</v>
      </c>
      <c r="I7" s="16">
        <v>343610.96046573983</v>
      </c>
      <c r="J7" s="16">
        <v>0</v>
      </c>
      <c r="K7" s="16">
        <v>0</v>
      </c>
      <c r="L7" s="16">
        <v>0</v>
      </c>
      <c r="M7" s="16">
        <v>76358.522467200004</v>
      </c>
      <c r="N7" s="16">
        <v>51629.880713908569</v>
      </c>
    </row>
    <row r="8" spans="1:14" s="19" customFormat="1" x14ac:dyDescent="0.25">
      <c r="A8" s="98" t="s">
        <v>35</v>
      </c>
      <c r="B8" s="16">
        <v>2099428.6168881813</v>
      </c>
      <c r="C8" s="16">
        <v>0</v>
      </c>
      <c r="D8" s="16">
        <v>2485501.8563420633</v>
      </c>
      <c r="E8" s="16">
        <v>0</v>
      </c>
      <c r="F8" s="16">
        <v>-117745.04999999999</v>
      </c>
      <c r="G8" s="16">
        <v>46660.31</v>
      </c>
      <c r="H8" s="16">
        <v>1909986.3857150001</v>
      </c>
      <c r="I8" s="16">
        <v>1354750.8709338179</v>
      </c>
      <c r="J8" s="16">
        <v>0</v>
      </c>
      <c r="K8" s="16">
        <v>0</v>
      </c>
      <c r="L8" s="16">
        <v>0</v>
      </c>
      <c r="M8" s="16">
        <v>0</v>
      </c>
      <c r="N8" s="16">
        <v>397575.48751234787</v>
      </c>
    </row>
    <row r="9" spans="1:14" s="19" customFormat="1" ht="31.5" x14ac:dyDescent="0.25">
      <c r="A9" s="98" t="s">
        <v>36</v>
      </c>
      <c r="B9" s="16">
        <v>1097.6472643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362.55220710000003</v>
      </c>
      <c r="J9" s="16">
        <v>0</v>
      </c>
      <c r="K9" s="16">
        <v>0</v>
      </c>
      <c r="L9" s="16">
        <v>0</v>
      </c>
      <c r="M9" s="16">
        <v>0</v>
      </c>
      <c r="N9" s="16">
        <v>650.0164522</v>
      </c>
    </row>
    <row r="10" spans="1:14" s="19" customFormat="1" ht="31.5" x14ac:dyDescent="0.25">
      <c r="A10" s="97" t="s">
        <v>55</v>
      </c>
      <c r="B10" s="16">
        <v>34645.996718047776</v>
      </c>
      <c r="C10" s="16">
        <v>0</v>
      </c>
      <c r="D10" s="16">
        <v>5832.3512032769104</v>
      </c>
      <c r="E10" s="16">
        <v>0</v>
      </c>
      <c r="F10" s="16">
        <v>0</v>
      </c>
      <c r="G10" s="16">
        <v>0</v>
      </c>
      <c r="H10" s="16">
        <v>6556.9833211631467</v>
      </c>
      <c r="I10" s="16">
        <v>4808.0192379381733</v>
      </c>
      <c r="J10" s="16">
        <v>0</v>
      </c>
      <c r="K10" s="16">
        <v>0</v>
      </c>
      <c r="L10" s="16">
        <v>0</v>
      </c>
      <c r="M10" s="16">
        <v>3668.55</v>
      </c>
      <c r="N10" s="16">
        <v>10694.452256987241</v>
      </c>
    </row>
    <row r="11" spans="1:14" s="19" customFormat="1" ht="31.5" x14ac:dyDescent="0.25">
      <c r="A11" s="97" t="s">
        <v>56</v>
      </c>
      <c r="B11" s="16">
        <v>41238.727961899996</v>
      </c>
      <c r="C11" s="16">
        <v>0</v>
      </c>
      <c r="D11" s="16">
        <v>1299.3352422</v>
      </c>
      <c r="E11" s="16">
        <v>0</v>
      </c>
      <c r="F11" s="16">
        <v>2886.1644390000001</v>
      </c>
      <c r="G11" s="16">
        <v>2533.7600000000002</v>
      </c>
      <c r="H11" s="16">
        <v>0</v>
      </c>
      <c r="I11" s="16">
        <v>3415.3026171949996</v>
      </c>
      <c r="J11" s="16">
        <v>0</v>
      </c>
      <c r="K11" s="16">
        <v>0</v>
      </c>
      <c r="L11" s="16">
        <v>0</v>
      </c>
      <c r="M11" s="16">
        <v>332.68668299999996</v>
      </c>
      <c r="N11" s="16">
        <v>21387.125476399997</v>
      </c>
    </row>
    <row r="12" spans="1:14" s="19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1:14" s="19" customFormat="1" ht="31.5" x14ac:dyDescent="0.25">
      <c r="A13" s="100" t="s">
        <v>58</v>
      </c>
      <c r="B13" s="16">
        <v>1143801.2655001336</v>
      </c>
      <c r="C13" s="16">
        <v>0</v>
      </c>
      <c r="D13" s="16">
        <v>3027950.8095673295</v>
      </c>
      <c r="E13" s="16">
        <v>152927.75</v>
      </c>
      <c r="F13" s="16">
        <v>115395.33671890797</v>
      </c>
      <c r="G13" s="16">
        <v>81123.5</v>
      </c>
      <c r="H13" s="16">
        <v>705214.17890316632</v>
      </c>
      <c r="I13" s="16">
        <v>381596.72176282323</v>
      </c>
      <c r="J13" s="16">
        <v>17510.91</v>
      </c>
      <c r="K13" s="16">
        <v>0</v>
      </c>
      <c r="L13" s="16">
        <v>0</v>
      </c>
      <c r="M13" s="16">
        <v>472416</v>
      </c>
      <c r="N13" s="16">
        <v>358587.67125355761</v>
      </c>
    </row>
    <row r="14" spans="1:14" s="20" customFormat="1" x14ac:dyDescent="0.25">
      <c r="A14" s="107" t="s">
        <v>48</v>
      </c>
      <c r="B14" s="17">
        <v>3723597.2443735641</v>
      </c>
      <c r="C14" s="17">
        <v>0</v>
      </c>
      <c r="D14" s="17">
        <v>5921689.3031423213</v>
      </c>
      <c r="E14" s="17">
        <v>152927.75</v>
      </c>
      <c r="F14" s="17">
        <v>45017.793717407985</v>
      </c>
      <c r="G14" s="17">
        <v>131486.66999999998</v>
      </c>
      <c r="H14" s="17">
        <v>2852479.8693489665</v>
      </c>
      <c r="I14" s="17">
        <v>2088544.4272246144</v>
      </c>
      <c r="J14" s="17">
        <v>17510.91</v>
      </c>
      <c r="K14" s="17">
        <v>0</v>
      </c>
      <c r="L14" s="17">
        <v>0</v>
      </c>
      <c r="M14" s="17">
        <v>552775.75915020006</v>
      </c>
      <c r="N14" s="17">
        <v>840524.63366540126</v>
      </c>
    </row>
    <row r="15" spans="1:14" s="20" customFormat="1" x14ac:dyDescent="0.2">
      <c r="A15" s="5" t="s">
        <v>59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44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2:14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4" x14ac:dyDescent="0.25">
      <c r="C18" s="45"/>
    </row>
    <row r="19" spans="2:14" x14ac:dyDescent="0.25">
      <c r="C19" s="45"/>
    </row>
    <row r="20" spans="2:14" x14ac:dyDescent="0.25">
      <c r="C20" s="45"/>
    </row>
    <row r="21" spans="2:14" x14ac:dyDescent="0.25">
      <c r="C21" s="45"/>
    </row>
    <row r="22" spans="2:14" x14ac:dyDescent="0.25">
      <c r="C22" s="45"/>
    </row>
    <row r="23" spans="2:14" x14ac:dyDescent="0.25">
      <c r="C23" s="46"/>
    </row>
    <row r="24" spans="2:14" x14ac:dyDescent="0.25">
      <c r="C24" s="46"/>
    </row>
    <row r="25" spans="2:14" x14ac:dyDescent="0.25">
      <c r="C25" s="46"/>
    </row>
    <row r="26" spans="2:14" x14ac:dyDescent="0.25">
      <c r="C26" s="47"/>
    </row>
    <row r="27" spans="2:14" x14ac:dyDescent="0.25">
      <c r="C27" s="48"/>
    </row>
    <row r="28" spans="2:14" x14ac:dyDescent="0.25">
      <c r="C28" s="46"/>
    </row>
    <row r="29" spans="2:14" x14ac:dyDescent="0.25">
      <c r="C29" s="49"/>
    </row>
    <row r="30" spans="2:14" x14ac:dyDescent="0.25">
      <c r="C30" s="45"/>
    </row>
    <row r="31" spans="2:14" x14ac:dyDescent="0.25">
      <c r="C31" s="45"/>
    </row>
    <row r="32" spans="2:14" x14ac:dyDescent="0.25">
      <c r="C32" s="45"/>
    </row>
    <row r="33" spans="3:3" x14ac:dyDescent="0.25">
      <c r="C33" s="45"/>
    </row>
    <row r="34" spans="3:3" x14ac:dyDescent="0.25">
      <c r="C34" s="45"/>
    </row>
    <row r="35" spans="3:3" x14ac:dyDescent="0.25">
      <c r="C35" s="45"/>
    </row>
    <row r="36" spans="3:3" x14ac:dyDescent="0.25">
      <c r="C36" s="45"/>
    </row>
    <row r="37" spans="3:3" x14ac:dyDescent="0.25">
      <c r="C37" s="45"/>
    </row>
  </sheetData>
  <mergeCells count="13">
    <mergeCell ref="K3:L3"/>
    <mergeCell ref="M3:M4"/>
    <mergeCell ref="N3:N4"/>
    <mergeCell ref="A1:N1"/>
    <mergeCell ref="A3:A4"/>
    <mergeCell ref="B3:B4"/>
    <mergeCell ref="C3:C4"/>
    <mergeCell ref="D3:E3"/>
    <mergeCell ref="F3:F4"/>
    <mergeCell ref="G3:G4"/>
    <mergeCell ref="H3:H4"/>
    <mergeCell ref="I3:J3"/>
    <mergeCell ref="M2:N2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37" customWidth="1"/>
    <col min="2" max="3" width="16.7109375" style="37" customWidth="1"/>
    <col min="4" max="4" width="18.42578125" style="37" customWidth="1"/>
    <col min="5" max="6" width="16.7109375" style="37" customWidth="1"/>
    <col min="7" max="7" width="16.140625" style="37" customWidth="1"/>
    <col min="8" max="8" width="19.7109375" style="37" customWidth="1"/>
    <col min="9" max="9" width="15.140625" style="37" customWidth="1"/>
    <col min="10" max="10" width="22.85546875" style="37" customWidth="1"/>
    <col min="11" max="11" width="15.140625" style="37" customWidth="1"/>
    <col min="12" max="12" width="22.5703125" style="37" customWidth="1"/>
    <col min="13" max="13" width="15.140625" style="37" customWidth="1"/>
    <col min="14" max="14" width="21.28515625" style="37" customWidth="1"/>
    <col min="15" max="15" width="18.140625" style="37" customWidth="1"/>
    <col min="16" max="16" width="18.28515625" style="37" customWidth="1"/>
    <col min="17" max="44" width="25.5703125" style="37" customWidth="1"/>
    <col min="45" max="16384" width="25.5703125" style="37"/>
  </cols>
  <sheetData>
    <row r="1" spans="1:16" ht="15.75" customHeight="1" x14ac:dyDescent="0.25">
      <c r="A1" s="210" t="s">
        <v>398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63" t="s">
        <v>49</v>
      </c>
      <c r="P2" s="163"/>
    </row>
    <row r="3" spans="1:16" ht="32.25" customHeight="1" x14ac:dyDescent="0.25">
      <c r="A3" s="188" t="s">
        <v>31</v>
      </c>
      <c r="B3" s="198" t="s">
        <v>154</v>
      </c>
      <c r="C3" s="198" t="s">
        <v>155</v>
      </c>
      <c r="D3" s="198" t="s">
        <v>156</v>
      </c>
      <c r="E3" s="198" t="s">
        <v>157</v>
      </c>
      <c r="F3" s="198" t="s">
        <v>158</v>
      </c>
      <c r="G3" s="198" t="s">
        <v>159</v>
      </c>
      <c r="H3" s="198" t="s">
        <v>160</v>
      </c>
      <c r="I3" s="198" t="s">
        <v>66</v>
      </c>
      <c r="J3" s="198"/>
      <c r="K3" s="198" t="s">
        <v>78</v>
      </c>
      <c r="L3" s="198"/>
      <c r="M3" s="198" t="s">
        <v>166</v>
      </c>
      <c r="N3" s="198"/>
      <c r="O3" s="198" t="s">
        <v>161</v>
      </c>
      <c r="P3" s="198" t="s">
        <v>162</v>
      </c>
    </row>
    <row r="4" spans="1:16" ht="119.25" customHeight="1" x14ac:dyDescent="0.25">
      <c r="A4" s="189"/>
      <c r="B4" s="198"/>
      <c r="C4" s="198"/>
      <c r="D4" s="198"/>
      <c r="E4" s="198"/>
      <c r="F4" s="198"/>
      <c r="G4" s="198"/>
      <c r="H4" s="198"/>
      <c r="I4" s="112" t="s">
        <v>69</v>
      </c>
      <c r="J4" s="113" t="s">
        <v>163</v>
      </c>
      <c r="K4" s="112" t="s">
        <v>69</v>
      </c>
      <c r="L4" s="113" t="s">
        <v>164</v>
      </c>
      <c r="M4" s="112" t="s">
        <v>69</v>
      </c>
      <c r="N4" s="113" t="s">
        <v>165</v>
      </c>
      <c r="O4" s="198"/>
      <c r="P4" s="198"/>
    </row>
    <row r="5" spans="1:16" s="13" customFormat="1" ht="31.5" x14ac:dyDescent="0.25">
      <c r="A5" s="97" t="s">
        <v>54</v>
      </c>
      <c r="B5" s="16">
        <v>3</v>
      </c>
      <c r="C5" s="16">
        <v>2675122314.4421911</v>
      </c>
      <c r="D5" s="16">
        <v>2121311.54</v>
      </c>
      <c r="E5" s="16">
        <v>2782323</v>
      </c>
      <c r="F5" s="16">
        <v>213291.62</v>
      </c>
      <c r="G5" s="16">
        <v>350</v>
      </c>
      <c r="H5" s="16">
        <v>1797905.5294016674</v>
      </c>
      <c r="I5" s="16">
        <v>6066172.3264370449</v>
      </c>
      <c r="J5" s="16">
        <v>0</v>
      </c>
      <c r="K5" s="16">
        <v>2147358.64</v>
      </c>
      <c r="L5" s="16">
        <v>0</v>
      </c>
      <c r="M5" s="16">
        <v>0</v>
      </c>
      <c r="N5" s="16">
        <v>0</v>
      </c>
      <c r="O5" s="16">
        <v>1297755.6000000001</v>
      </c>
      <c r="P5" s="16">
        <v>702680.09</v>
      </c>
    </row>
    <row r="6" spans="1:16" s="13" customFormat="1" x14ac:dyDescent="0.25">
      <c r="A6" s="98" t="s">
        <v>33</v>
      </c>
      <c r="B6" s="16">
        <v>3</v>
      </c>
      <c r="C6" s="16">
        <v>2675122314.4421911</v>
      </c>
      <c r="D6" s="16">
        <v>2121311.54</v>
      </c>
      <c r="E6" s="16">
        <v>2782323</v>
      </c>
      <c r="F6" s="16">
        <v>213291.62</v>
      </c>
      <c r="G6" s="16">
        <v>350</v>
      </c>
      <c r="H6" s="16">
        <v>1797905.5294016674</v>
      </c>
      <c r="I6" s="16">
        <v>6066172.3264370449</v>
      </c>
      <c r="J6" s="16">
        <v>0</v>
      </c>
      <c r="K6" s="16">
        <v>2147358.64</v>
      </c>
      <c r="L6" s="16">
        <v>0</v>
      </c>
      <c r="M6" s="16">
        <v>0</v>
      </c>
      <c r="N6" s="16">
        <v>0</v>
      </c>
      <c r="O6" s="16">
        <v>1297755.6000000001</v>
      </c>
      <c r="P6" s="16">
        <v>702680.09</v>
      </c>
    </row>
    <row r="7" spans="1:16" s="13" customFormat="1" x14ac:dyDescent="0.25">
      <c r="A7" s="98" t="s">
        <v>34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</row>
    <row r="8" spans="1:16" s="13" customFormat="1" x14ac:dyDescent="0.25">
      <c r="A8" s="98" t="s">
        <v>35</v>
      </c>
      <c r="B8" s="16">
        <v>3</v>
      </c>
      <c r="C8" s="16">
        <v>2675122314.4421911</v>
      </c>
      <c r="D8" s="16">
        <v>2121311.54</v>
      </c>
      <c r="E8" s="16">
        <v>2782323</v>
      </c>
      <c r="F8" s="16">
        <v>213291.62</v>
      </c>
      <c r="G8" s="16">
        <v>350</v>
      </c>
      <c r="H8" s="16">
        <v>1797905.5294016674</v>
      </c>
      <c r="I8" s="16">
        <v>6066172.3264370449</v>
      </c>
      <c r="J8" s="16">
        <v>0</v>
      </c>
      <c r="K8" s="16">
        <v>2147358.64</v>
      </c>
      <c r="L8" s="16">
        <v>0</v>
      </c>
      <c r="M8" s="16">
        <v>0</v>
      </c>
      <c r="N8" s="16">
        <v>0</v>
      </c>
      <c r="O8" s="16">
        <v>1297755.6000000001</v>
      </c>
      <c r="P8" s="16">
        <v>702680.09</v>
      </c>
    </row>
    <row r="9" spans="1:16" s="13" customFormat="1" ht="31.5" x14ac:dyDescent="0.25">
      <c r="A9" s="98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</row>
    <row r="10" spans="1:16" s="13" customFormat="1" ht="31.5" x14ac:dyDescent="0.25">
      <c r="A10" s="97" t="s">
        <v>55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6" s="13" customFormat="1" ht="31.5" x14ac:dyDescent="0.25">
      <c r="A11" s="97" t="s">
        <v>56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s="13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s="13" customFormat="1" ht="31.5" x14ac:dyDescent="0.25">
      <c r="A13" s="100" t="s">
        <v>58</v>
      </c>
      <c r="B13" s="16">
        <v>2</v>
      </c>
      <c r="C13" s="16">
        <v>2540707831</v>
      </c>
      <c r="D13" s="16">
        <v>1813855</v>
      </c>
      <c r="E13" s="16">
        <v>2792708.53</v>
      </c>
      <c r="F13" s="16">
        <v>488328.31</v>
      </c>
      <c r="G13" s="16">
        <v>702</v>
      </c>
      <c r="H13" s="16">
        <v>328810.75</v>
      </c>
      <c r="I13" s="16">
        <v>7029426.0186768956</v>
      </c>
      <c r="J13" s="16">
        <v>0</v>
      </c>
      <c r="K13" s="16">
        <v>922669</v>
      </c>
      <c r="L13" s="16">
        <v>0</v>
      </c>
      <c r="M13" s="16">
        <v>0</v>
      </c>
      <c r="N13" s="16">
        <v>0</v>
      </c>
      <c r="O13" s="16">
        <v>1489441.32</v>
      </c>
      <c r="P13" s="16">
        <v>697812.7</v>
      </c>
    </row>
    <row r="14" spans="1:16" s="15" customFormat="1" x14ac:dyDescent="0.25">
      <c r="A14" s="107" t="s">
        <v>48</v>
      </c>
      <c r="B14" s="17">
        <v>5</v>
      </c>
      <c r="C14" s="17">
        <v>5215830145.4421911</v>
      </c>
      <c r="D14" s="17">
        <v>3935166.54</v>
      </c>
      <c r="E14" s="17">
        <v>5575031.5299999993</v>
      </c>
      <c r="F14" s="17">
        <v>701619.92999999993</v>
      </c>
      <c r="G14" s="17">
        <v>1052</v>
      </c>
      <c r="H14" s="17">
        <v>2126716.2794016674</v>
      </c>
      <c r="I14" s="17">
        <v>13095598.345113941</v>
      </c>
      <c r="J14" s="17">
        <v>0</v>
      </c>
      <c r="K14" s="17">
        <v>3070027.64</v>
      </c>
      <c r="L14" s="17">
        <v>0</v>
      </c>
      <c r="M14" s="17">
        <v>0</v>
      </c>
      <c r="N14" s="17">
        <v>0</v>
      </c>
      <c r="O14" s="17">
        <v>2787196.92</v>
      </c>
      <c r="P14" s="17">
        <v>1400492.79</v>
      </c>
    </row>
    <row r="15" spans="1:16" s="15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2:16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2:16" x14ac:dyDescent="0.25">
      <c r="C18" s="40"/>
      <c r="D18" s="40"/>
      <c r="E18" s="41"/>
      <c r="H18" s="40"/>
    </row>
  </sheetData>
  <mergeCells count="15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O2:P2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58" customWidth="1"/>
    <col min="2" max="45" width="16.140625" style="58" customWidth="1"/>
    <col min="46" max="16384" width="9.140625" style="58"/>
  </cols>
  <sheetData>
    <row r="1" spans="1:45" s="51" customFormat="1" ht="15.75" customHeight="1" x14ac:dyDescent="0.25">
      <c r="A1" s="214" t="s">
        <v>399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</row>
    <row r="2" spans="1:45" s="51" customFormat="1" ht="15.75" x14ac:dyDescent="0.25">
      <c r="A2" s="52"/>
      <c r="AR2" s="163" t="s">
        <v>49</v>
      </c>
      <c r="AS2" s="163"/>
    </row>
    <row r="3" spans="1:45" s="51" customFormat="1" ht="39.75" customHeight="1" x14ac:dyDescent="0.25">
      <c r="A3" s="215" t="s">
        <v>31</v>
      </c>
      <c r="B3" s="211" t="s">
        <v>381</v>
      </c>
      <c r="C3" s="212"/>
      <c r="D3" s="212"/>
      <c r="E3" s="212"/>
      <c r="F3" s="211" t="s">
        <v>383</v>
      </c>
      <c r="G3" s="212"/>
      <c r="H3" s="212"/>
      <c r="I3" s="212"/>
      <c r="J3" s="211" t="s">
        <v>384</v>
      </c>
      <c r="K3" s="212"/>
      <c r="L3" s="212"/>
      <c r="M3" s="212"/>
      <c r="N3" s="211" t="s">
        <v>385</v>
      </c>
      <c r="O3" s="212"/>
      <c r="P3" s="212"/>
      <c r="Q3" s="212"/>
      <c r="R3" s="211" t="s">
        <v>382</v>
      </c>
      <c r="S3" s="212"/>
      <c r="T3" s="212"/>
      <c r="U3" s="212"/>
      <c r="V3" s="211" t="s">
        <v>386</v>
      </c>
      <c r="W3" s="212"/>
      <c r="X3" s="212"/>
      <c r="Y3" s="212"/>
      <c r="Z3" s="211" t="s">
        <v>388</v>
      </c>
      <c r="AA3" s="212"/>
      <c r="AB3" s="212"/>
      <c r="AC3" s="212"/>
      <c r="AD3" s="211" t="s">
        <v>389</v>
      </c>
      <c r="AE3" s="212"/>
      <c r="AF3" s="212"/>
      <c r="AG3" s="212"/>
      <c r="AH3" s="211" t="s">
        <v>390</v>
      </c>
      <c r="AI3" s="212"/>
      <c r="AJ3" s="212"/>
      <c r="AK3" s="212"/>
      <c r="AL3" s="211" t="s">
        <v>387</v>
      </c>
      <c r="AM3" s="212"/>
      <c r="AN3" s="212"/>
      <c r="AO3" s="212"/>
      <c r="AP3" s="213" t="s">
        <v>48</v>
      </c>
      <c r="AQ3" s="213"/>
      <c r="AR3" s="213"/>
      <c r="AS3" s="213"/>
    </row>
    <row r="4" spans="1:45" s="51" customFormat="1" ht="38.25" x14ac:dyDescent="0.25">
      <c r="A4" s="216"/>
      <c r="B4" s="114" t="s">
        <v>167</v>
      </c>
      <c r="C4" s="115" t="s">
        <v>168</v>
      </c>
      <c r="D4" s="115" t="s">
        <v>169</v>
      </c>
      <c r="E4" s="115" t="s">
        <v>170</v>
      </c>
      <c r="F4" s="114" t="s">
        <v>167</v>
      </c>
      <c r="G4" s="115" t="s">
        <v>168</v>
      </c>
      <c r="H4" s="115" t="s">
        <v>169</v>
      </c>
      <c r="I4" s="115" t="s">
        <v>170</v>
      </c>
      <c r="J4" s="114" t="s">
        <v>167</v>
      </c>
      <c r="K4" s="115" t="s">
        <v>168</v>
      </c>
      <c r="L4" s="115" t="s">
        <v>169</v>
      </c>
      <c r="M4" s="115" t="s">
        <v>170</v>
      </c>
      <c r="N4" s="114" t="s">
        <v>167</v>
      </c>
      <c r="O4" s="115" t="s">
        <v>168</v>
      </c>
      <c r="P4" s="115" t="s">
        <v>169</v>
      </c>
      <c r="Q4" s="115" t="s">
        <v>170</v>
      </c>
      <c r="R4" s="114" t="s">
        <v>167</v>
      </c>
      <c r="S4" s="115" t="s">
        <v>168</v>
      </c>
      <c r="T4" s="115" t="s">
        <v>169</v>
      </c>
      <c r="U4" s="115" t="s">
        <v>170</v>
      </c>
      <c r="V4" s="114" t="s">
        <v>167</v>
      </c>
      <c r="W4" s="115" t="s">
        <v>168</v>
      </c>
      <c r="X4" s="115" t="s">
        <v>169</v>
      </c>
      <c r="Y4" s="115" t="s">
        <v>170</v>
      </c>
      <c r="Z4" s="114" t="s">
        <v>167</v>
      </c>
      <c r="AA4" s="115" t="s">
        <v>168</v>
      </c>
      <c r="AB4" s="115" t="s">
        <v>169</v>
      </c>
      <c r="AC4" s="115" t="s">
        <v>170</v>
      </c>
      <c r="AD4" s="114" t="s">
        <v>167</v>
      </c>
      <c r="AE4" s="115" t="s">
        <v>168</v>
      </c>
      <c r="AF4" s="115" t="s">
        <v>169</v>
      </c>
      <c r="AG4" s="115" t="s">
        <v>170</v>
      </c>
      <c r="AH4" s="114" t="s">
        <v>167</v>
      </c>
      <c r="AI4" s="115" t="s">
        <v>168</v>
      </c>
      <c r="AJ4" s="115" t="s">
        <v>169</v>
      </c>
      <c r="AK4" s="115" t="s">
        <v>170</v>
      </c>
      <c r="AL4" s="114" t="s">
        <v>167</v>
      </c>
      <c r="AM4" s="115" t="s">
        <v>168</v>
      </c>
      <c r="AN4" s="115" t="s">
        <v>169</v>
      </c>
      <c r="AO4" s="115" t="s">
        <v>170</v>
      </c>
      <c r="AP4" s="114" t="s">
        <v>167</v>
      </c>
      <c r="AQ4" s="115" t="s">
        <v>168</v>
      </c>
      <c r="AR4" s="115" t="s">
        <v>169</v>
      </c>
      <c r="AS4" s="115" t="s">
        <v>170</v>
      </c>
    </row>
    <row r="5" spans="1:45" s="54" customFormat="1" ht="15.75" x14ac:dyDescent="0.25">
      <c r="A5" s="97" t="s">
        <v>54</v>
      </c>
      <c r="B5" s="53">
        <v>0</v>
      </c>
      <c r="C5" s="53">
        <v>0</v>
      </c>
      <c r="D5" s="53">
        <v>0</v>
      </c>
      <c r="E5" s="53">
        <v>0</v>
      </c>
      <c r="F5" s="53">
        <v>5</v>
      </c>
      <c r="G5" s="53">
        <v>1275099</v>
      </c>
      <c r="H5" s="53">
        <v>107570.65</v>
      </c>
      <c r="I5" s="53">
        <v>400492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3">
        <v>0</v>
      </c>
      <c r="AI5" s="53">
        <v>0</v>
      </c>
      <c r="AJ5" s="53">
        <v>0</v>
      </c>
      <c r="AK5" s="53">
        <v>0</v>
      </c>
      <c r="AL5" s="53">
        <v>0</v>
      </c>
      <c r="AM5" s="53">
        <v>0</v>
      </c>
      <c r="AN5" s="53">
        <v>0</v>
      </c>
      <c r="AO5" s="53">
        <v>0</v>
      </c>
      <c r="AP5" s="53">
        <v>5</v>
      </c>
      <c r="AQ5" s="53">
        <v>1275099</v>
      </c>
      <c r="AR5" s="53">
        <v>107570.65</v>
      </c>
      <c r="AS5" s="53">
        <v>400492</v>
      </c>
    </row>
    <row r="6" spans="1:45" s="51" customFormat="1" ht="15.75" x14ac:dyDescent="0.25">
      <c r="A6" s="98" t="s">
        <v>33</v>
      </c>
      <c r="B6" s="55">
        <v>0</v>
      </c>
      <c r="C6" s="55">
        <v>0</v>
      </c>
      <c r="D6" s="55">
        <v>0</v>
      </c>
      <c r="E6" s="55">
        <v>0</v>
      </c>
      <c r="F6" s="55">
        <v>5</v>
      </c>
      <c r="G6" s="55">
        <v>1275099</v>
      </c>
      <c r="H6" s="55">
        <v>107570.65</v>
      </c>
      <c r="I6" s="55">
        <v>400492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5</v>
      </c>
      <c r="AQ6" s="55">
        <v>1275099</v>
      </c>
      <c r="AR6" s="55">
        <v>107570.65</v>
      </c>
      <c r="AS6" s="55">
        <v>400492</v>
      </c>
    </row>
    <row r="7" spans="1:45" s="51" customFormat="1" ht="15.75" x14ac:dyDescent="0.25">
      <c r="A7" s="98" t="s">
        <v>34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</row>
    <row r="8" spans="1:45" s="51" customFormat="1" ht="15.75" x14ac:dyDescent="0.25">
      <c r="A8" s="98" t="s">
        <v>35</v>
      </c>
      <c r="B8" s="55">
        <v>0</v>
      </c>
      <c r="C8" s="55">
        <v>0</v>
      </c>
      <c r="D8" s="55">
        <v>0</v>
      </c>
      <c r="E8" s="55">
        <v>0</v>
      </c>
      <c r="F8" s="55">
        <v>5</v>
      </c>
      <c r="G8" s="55">
        <v>1275099</v>
      </c>
      <c r="H8" s="55">
        <v>107570.65</v>
      </c>
      <c r="I8" s="55">
        <v>400492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5">
        <v>5</v>
      </c>
      <c r="AQ8" s="55">
        <v>1275099</v>
      </c>
      <c r="AR8" s="55">
        <v>107570.65</v>
      </c>
      <c r="AS8" s="55">
        <v>400492</v>
      </c>
    </row>
    <row r="9" spans="1:45" s="51" customFormat="1" ht="15.75" x14ac:dyDescent="0.25">
      <c r="A9" s="98" t="s">
        <v>36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</row>
    <row r="10" spans="1:45" s="51" customFormat="1" ht="15.75" x14ac:dyDescent="0.25">
      <c r="A10" s="97" t="s">
        <v>55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</row>
    <row r="11" spans="1:45" s="51" customFormat="1" ht="15.75" x14ac:dyDescent="0.25">
      <c r="A11" s="97" t="s">
        <v>56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</row>
    <row r="12" spans="1:45" s="51" customFormat="1" ht="15.75" x14ac:dyDescent="0.25">
      <c r="A12" s="99" t="s">
        <v>57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</row>
    <row r="13" spans="1:45" s="51" customFormat="1" ht="15.75" x14ac:dyDescent="0.25">
      <c r="A13" s="100" t="s">
        <v>58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</row>
    <row r="14" spans="1:45" s="54" customFormat="1" ht="15.75" x14ac:dyDescent="0.25">
      <c r="A14" s="107" t="s">
        <v>48</v>
      </c>
      <c r="B14" s="53">
        <v>0</v>
      </c>
      <c r="C14" s="53">
        <v>0</v>
      </c>
      <c r="D14" s="53">
        <v>0</v>
      </c>
      <c r="E14" s="53">
        <v>0</v>
      </c>
      <c r="F14" s="53">
        <v>5</v>
      </c>
      <c r="G14" s="53">
        <v>1275099</v>
      </c>
      <c r="H14" s="53">
        <v>107570.65</v>
      </c>
      <c r="I14" s="53">
        <v>400492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5</v>
      </c>
      <c r="AQ14" s="53">
        <v>1275099</v>
      </c>
      <c r="AR14" s="53">
        <v>107570.65</v>
      </c>
      <c r="AS14" s="53">
        <v>400492</v>
      </c>
    </row>
    <row r="15" spans="1:45" s="57" customFormat="1" ht="14.25" x14ac:dyDescent="0.2">
      <c r="A15" s="5" t="s">
        <v>59</v>
      </c>
      <c r="B15" s="56"/>
      <c r="C15" s="56"/>
      <c r="D15" s="56"/>
      <c r="E15" s="56"/>
    </row>
    <row r="16" spans="1:45" ht="59.25" customHeight="1" x14ac:dyDescent="0.85"/>
    <row r="17" ht="59.25" customHeight="1" x14ac:dyDescent="0.85"/>
  </sheetData>
  <sheetProtection insertColumns="0"/>
  <mergeCells count="14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R2:AS2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1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TP-1</vt:lpstr>
      <vt:lpstr>TP-2</vt:lpstr>
      <vt:lpstr>Costs</vt:lpstr>
      <vt:lpstr>Premiums, Claims</vt:lpstr>
      <vt:lpstr>OutwardRe</vt:lpstr>
      <vt:lpstr>InwardRe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'EEA-L'!Print_Titles</vt:lpstr>
      <vt:lpstr>InwardRe!Print_Titles</vt:lpstr>
      <vt:lpstr>IS!Print_Titles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2021-10-05T08:44:43Z</dcterms:modified>
</cp:coreProperties>
</file>